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<sst xmlns="http://schemas.openxmlformats.org/spreadsheetml/2006/main" count="122" uniqueCount="56">
  <si>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26/01/2026 23:39:17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</si>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</sst>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555-4F79-A93A-5A38311F678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7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55-4F79-A93A-5A38311F678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12.5</c:v>
                </c:pt>
                <c:pt idx="1">
                  <c:v>1</c:v>
                </c:pt>
                <c:pt idx="2">
                  <c:v>4.2</c:v>
                </c:pt>
                <c:pt idx="5">
                  <c:v>0.1</c:v>
                </c:pt>
                <c:pt idx="6">
                  <c:v>1.1000000000000001</c:v>
                </c:pt>
                <c:pt idx="7">
                  <c:v>2</c:v>
                </c:pt>
                <c:pt idx="8">
                  <c:v>2.4</c:v>
                </c:pt>
                <c:pt idx="9">
                  <c:v>0.4</c:v>
                </c:pt>
                <c:pt idx="10">
                  <c:v>0.1</c:v>
                </c:pt>
                <c:pt idx="11">
                  <c:v>0.7</c:v>
                </c:pt>
                <c:pt idx="14">
                  <c:v>1.2</c:v>
                </c:pt>
                <c:pt idx="15">
                  <c:v>1.6</c:v>
                </c:pt>
                <c:pt idx="16">
                  <c:v>2</c:v>
                </c:pt>
                <c:pt idx="20">
                  <c:v>2.1</c:v>
                </c:pt>
                <c:pt idx="21">
                  <c:v>0.9</c:v>
                </c:pt>
                <c:pt idx="26">
                  <c:v>0.11600000000000001</c:v>
                </c:pt>
                <c:pt idx="27">
                  <c:v>14.336</c:v>
                </c:pt>
                <c:pt idx="28">
                  <c:v>17.908000000000001</c:v>
                </c:pt>
                <c:pt idx="29">
                  <c:v>24.332000000000001</c:v>
                </c:pt>
                <c:pt idx="30">
                  <c:v>0.91600000000000004</c:v>
                </c:pt>
                <c:pt idx="31">
                  <c:v>2.2320000000000002</c:v>
                </c:pt>
                <c:pt idx="32">
                  <c:v>28</c:v>
                </c:pt>
                <c:pt idx="33">
                  <c:v>7.78</c:v>
                </c:pt>
                <c:pt idx="34">
                  <c:v>0.84799999999999998</c:v>
                </c:pt>
                <c:pt idx="35">
                  <c:v>0.872</c:v>
                </c:pt>
                <c:pt idx="36">
                  <c:v>7.7880000000000003</c:v>
                </c:pt>
                <c:pt idx="37">
                  <c:v>7.6760000000000002</c:v>
                </c:pt>
                <c:pt idx="38">
                  <c:v>10</c:v>
                </c:pt>
                <c:pt idx="39">
                  <c:v>14.3</c:v>
                </c:pt>
                <c:pt idx="40">
                  <c:v>1.0960000000000001</c:v>
                </c:pt>
                <c:pt idx="41">
                  <c:v>1.72</c:v>
                </c:pt>
                <c:pt idx="42">
                  <c:v>1</c:v>
                </c:pt>
                <c:pt idx="43">
                  <c:v>0.2</c:v>
                </c:pt>
                <c:pt idx="44">
                  <c:v>0.2</c:v>
                </c:pt>
                <c:pt idx="45">
                  <c:v>0.93599999999999994</c:v>
                </c:pt>
                <c:pt idx="46">
                  <c:v>0.2</c:v>
                </c:pt>
                <c:pt idx="47">
                  <c:v>0.2</c:v>
                </c:pt>
                <c:pt idx="48">
                  <c:v>0.2</c:v>
                </c:pt>
                <c:pt idx="49">
                  <c:v>0.2</c:v>
                </c:pt>
                <c:pt idx="50">
                  <c:v>0.2</c:v>
                </c:pt>
                <c:pt idx="51">
                  <c:v>0.2</c:v>
                </c:pt>
                <c:pt idx="56">
                  <c:v>5.4240000000000004</c:v>
                </c:pt>
                <c:pt idx="57">
                  <c:v>7</c:v>
                </c:pt>
                <c:pt idx="58">
                  <c:v>7</c:v>
                </c:pt>
                <c:pt idx="59">
                  <c:v>7</c:v>
                </c:pt>
                <c:pt idx="60">
                  <c:v>1.3</c:v>
                </c:pt>
                <c:pt idx="61">
                  <c:v>1.3</c:v>
                </c:pt>
                <c:pt idx="62">
                  <c:v>1.3</c:v>
                </c:pt>
                <c:pt idx="63">
                  <c:v>2.8</c:v>
                </c:pt>
                <c:pt idx="65">
                  <c:v>2.4</c:v>
                </c:pt>
                <c:pt idx="66">
                  <c:v>2.573</c:v>
                </c:pt>
                <c:pt idx="67">
                  <c:v>20</c:v>
                </c:pt>
                <c:pt idx="68">
                  <c:v>12</c:v>
                </c:pt>
                <c:pt idx="69">
                  <c:v>5</c:v>
                </c:pt>
                <c:pt idx="70">
                  <c:v>21.1</c:v>
                </c:pt>
                <c:pt idx="71">
                  <c:v>20.3</c:v>
                </c:pt>
                <c:pt idx="72">
                  <c:v>17</c:v>
                </c:pt>
                <c:pt idx="73">
                  <c:v>22</c:v>
                </c:pt>
                <c:pt idx="74">
                  <c:v>22</c:v>
                </c:pt>
                <c:pt idx="75">
                  <c:v>23</c:v>
                </c:pt>
                <c:pt idx="76">
                  <c:v>22</c:v>
                </c:pt>
                <c:pt idx="77">
                  <c:v>15.5</c:v>
                </c:pt>
                <c:pt idx="78">
                  <c:v>16</c:v>
                </c:pt>
                <c:pt idx="79">
                  <c:v>7.1</c:v>
                </c:pt>
                <c:pt idx="80">
                  <c:v>14</c:v>
                </c:pt>
                <c:pt idx="81">
                  <c:v>3</c:v>
                </c:pt>
                <c:pt idx="82">
                  <c:v>3</c:v>
                </c:pt>
                <c:pt idx="83">
                  <c:v>7</c:v>
                </c:pt>
                <c:pt idx="8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55-4F79-A93A-5A38311F678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1.756</c:v>
                </c:pt>
                <c:pt idx="1">
                  <c:v>3.0379999999999998</c:v>
                </c:pt>
                <c:pt idx="4">
                  <c:v>3.5409999999999999</c:v>
                </c:pt>
                <c:pt idx="5">
                  <c:v>2.6859999999999999</c:v>
                </c:pt>
                <c:pt idx="6">
                  <c:v>2.423</c:v>
                </c:pt>
                <c:pt idx="7">
                  <c:v>2.3769999999999998</c:v>
                </c:pt>
                <c:pt idx="13">
                  <c:v>9.9000000000000005E-2</c:v>
                </c:pt>
                <c:pt idx="14">
                  <c:v>8.8999999999999996E-2</c:v>
                </c:pt>
                <c:pt idx="15">
                  <c:v>4.6399999999999997</c:v>
                </c:pt>
                <c:pt idx="16">
                  <c:v>3.5999999999999997E-2</c:v>
                </c:pt>
                <c:pt idx="31">
                  <c:v>9.2999999999999999E-2</c:v>
                </c:pt>
                <c:pt idx="34">
                  <c:v>4.8</c:v>
                </c:pt>
                <c:pt idx="35">
                  <c:v>31.067</c:v>
                </c:pt>
                <c:pt idx="37">
                  <c:v>8.6</c:v>
                </c:pt>
                <c:pt idx="38">
                  <c:v>39.5</c:v>
                </c:pt>
                <c:pt idx="39">
                  <c:v>11.196</c:v>
                </c:pt>
                <c:pt idx="43">
                  <c:v>0.158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55-4F79-A93A-5A38311F678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555-4F79-A93A-5A38311F678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555-4F79-A93A-5A38311F678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3">
                  <c:v>26.937000000000001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555-4F79-A93A-5A38311F678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555-4F79-A93A-5A38311F678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555-4F79-A93A-5A38311F678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3">
                  <c:v>20.760999999999999</c:v>
                </c:pt>
                <c:pt idx="36">
                  <c:v>42.357999999999997</c:v>
                </c:pt>
                <c:pt idx="37">
                  <c:v>45.122999999999998</c:v>
                </c:pt>
                <c:pt idx="40">
                  <c:v>233.01</c:v>
                </c:pt>
                <c:pt idx="41">
                  <c:v>252.15299999999999</c:v>
                </c:pt>
                <c:pt idx="42">
                  <c:v>238.26300000000001</c:v>
                </c:pt>
                <c:pt idx="43">
                  <c:v>244.173</c:v>
                </c:pt>
                <c:pt idx="44">
                  <c:v>308.52600000000001</c:v>
                </c:pt>
                <c:pt idx="45">
                  <c:v>370.32299999999998</c:v>
                </c:pt>
                <c:pt idx="46">
                  <c:v>325.88</c:v>
                </c:pt>
                <c:pt idx="47">
                  <c:v>318.20100000000002</c:v>
                </c:pt>
                <c:pt idx="48">
                  <c:v>343.99700000000001</c:v>
                </c:pt>
                <c:pt idx="49">
                  <c:v>321.005</c:v>
                </c:pt>
                <c:pt idx="50">
                  <c:v>331.23500000000001</c:v>
                </c:pt>
                <c:pt idx="51">
                  <c:v>346.69899999999996</c:v>
                </c:pt>
                <c:pt idx="52">
                  <c:v>312.89299999999997</c:v>
                </c:pt>
                <c:pt idx="53">
                  <c:v>333.42399999999998</c:v>
                </c:pt>
                <c:pt idx="54">
                  <c:v>323.726</c:v>
                </c:pt>
                <c:pt idx="55">
                  <c:v>293.19600000000003</c:v>
                </c:pt>
                <c:pt idx="56">
                  <c:v>379.33100000000002</c:v>
                </c:pt>
                <c:pt idx="57">
                  <c:v>391</c:v>
                </c:pt>
                <c:pt idx="58">
                  <c:v>362.214</c:v>
                </c:pt>
                <c:pt idx="59">
                  <c:v>296</c:v>
                </c:pt>
                <c:pt idx="60">
                  <c:v>111</c:v>
                </c:pt>
                <c:pt idx="61">
                  <c:v>71.91</c:v>
                </c:pt>
                <c:pt idx="62">
                  <c:v>34.707999999999998</c:v>
                </c:pt>
                <c:pt idx="63">
                  <c:v>1.087</c:v>
                </c:pt>
                <c:pt idx="64">
                  <c:v>34.847999999999999</c:v>
                </c:pt>
                <c:pt idx="82">
                  <c:v>2.0499999999999998</c:v>
                </c:pt>
                <c:pt idx="83">
                  <c:v>1.4750000000000001</c:v>
                </c:pt>
                <c:pt idx="88">
                  <c:v>6.4870000000000001</c:v>
                </c:pt>
                <c:pt idx="89">
                  <c:v>8.2810000000000006</c:v>
                </c:pt>
                <c:pt idx="90">
                  <c:v>9.5429999999999993</c:v>
                </c:pt>
                <c:pt idx="91">
                  <c:v>21.667000000000002</c:v>
                </c:pt>
                <c:pt idx="92">
                  <c:v>36.582999999999998</c:v>
                </c:pt>
                <c:pt idx="93">
                  <c:v>36.279000000000003</c:v>
                </c:pt>
                <c:pt idx="94">
                  <c:v>39.116999999999997</c:v>
                </c:pt>
                <c:pt idx="95">
                  <c:v>43.248000000000005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555-4F79-A93A-5A38311F678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10</c:v>
                </c:pt>
                <c:pt idx="28">
                  <c:v>1.2</c:v>
                </c:pt>
                <c:pt idx="29">
                  <c:v>1.2</c:v>
                </c:pt>
                <c:pt idx="30">
                  <c:v>1.2</c:v>
                </c:pt>
                <c:pt idx="31">
                  <c:v>1.2</c:v>
                </c:pt>
                <c:pt idx="32">
                  <c:v>126.5</c:v>
                </c:pt>
                <c:pt idx="33">
                  <c:v>126.5</c:v>
                </c:pt>
                <c:pt idx="34">
                  <c:v>126.5</c:v>
                </c:pt>
                <c:pt idx="35">
                  <c:v>126.5</c:v>
                </c:pt>
                <c:pt idx="36">
                  <c:v>194.3</c:v>
                </c:pt>
                <c:pt idx="37">
                  <c:v>194.3</c:v>
                </c:pt>
                <c:pt idx="38">
                  <c:v>194.3</c:v>
                </c:pt>
                <c:pt idx="39">
                  <c:v>194.3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1.3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5.3</c:v>
                </c:pt>
                <c:pt idx="71">
                  <c:v>11.5</c:v>
                </c:pt>
                <c:pt idx="72">
                  <c:v>0</c:v>
                </c:pt>
                <c:pt idx="73">
                  <c:v>44.9</c:v>
                </c:pt>
                <c:pt idx="74">
                  <c:v>27.2</c:v>
                </c:pt>
                <c:pt idx="75">
                  <c:v>0</c:v>
                </c:pt>
                <c:pt idx="76">
                  <c:v>13.6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5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55-4F79-A93A-5A38311F678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43.201000000000001</c:v>
                </c:pt>
                <c:pt idx="1">
                  <c:v>43.011000000000003</c:v>
                </c:pt>
                <c:pt idx="2">
                  <c:v>41.698</c:v>
                </c:pt>
                <c:pt idx="3">
                  <c:v>40.859000000000002</c:v>
                </c:pt>
                <c:pt idx="4">
                  <c:v>42.085999999999999</c:v>
                </c:pt>
                <c:pt idx="5">
                  <c:v>46.49</c:v>
                </c:pt>
                <c:pt idx="6">
                  <c:v>56.155999999999999</c:v>
                </c:pt>
                <c:pt idx="7">
                  <c:v>61.152000000000001</c:v>
                </c:pt>
                <c:pt idx="8">
                  <c:v>38.671999999999997</c:v>
                </c:pt>
                <c:pt idx="9">
                  <c:v>44.655000000000001</c:v>
                </c:pt>
                <c:pt idx="10">
                  <c:v>35.457999999999998</c:v>
                </c:pt>
                <c:pt idx="11">
                  <c:v>44.667999999999999</c:v>
                </c:pt>
                <c:pt idx="12">
                  <c:v>50.755000000000003</c:v>
                </c:pt>
                <c:pt idx="13">
                  <c:v>43.292999999999999</c:v>
                </c:pt>
                <c:pt idx="14">
                  <c:v>28.062000000000001</c:v>
                </c:pt>
                <c:pt idx="15">
                  <c:v>34.762</c:v>
                </c:pt>
                <c:pt idx="16">
                  <c:v>15.62</c:v>
                </c:pt>
                <c:pt idx="17">
                  <c:v>16.445</c:v>
                </c:pt>
                <c:pt idx="18">
                  <c:v>9.3529999999999998</c:v>
                </c:pt>
                <c:pt idx="19">
                  <c:v>8.3629999999999995</c:v>
                </c:pt>
                <c:pt idx="20">
                  <c:v>38.493000000000002</c:v>
                </c:pt>
                <c:pt idx="21">
                  <c:v>36.618000000000002</c:v>
                </c:pt>
                <c:pt idx="22">
                  <c:v>54.905999999999999</c:v>
                </c:pt>
                <c:pt idx="23">
                  <c:v>44.814</c:v>
                </c:pt>
                <c:pt idx="24">
                  <c:v>73.08</c:v>
                </c:pt>
                <c:pt idx="25">
                  <c:v>73.287999999999997</c:v>
                </c:pt>
                <c:pt idx="26">
                  <c:v>72.539000000000001</c:v>
                </c:pt>
                <c:pt idx="27">
                  <c:v>53.622999999999998</c:v>
                </c:pt>
                <c:pt idx="28">
                  <c:v>11.41</c:v>
                </c:pt>
                <c:pt idx="29">
                  <c:v>1.6559999999999999</c:v>
                </c:pt>
                <c:pt idx="30">
                  <c:v>12.478</c:v>
                </c:pt>
                <c:pt idx="31">
                  <c:v>3.7349999999999999</c:v>
                </c:pt>
                <c:pt idx="33">
                  <c:v>3.891</c:v>
                </c:pt>
                <c:pt idx="34">
                  <c:v>5.6269999999999998</c:v>
                </c:pt>
                <c:pt idx="35">
                  <c:v>3.4119999999999999</c:v>
                </c:pt>
                <c:pt idx="36">
                  <c:v>8.7750000000000004</c:v>
                </c:pt>
                <c:pt idx="37">
                  <c:v>7.484</c:v>
                </c:pt>
                <c:pt idx="38">
                  <c:v>9.3000000000000007</c:v>
                </c:pt>
                <c:pt idx="39">
                  <c:v>7.8869999999999996</c:v>
                </c:pt>
                <c:pt idx="40">
                  <c:v>1.0589999999999999</c:v>
                </c:pt>
                <c:pt idx="41">
                  <c:v>5.6879999999999997</c:v>
                </c:pt>
                <c:pt idx="42">
                  <c:v>1.077</c:v>
                </c:pt>
                <c:pt idx="43">
                  <c:v>1.0349999999999999</c:v>
                </c:pt>
                <c:pt idx="44">
                  <c:v>0.996</c:v>
                </c:pt>
                <c:pt idx="45">
                  <c:v>1.7849999999999999</c:v>
                </c:pt>
                <c:pt idx="46">
                  <c:v>0.90300000000000002</c:v>
                </c:pt>
                <c:pt idx="47">
                  <c:v>0.51200000000000001</c:v>
                </c:pt>
                <c:pt idx="48">
                  <c:v>0.23599999999999999</c:v>
                </c:pt>
                <c:pt idx="49">
                  <c:v>9.6000000000000002E-2</c:v>
                </c:pt>
                <c:pt idx="53">
                  <c:v>0.15</c:v>
                </c:pt>
                <c:pt idx="54">
                  <c:v>0.36</c:v>
                </c:pt>
                <c:pt idx="55">
                  <c:v>0.52300000000000002</c:v>
                </c:pt>
                <c:pt idx="56">
                  <c:v>0.55600000000000005</c:v>
                </c:pt>
                <c:pt idx="57">
                  <c:v>0.47199999999999998</c:v>
                </c:pt>
                <c:pt idx="58">
                  <c:v>0.33300000000000002</c:v>
                </c:pt>
                <c:pt idx="59">
                  <c:v>0.187</c:v>
                </c:pt>
                <c:pt idx="60">
                  <c:v>8.4000000000000005E-2</c:v>
                </c:pt>
                <c:pt idx="61">
                  <c:v>0.36099999999999999</c:v>
                </c:pt>
                <c:pt idx="62">
                  <c:v>11.739000000000001</c:v>
                </c:pt>
                <c:pt idx="63">
                  <c:v>45.59</c:v>
                </c:pt>
                <c:pt idx="64">
                  <c:v>54.65</c:v>
                </c:pt>
                <c:pt idx="65">
                  <c:v>84.7</c:v>
                </c:pt>
                <c:pt idx="66">
                  <c:v>84.58</c:v>
                </c:pt>
                <c:pt idx="67">
                  <c:v>90.793999999999997</c:v>
                </c:pt>
                <c:pt idx="69">
                  <c:v>38.210999999999999</c:v>
                </c:pt>
                <c:pt idx="71">
                  <c:v>9.3320000000000007</c:v>
                </c:pt>
                <c:pt idx="72">
                  <c:v>85.921999999999997</c:v>
                </c:pt>
                <c:pt idx="73">
                  <c:v>12.295</c:v>
                </c:pt>
                <c:pt idx="74">
                  <c:v>35.076000000000001</c:v>
                </c:pt>
                <c:pt idx="75">
                  <c:v>64.561999999999998</c:v>
                </c:pt>
                <c:pt idx="76">
                  <c:v>69.965000000000003</c:v>
                </c:pt>
                <c:pt idx="77">
                  <c:v>86.8</c:v>
                </c:pt>
                <c:pt idx="78">
                  <c:v>31.437999999999999</c:v>
                </c:pt>
                <c:pt idx="79">
                  <c:v>35.857999999999997</c:v>
                </c:pt>
                <c:pt idx="80">
                  <c:v>91.16</c:v>
                </c:pt>
                <c:pt idx="81">
                  <c:v>84.688000000000002</c:v>
                </c:pt>
                <c:pt idx="82">
                  <c:v>81.191999999999993</c:v>
                </c:pt>
                <c:pt idx="83">
                  <c:v>77.38</c:v>
                </c:pt>
                <c:pt idx="84">
                  <c:v>76.400000000000006</c:v>
                </c:pt>
                <c:pt idx="85">
                  <c:v>76.05</c:v>
                </c:pt>
                <c:pt idx="86">
                  <c:v>75.650000000000006</c:v>
                </c:pt>
                <c:pt idx="87">
                  <c:v>27.62</c:v>
                </c:pt>
                <c:pt idx="88">
                  <c:v>75.069999999999993</c:v>
                </c:pt>
                <c:pt idx="89">
                  <c:v>74.13</c:v>
                </c:pt>
                <c:pt idx="90">
                  <c:v>72.510000000000005</c:v>
                </c:pt>
                <c:pt idx="91">
                  <c:v>74.290000000000006</c:v>
                </c:pt>
                <c:pt idx="92">
                  <c:v>71.97</c:v>
                </c:pt>
                <c:pt idx="93">
                  <c:v>70.921000000000006</c:v>
                </c:pt>
                <c:pt idx="94">
                  <c:v>69.430999999999997</c:v>
                </c:pt>
                <c:pt idx="95">
                  <c:v>66.89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555-4F79-A93A-5A38311F678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555-4F79-A93A-5A38311F678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13.632999999999999</c:v>
                </c:pt>
                <c:pt idx="1">
                  <c:v>13.753</c:v>
                </c:pt>
                <c:pt idx="2">
                  <c:v>22.989000000000001</c:v>
                </c:pt>
                <c:pt idx="3">
                  <c:v>37.347999999999999</c:v>
                </c:pt>
                <c:pt idx="4">
                  <c:v>43.988</c:v>
                </c:pt>
                <c:pt idx="5">
                  <c:v>35.802</c:v>
                </c:pt>
                <c:pt idx="6">
                  <c:v>21.847999999999999</c:v>
                </c:pt>
                <c:pt idx="7">
                  <c:v>11.487</c:v>
                </c:pt>
                <c:pt idx="24">
                  <c:v>2.1349999999999998</c:v>
                </c:pt>
                <c:pt idx="25">
                  <c:v>0.63700000000000001</c:v>
                </c:pt>
                <c:pt idx="30">
                  <c:v>16.138999999999999</c:v>
                </c:pt>
                <c:pt idx="31">
                  <c:v>50</c:v>
                </c:pt>
                <c:pt idx="33">
                  <c:v>9.4489999999999998</c:v>
                </c:pt>
                <c:pt idx="34">
                  <c:v>50</c:v>
                </c:pt>
                <c:pt idx="3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555-4F79-A93A-5A38311F67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73.02</c:v>
                </c:pt>
                <c:pt idx="1">
                  <c:v>72.84</c:v>
                </c:pt>
                <c:pt idx="2">
                  <c:v>72.540000000000006</c:v>
                </c:pt>
                <c:pt idx="3">
                  <c:v>72.33</c:v>
                </c:pt>
                <c:pt idx="4">
                  <c:v>72.67</c:v>
                </c:pt>
                <c:pt idx="5">
                  <c:v>73.17</c:v>
                </c:pt>
                <c:pt idx="6">
                  <c:v>73.459999999999994</c:v>
                </c:pt>
                <c:pt idx="7">
                  <c:v>73.61</c:v>
                </c:pt>
                <c:pt idx="8">
                  <c:v>65.27</c:v>
                </c:pt>
                <c:pt idx="9">
                  <c:v>65.569999999999993</c:v>
                </c:pt>
                <c:pt idx="10">
                  <c:v>66.599999999999994</c:v>
                </c:pt>
                <c:pt idx="11">
                  <c:v>68.069999999999993</c:v>
                </c:pt>
                <c:pt idx="12">
                  <c:v>71.31</c:v>
                </c:pt>
                <c:pt idx="13">
                  <c:v>69.099999999999994</c:v>
                </c:pt>
                <c:pt idx="14">
                  <c:v>68.94</c:v>
                </c:pt>
                <c:pt idx="15">
                  <c:v>77.180000000000007</c:v>
                </c:pt>
                <c:pt idx="16">
                  <c:v>64.58</c:v>
                </c:pt>
                <c:pt idx="17">
                  <c:v>65.12</c:v>
                </c:pt>
                <c:pt idx="18">
                  <c:v>65.56</c:v>
                </c:pt>
                <c:pt idx="19">
                  <c:v>65.19</c:v>
                </c:pt>
                <c:pt idx="20">
                  <c:v>65.83</c:v>
                </c:pt>
                <c:pt idx="21">
                  <c:v>76.489999999999995</c:v>
                </c:pt>
                <c:pt idx="22">
                  <c:v>76.510000000000005</c:v>
                </c:pt>
                <c:pt idx="23">
                  <c:v>77.900000000000006</c:v>
                </c:pt>
                <c:pt idx="24">
                  <c:v>91.86</c:v>
                </c:pt>
                <c:pt idx="25">
                  <c:v>101.59</c:v>
                </c:pt>
                <c:pt idx="26">
                  <c:v>138.03</c:v>
                </c:pt>
                <c:pt idx="27">
                  <c:v>198.88</c:v>
                </c:pt>
                <c:pt idx="28">
                  <c:v>194.83</c:v>
                </c:pt>
                <c:pt idx="29">
                  <c:v>224.54</c:v>
                </c:pt>
                <c:pt idx="30">
                  <c:v>119.12</c:v>
                </c:pt>
                <c:pt idx="31">
                  <c:v>132.68</c:v>
                </c:pt>
                <c:pt idx="32">
                  <c:v>224.64</c:v>
                </c:pt>
                <c:pt idx="33">
                  <c:v>211.21</c:v>
                </c:pt>
                <c:pt idx="34">
                  <c:v>148.58000000000001</c:v>
                </c:pt>
                <c:pt idx="35">
                  <c:v>148.4</c:v>
                </c:pt>
                <c:pt idx="36">
                  <c:v>140</c:v>
                </c:pt>
                <c:pt idx="37">
                  <c:v>141.81</c:v>
                </c:pt>
                <c:pt idx="38">
                  <c:v>179.11</c:v>
                </c:pt>
                <c:pt idx="39">
                  <c:v>161.11000000000001</c:v>
                </c:pt>
                <c:pt idx="40">
                  <c:v>169.76</c:v>
                </c:pt>
                <c:pt idx="41">
                  <c:v>135.28</c:v>
                </c:pt>
                <c:pt idx="42">
                  <c:v>111.27</c:v>
                </c:pt>
                <c:pt idx="43">
                  <c:v>95.67</c:v>
                </c:pt>
                <c:pt idx="44">
                  <c:v>108.64</c:v>
                </c:pt>
                <c:pt idx="45">
                  <c:v>105</c:v>
                </c:pt>
                <c:pt idx="46">
                  <c:v>95.07</c:v>
                </c:pt>
                <c:pt idx="47">
                  <c:v>94.9</c:v>
                </c:pt>
                <c:pt idx="48">
                  <c:v>93.67</c:v>
                </c:pt>
                <c:pt idx="49">
                  <c:v>93.58</c:v>
                </c:pt>
                <c:pt idx="50">
                  <c:v>93.39</c:v>
                </c:pt>
                <c:pt idx="51">
                  <c:v>92.43</c:v>
                </c:pt>
                <c:pt idx="52">
                  <c:v>90</c:v>
                </c:pt>
                <c:pt idx="53">
                  <c:v>90</c:v>
                </c:pt>
                <c:pt idx="54">
                  <c:v>92.49</c:v>
                </c:pt>
                <c:pt idx="55">
                  <c:v>93.5</c:v>
                </c:pt>
                <c:pt idx="56">
                  <c:v>89.55</c:v>
                </c:pt>
                <c:pt idx="57">
                  <c:v>92.19</c:v>
                </c:pt>
                <c:pt idx="58">
                  <c:v>116.29</c:v>
                </c:pt>
                <c:pt idx="59">
                  <c:v>143.37</c:v>
                </c:pt>
                <c:pt idx="60">
                  <c:v>97.17</c:v>
                </c:pt>
                <c:pt idx="61">
                  <c:v>107.07</c:v>
                </c:pt>
                <c:pt idx="62">
                  <c:v>111.01</c:v>
                </c:pt>
                <c:pt idx="63">
                  <c:v>202.55</c:v>
                </c:pt>
                <c:pt idx="64">
                  <c:v>92.19</c:v>
                </c:pt>
                <c:pt idx="65">
                  <c:v>138.88</c:v>
                </c:pt>
                <c:pt idx="66">
                  <c:v>168.65</c:v>
                </c:pt>
                <c:pt idx="67">
                  <c:v>248.64</c:v>
                </c:pt>
                <c:pt idx="68">
                  <c:v>154.34</c:v>
                </c:pt>
                <c:pt idx="69">
                  <c:v>181.14</c:v>
                </c:pt>
                <c:pt idx="70">
                  <c:v>250</c:v>
                </c:pt>
                <c:pt idx="71">
                  <c:v>222.8</c:v>
                </c:pt>
                <c:pt idx="72">
                  <c:v>242</c:v>
                </c:pt>
                <c:pt idx="73">
                  <c:v>248.01</c:v>
                </c:pt>
                <c:pt idx="74">
                  <c:v>243.34</c:v>
                </c:pt>
                <c:pt idx="75">
                  <c:v>227.44</c:v>
                </c:pt>
                <c:pt idx="76">
                  <c:v>233.34</c:v>
                </c:pt>
                <c:pt idx="77">
                  <c:v>220.75</c:v>
                </c:pt>
                <c:pt idx="78">
                  <c:v>212.56</c:v>
                </c:pt>
                <c:pt idx="79">
                  <c:v>186.86</c:v>
                </c:pt>
                <c:pt idx="80">
                  <c:v>229.18</c:v>
                </c:pt>
                <c:pt idx="81">
                  <c:v>191.96</c:v>
                </c:pt>
                <c:pt idx="82">
                  <c:v>121.77</c:v>
                </c:pt>
                <c:pt idx="83">
                  <c:v>87.85</c:v>
                </c:pt>
                <c:pt idx="84">
                  <c:v>158.22</c:v>
                </c:pt>
                <c:pt idx="85">
                  <c:v>150.82</c:v>
                </c:pt>
                <c:pt idx="86">
                  <c:v>127.43</c:v>
                </c:pt>
                <c:pt idx="87">
                  <c:v>100.92</c:v>
                </c:pt>
                <c:pt idx="88">
                  <c:v>99.02</c:v>
                </c:pt>
                <c:pt idx="89">
                  <c:v>97.24</c:v>
                </c:pt>
                <c:pt idx="90">
                  <c:v>97.86</c:v>
                </c:pt>
                <c:pt idx="91">
                  <c:v>96.36</c:v>
                </c:pt>
                <c:pt idx="92">
                  <c:v>82.74</c:v>
                </c:pt>
                <c:pt idx="93">
                  <c:v>82.21</c:v>
                </c:pt>
                <c:pt idx="94">
                  <c:v>83.02</c:v>
                </c:pt>
                <c:pt idx="95">
                  <c:v>77.78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555-4F79-A93A-5A38311F67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EF5-4271-A71E-13D0A1D029A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8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F5-4271-A71E-13D0A1D029A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2">
                  <c:v>19.32</c:v>
                </c:pt>
                <c:pt idx="13">
                  <c:v>12.88</c:v>
                </c:pt>
                <c:pt idx="21">
                  <c:v>1.1200000000000001</c:v>
                </c:pt>
                <c:pt idx="22">
                  <c:v>10.36</c:v>
                </c:pt>
                <c:pt idx="23">
                  <c:v>8.68</c:v>
                </c:pt>
                <c:pt idx="30">
                  <c:v>0.04</c:v>
                </c:pt>
                <c:pt idx="38">
                  <c:v>4.3360000000000003</c:v>
                </c:pt>
                <c:pt idx="77">
                  <c:v>4.8</c:v>
                </c:pt>
                <c:pt idx="78">
                  <c:v>4.4000000000000004</c:v>
                </c:pt>
                <c:pt idx="79">
                  <c:v>2.4</c:v>
                </c:pt>
                <c:pt idx="86">
                  <c:v>13.239999999999998</c:v>
                </c:pt>
                <c:pt idx="87">
                  <c:v>3.52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F5-4271-A71E-13D0A1D029A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8">
                  <c:v>1.5</c:v>
                </c:pt>
                <c:pt idx="9">
                  <c:v>1.1000000000000001</c:v>
                </c:pt>
                <c:pt idx="10">
                  <c:v>0.3</c:v>
                </c:pt>
                <c:pt idx="26">
                  <c:v>2.956</c:v>
                </c:pt>
                <c:pt idx="27">
                  <c:v>24.6</c:v>
                </c:pt>
                <c:pt idx="28">
                  <c:v>26.6</c:v>
                </c:pt>
                <c:pt idx="29">
                  <c:v>19.3</c:v>
                </c:pt>
                <c:pt idx="32">
                  <c:v>16.899999999999999</c:v>
                </c:pt>
                <c:pt idx="33">
                  <c:v>24.210999999999999</c:v>
                </c:pt>
                <c:pt idx="34">
                  <c:v>2.4089999999999998</c:v>
                </c:pt>
                <c:pt idx="36">
                  <c:v>24.4</c:v>
                </c:pt>
                <c:pt idx="37">
                  <c:v>18.356000000000002</c:v>
                </c:pt>
                <c:pt idx="42">
                  <c:v>3.3370000000000002</c:v>
                </c:pt>
                <c:pt idx="43">
                  <c:v>12.038</c:v>
                </c:pt>
                <c:pt idx="44">
                  <c:v>2.3610000000000002</c:v>
                </c:pt>
                <c:pt idx="46">
                  <c:v>2.5</c:v>
                </c:pt>
                <c:pt idx="47">
                  <c:v>2.6920000000000002</c:v>
                </c:pt>
                <c:pt idx="48">
                  <c:v>6.5439999999999996</c:v>
                </c:pt>
                <c:pt idx="49">
                  <c:v>6.6529999999999996</c:v>
                </c:pt>
                <c:pt idx="50">
                  <c:v>6.6559999999999997</c:v>
                </c:pt>
                <c:pt idx="51">
                  <c:v>6.399</c:v>
                </c:pt>
                <c:pt idx="52">
                  <c:v>2.99</c:v>
                </c:pt>
                <c:pt idx="53">
                  <c:v>5.2990000000000004</c:v>
                </c:pt>
                <c:pt idx="54">
                  <c:v>5.7370000000000001</c:v>
                </c:pt>
                <c:pt idx="55">
                  <c:v>6.1920000000000002</c:v>
                </c:pt>
                <c:pt idx="56">
                  <c:v>5.274</c:v>
                </c:pt>
                <c:pt idx="57">
                  <c:v>11.113</c:v>
                </c:pt>
                <c:pt idx="58">
                  <c:v>22.5</c:v>
                </c:pt>
                <c:pt idx="59">
                  <c:v>20.100000000000001</c:v>
                </c:pt>
                <c:pt idx="60">
                  <c:v>0.152</c:v>
                </c:pt>
                <c:pt idx="63">
                  <c:v>9.7439999999999998</c:v>
                </c:pt>
                <c:pt idx="64">
                  <c:v>1.1000000000000001</c:v>
                </c:pt>
                <c:pt idx="66">
                  <c:v>1.1459999999999999</c:v>
                </c:pt>
                <c:pt idx="67">
                  <c:v>18.747</c:v>
                </c:pt>
                <c:pt idx="69">
                  <c:v>37.058</c:v>
                </c:pt>
                <c:pt idx="70">
                  <c:v>25.3</c:v>
                </c:pt>
                <c:pt idx="71">
                  <c:v>38.905000000000001</c:v>
                </c:pt>
                <c:pt idx="72">
                  <c:v>80.518000000000001</c:v>
                </c:pt>
                <c:pt idx="73">
                  <c:v>67.816999999999993</c:v>
                </c:pt>
                <c:pt idx="74">
                  <c:v>72.837999999999994</c:v>
                </c:pt>
                <c:pt idx="75">
                  <c:v>76.059000000000012</c:v>
                </c:pt>
                <c:pt idx="76">
                  <c:v>99.113</c:v>
                </c:pt>
                <c:pt idx="77">
                  <c:v>91.834999999999994</c:v>
                </c:pt>
                <c:pt idx="78">
                  <c:v>42.234999999999999</c:v>
                </c:pt>
                <c:pt idx="79">
                  <c:v>36.456000000000003</c:v>
                </c:pt>
                <c:pt idx="80">
                  <c:v>6</c:v>
                </c:pt>
                <c:pt idx="81">
                  <c:v>9.298</c:v>
                </c:pt>
                <c:pt idx="82">
                  <c:v>2</c:v>
                </c:pt>
                <c:pt idx="84">
                  <c:v>24.491</c:v>
                </c:pt>
                <c:pt idx="85">
                  <c:v>14.308999999999999</c:v>
                </c:pt>
                <c:pt idx="86">
                  <c:v>40.111000000000004</c:v>
                </c:pt>
                <c:pt idx="87">
                  <c:v>4</c:v>
                </c:pt>
                <c:pt idx="91">
                  <c:v>7.157</c:v>
                </c:pt>
                <c:pt idx="92">
                  <c:v>0.33100000000000002</c:v>
                </c:pt>
                <c:pt idx="94">
                  <c:v>0.33100000000000002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F5-4271-A71E-13D0A1D029A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EF5-4271-A71E-13D0A1D029A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EF5-4271-A71E-13D0A1D029A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5">
                  <c:v>62.758000000000003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EF5-4271-A71E-13D0A1D029A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EF5-4271-A71E-13D0A1D029A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EF5-4271-A71E-13D0A1D029A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EF5-4271-A71E-13D0A1D029A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37.4</c:v>
                </c:pt>
                <c:pt idx="1">
                  <c:v>25.5</c:v>
                </c:pt>
                <c:pt idx="2">
                  <c:v>29.9</c:v>
                </c:pt>
                <c:pt idx="3">
                  <c:v>36.700000000000003</c:v>
                </c:pt>
                <c:pt idx="4">
                  <c:v>60</c:v>
                </c:pt>
                <c:pt idx="5">
                  <c:v>56.7</c:v>
                </c:pt>
                <c:pt idx="6">
                  <c:v>54.1</c:v>
                </c:pt>
                <c:pt idx="7">
                  <c:v>49.8</c:v>
                </c:pt>
                <c:pt idx="8">
                  <c:v>6.9</c:v>
                </c:pt>
                <c:pt idx="9">
                  <c:v>14.1</c:v>
                </c:pt>
                <c:pt idx="10">
                  <c:v>7.2</c:v>
                </c:pt>
                <c:pt idx="11">
                  <c:v>18.3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12.8</c:v>
                </c:pt>
                <c:pt idx="16">
                  <c:v>6.8</c:v>
                </c:pt>
                <c:pt idx="17">
                  <c:v>7.7</c:v>
                </c:pt>
                <c:pt idx="18">
                  <c:v>2.7</c:v>
                </c:pt>
                <c:pt idx="19">
                  <c:v>2.7</c:v>
                </c:pt>
                <c:pt idx="20">
                  <c:v>1.9</c:v>
                </c:pt>
                <c:pt idx="21">
                  <c:v>0</c:v>
                </c:pt>
                <c:pt idx="22">
                  <c:v>0</c:v>
                </c:pt>
                <c:pt idx="23">
                  <c:v>1.6</c:v>
                </c:pt>
                <c:pt idx="24">
                  <c:v>68.3</c:v>
                </c:pt>
                <c:pt idx="25">
                  <c:v>68.3</c:v>
                </c:pt>
                <c:pt idx="26">
                  <c:v>63.900000000000006</c:v>
                </c:pt>
                <c:pt idx="27">
                  <c:v>45.1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0.7</c:v>
                </c:pt>
                <c:pt idx="36">
                  <c:v>0</c:v>
                </c:pt>
                <c:pt idx="37">
                  <c:v>0</c:v>
                </c:pt>
                <c:pt idx="38">
                  <c:v>6</c:v>
                </c:pt>
                <c:pt idx="39">
                  <c:v>6</c:v>
                </c:pt>
                <c:pt idx="40">
                  <c:v>37</c:v>
                </c:pt>
                <c:pt idx="41">
                  <c:v>31</c:v>
                </c:pt>
                <c:pt idx="42">
                  <c:v>34.299999999999997</c:v>
                </c:pt>
                <c:pt idx="43">
                  <c:v>31.6</c:v>
                </c:pt>
                <c:pt idx="44">
                  <c:v>78</c:v>
                </c:pt>
                <c:pt idx="45">
                  <c:v>78</c:v>
                </c:pt>
                <c:pt idx="46">
                  <c:v>78</c:v>
                </c:pt>
                <c:pt idx="47">
                  <c:v>78</c:v>
                </c:pt>
                <c:pt idx="48">
                  <c:v>75.2</c:v>
                </c:pt>
                <c:pt idx="49">
                  <c:v>70.900000000000006</c:v>
                </c:pt>
                <c:pt idx="50">
                  <c:v>75.2</c:v>
                </c:pt>
                <c:pt idx="51">
                  <c:v>58</c:v>
                </c:pt>
                <c:pt idx="52">
                  <c:v>53.1</c:v>
                </c:pt>
                <c:pt idx="53">
                  <c:v>58.4</c:v>
                </c:pt>
                <c:pt idx="54">
                  <c:v>68.3</c:v>
                </c:pt>
                <c:pt idx="55">
                  <c:v>63.8</c:v>
                </c:pt>
                <c:pt idx="56">
                  <c:v>147.4</c:v>
                </c:pt>
                <c:pt idx="57">
                  <c:v>147.4</c:v>
                </c:pt>
                <c:pt idx="58">
                  <c:v>147.4</c:v>
                </c:pt>
                <c:pt idx="59">
                  <c:v>147.4</c:v>
                </c:pt>
                <c:pt idx="60">
                  <c:v>10.9</c:v>
                </c:pt>
                <c:pt idx="61">
                  <c:v>10.9</c:v>
                </c:pt>
                <c:pt idx="62">
                  <c:v>10.9</c:v>
                </c:pt>
                <c:pt idx="63">
                  <c:v>12.4</c:v>
                </c:pt>
                <c:pt idx="64">
                  <c:v>66.599999999999994</c:v>
                </c:pt>
                <c:pt idx="65">
                  <c:v>66.599999999999994</c:v>
                </c:pt>
                <c:pt idx="66">
                  <c:v>66.599999999999994</c:v>
                </c:pt>
                <c:pt idx="67">
                  <c:v>71.599999999999994</c:v>
                </c:pt>
                <c:pt idx="68">
                  <c:v>5.4</c:v>
                </c:pt>
                <c:pt idx="69">
                  <c:v>1</c:v>
                </c:pt>
                <c:pt idx="70">
                  <c:v>0</c:v>
                </c:pt>
                <c:pt idx="71">
                  <c:v>0</c:v>
                </c:pt>
                <c:pt idx="72">
                  <c:v>11</c:v>
                </c:pt>
                <c:pt idx="73">
                  <c:v>0</c:v>
                </c:pt>
                <c:pt idx="74">
                  <c:v>0</c:v>
                </c:pt>
                <c:pt idx="75">
                  <c:v>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88</c:v>
                </c:pt>
                <c:pt idx="81">
                  <c:v>83</c:v>
                </c:pt>
                <c:pt idx="82">
                  <c:v>83</c:v>
                </c:pt>
                <c:pt idx="83">
                  <c:v>83</c:v>
                </c:pt>
                <c:pt idx="84">
                  <c:v>42.7</c:v>
                </c:pt>
                <c:pt idx="85">
                  <c:v>61.7</c:v>
                </c:pt>
                <c:pt idx="86">
                  <c:v>11.6</c:v>
                </c:pt>
                <c:pt idx="87">
                  <c:v>15.9</c:v>
                </c:pt>
                <c:pt idx="88">
                  <c:v>70</c:v>
                </c:pt>
                <c:pt idx="89">
                  <c:v>80.8</c:v>
                </c:pt>
                <c:pt idx="90">
                  <c:v>80</c:v>
                </c:pt>
                <c:pt idx="91">
                  <c:v>88.8</c:v>
                </c:pt>
                <c:pt idx="92">
                  <c:v>103.2</c:v>
                </c:pt>
                <c:pt idx="93">
                  <c:v>105</c:v>
                </c:pt>
                <c:pt idx="94">
                  <c:v>108.1</c:v>
                </c:pt>
                <c:pt idx="95">
                  <c:v>105.1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EF5-4271-A71E-13D0A1D029A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33.69</c:v>
                </c:pt>
                <c:pt idx="1">
                  <c:v>35.302</c:v>
                </c:pt>
                <c:pt idx="2">
                  <c:v>38.987000000000002</c:v>
                </c:pt>
                <c:pt idx="3">
                  <c:v>41.506999999999998</c:v>
                </c:pt>
                <c:pt idx="4">
                  <c:v>29.614999999999998</c:v>
                </c:pt>
                <c:pt idx="5">
                  <c:v>28.378</c:v>
                </c:pt>
                <c:pt idx="6">
                  <c:v>27.427</c:v>
                </c:pt>
                <c:pt idx="7">
                  <c:v>27.216000000000001</c:v>
                </c:pt>
                <c:pt idx="8">
                  <c:v>32.671999999999997</c:v>
                </c:pt>
                <c:pt idx="9">
                  <c:v>29.855</c:v>
                </c:pt>
                <c:pt idx="10">
                  <c:v>28.058</c:v>
                </c:pt>
                <c:pt idx="11">
                  <c:v>27.068000000000001</c:v>
                </c:pt>
                <c:pt idx="12">
                  <c:v>31.434999999999999</c:v>
                </c:pt>
                <c:pt idx="13">
                  <c:v>30.512</c:v>
                </c:pt>
                <c:pt idx="14">
                  <c:v>29.350999999999999</c:v>
                </c:pt>
                <c:pt idx="15">
                  <c:v>28.202000000000002</c:v>
                </c:pt>
                <c:pt idx="16">
                  <c:v>10.856</c:v>
                </c:pt>
                <c:pt idx="17">
                  <c:v>8.7449999999999992</c:v>
                </c:pt>
                <c:pt idx="18">
                  <c:v>6.6529999999999996</c:v>
                </c:pt>
                <c:pt idx="19">
                  <c:v>5.6630000000000003</c:v>
                </c:pt>
                <c:pt idx="20">
                  <c:v>38.692999999999998</c:v>
                </c:pt>
                <c:pt idx="21">
                  <c:v>36.398000000000003</c:v>
                </c:pt>
                <c:pt idx="22">
                  <c:v>44.545999999999999</c:v>
                </c:pt>
                <c:pt idx="23">
                  <c:v>34.533999999999999</c:v>
                </c:pt>
                <c:pt idx="24">
                  <c:v>6.915</c:v>
                </c:pt>
                <c:pt idx="25">
                  <c:v>5.625</c:v>
                </c:pt>
                <c:pt idx="26">
                  <c:v>5.8230000000000004</c:v>
                </c:pt>
                <c:pt idx="27">
                  <c:v>8.2590000000000003</c:v>
                </c:pt>
                <c:pt idx="28">
                  <c:v>3.9079999999999999</c:v>
                </c:pt>
                <c:pt idx="29">
                  <c:v>7.7679999999999998</c:v>
                </c:pt>
                <c:pt idx="30">
                  <c:v>30.683</c:v>
                </c:pt>
                <c:pt idx="31">
                  <c:v>57.25</c:v>
                </c:pt>
                <c:pt idx="32">
                  <c:v>137.59</c:v>
                </c:pt>
                <c:pt idx="33">
                  <c:v>144.16</c:v>
                </c:pt>
                <c:pt idx="34">
                  <c:v>185.35599999999999</c:v>
                </c:pt>
                <c:pt idx="35">
                  <c:v>211.14099999999999</c:v>
                </c:pt>
                <c:pt idx="36">
                  <c:v>228.773</c:v>
                </c:pt>
                <c:pt idx="37">
                  <c:v>246.97900000000001</c:v>
                </c:pt>
                <c:pt idx="38">
                  <c:v>242.71600000000001</c:v>
                </c:pt>
                <c:pt idx="39">
                  <c:v>221.63499999999999</c:v>
                </c:pt>
                <c:pt idx="40">
                  <c:v>198.16499999999999</c:v>
                </c:pt>
                <c:pt idx="41">
                  <c:v>228.56100000000001</c:v>
                </c:pt>
                <c:pt idx="42">
                  <c:v>202.703</c:v>
                </c:pt>
                <c:pt idx="43">
                  <c:v>228.86500000000001</c:v>
                </c:pt>
                <c:pt idx="44">
                  <c:v>229.36099999999999</c:v>
                </c:pt>
                <c:pt idx="45">
                  <c:v>232.286</c:v>
                </c:pt>
                <c:pt idx="46">
                  <c:v>246.483</c:v>
                </c:pt>
                <c:pt idx="47">
                  <c:v>238.221</c:v>
                </c:pt>
                <c:pt idx="48">
                  <c:v>262.68900000000002</c:v>
                </c:pt>
                <c:pt idx="49">
                  <c:v>243.74799999999999</c:v>
                </c:pt>
                <c:pt idx="50">
                  <c:v>249.57900000000001</c:v>
                </c:pt>
                <c:pt idx="51">
                  <c:v>282.5</c:v>
                </c:pt>
                <c:pt idx="52">
                  <c:v>256.803</c:v>
                </c:pt>
                <c:pt idx="53">
                  <c:v>269.875</c:v>
                </c:pt>
                <c:pt idx="54">
                  <c:v>250.04900000000001</c:v>
                </c:pt>
                <c:pt idx="55">
                  <c:v>223.727</c:v>
                </c:pt>
                <c:pt idx="56">
                  <c:v>232.654</c:v>
                </c:pt>
                <c:pt idx="57">
                  <c:v>239.976</c:v>
                </c:pt>
                <c:pt idx="58">
                  <c:v>199.66399999999999</c:v>
                </c:pt>
                <c:pt idx="59">
                  <c:v>135.70400000000001</c:v>
                </c:pt>
                <c:pt idx="60">
                  <c:v>101.315</c:v>
                </c:pt>
                <c:pt idx="61">
                  <c:v>62.654000000000003</c:v>
                </c:pt>
                <c:pt idx="62">
                  <c:v>36.83</c:v>
                </c:pt>
                <c:pt idx="63">
                  <c:v>27.315999999999999</c:v>
                </c:pt>
                <c:pt idx="64">
                  <c:v>21.823</c:v>
                </c:pt>
                <c:pt idx="65">
                  <c:v>20.524000000000001</c:v>
                </c:pt>
                <c:pt idx="66">
                  <c:v>20.731000000000002</c:v>
                </c:pt>
                <c:pt idx="67">
                  <c:v>20.472000000000001</c:v>
                </c:pt>
                <c:pt idx="68">
                  <c:v>3.4489999999999998</c:v>
                </c:pt>
                <c:pt idx="69">
                  <c:v>5.1529999999999996</c:v>
                </c:pt>
                <c:pt idx="70">
                  <c:v>1.0669999999999999</c:v>
                </c:pt>
                <c:pt idx="71">
                  <c:v>2.206</c:v>
                </c:pt>
                <c:pt idx="72">
                  <c:v>11.404</c:v>
                </c:pt>
                <c:pt idx="73">
                  <c:v>11.403</c:v>
                </c:pt>
                <c:pt idx="74">
                  <c:v>11.403</c:v>
                </c:pt>
                <c:pt idx="75">
                  <c:v>5.5030000000000001</c:v>
                </c:pt>
                <c:pt idx="76">
                  <c:v>6.452</c:v>
                </c:pt>
                <c:pt idx="77">
                  <c:v>5.665</c:v>
                </c:pt>
                <c:pt idx="78">
                  <c:v>0.80300000000000005</c:v>
                </c:pt>
                <c:pt idx="79">
                  <c:v>4.1020000000000003</c:v>
                </c:pt>
                <c:pt idx="80">
                  <c:v>2E-3</c:v>
                </c:pt>
                <c:pt idx="81">
                  <c:v>0.40400000000000003</c:v>
                </c:pt>
                <c:pt idx="82">
                  <c:v>1.256</c:v>
                </c:pt>
                <c:pt idx="83">
                  <c:v>2.8690000000000002</c:v>
                </c:pt>
                <c:pt idx="84">
                  <c:v>9.2289999999999992</c:v>
                </c:pt>
                <c:pt idx="85">
                  <c:v>8.2000000000000003E-2</c:v>
                </c:pt>
                <c:pt idx="86">
                  <c:v>10.701000000000001</c:v>
                </c:pt>
                <c:pt idx="87">
                  <c:v>7.2</c:v>
                </c:pt>
                <c:pt idx="88">
                  <c:v>11.557</c:v>
                </c:pt>
                <c:pt idx="89">
                  <c:v>1.611</c:v>
                </c:pt>
                <c:pt idx="90">
                  <c:v>2.0529999999999999</c:v>
                </c:pt>
                <c:pt idx="92">
                  <c:v>5.0220000000000002</c:v>
                </c:pt>
                <c:pt idx="93">
                  <c:v>2.2000000000000002</c:v>
                </c:pt>
                <c:pt idx="94">
                  <c:v>0.11700000000000001</c:v>
                </c:pt>
                <c:pt idx="95">
                  <c:v>5.0380000000000003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EF5-4271-A71E-13D0A1D029A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EF5-4271-A71E-13D0A1D029A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9">
                  <c:v>0.11</c:v>
                </c:pt>
                <c:pt idx="80">
                  <c:v>11.172000000000001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EF5-4271-A71E-13D0A1D029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73.02</c:v>
                </c:pt>
                <c:pt idx="1">
                  <c:v>72.84</c:v>
                </c:pt>
                <c:pt idx="2">
                  <c:v>72.540000000000006</c:v>
                </c:pt>
                <c:pt idx="3">
                  <c:v>72.33</c:v>
                </c:pt>
                <c:pt idx="4">
                  <c:v>72.67</c:v>
                </c:pt>
                <c:pt idx="5">
                  <c:v>73.17</c:v>
                </c:pt>
                <c:pt idx="6">
                  <c:v>73.459999999999994</c:v>
                </c:pt>
                <c:pt idx="7">
                  <c:v>73.61</c:v>
                </c:pt>
                <c:pt idx="8">
                  <c:v>65.27</c:v>
                </c:pt>
                <c:pt idx="9">
                  <c:v>65.569999999999993</c:v>
                </c:pt>
                <c:pt idx="10">
                  <c:v>66.599999999999994</c:v>
                </c:pt>
                <c:pt idx="11">
                  <c:v>68.069999999999993</c:v>
                </c:pt>
                <c:pt idx="12">
                  <c:v>71.31</c:v>
                </c:pt>
                <c:pt idx="13">
                  <c:v>69.099999999999994</c:v>
                </c:pt>
                <c:pt idx="14">
                  <c:v>68.94</c:v>
                </c:pt>
                <c:pt idx="15">
                  <c:v>77.180000000000007</c:v>
                </c:pt>
                <c:pt idx="16">
                  <c:v>64.58</c:v>
                </c:pt>
                <c:pt idx="17">
                  <c:v>65.12</c:v>
                </c:pt>
                <c:pt idx="18">
                  <c:v>65.56</c:v>
                </c:pt>
                <c:pt idx="19">
                  <c:v>65.19</c:v>
                </c:pt>
                <c:pt idx="20">
                  <c:v>65.83</c:v>
                </c:pt>
                <c:pt idx="21">
                  <c:v>76.489999999999995</c:v>
                </c:pt>
                <c:pt idx="22">
                  <c:v>76.510000000000005</c:v>
                </c:pt>
                <c:pt idx="23">
                  <c:v>77.900000000000006</c:v>
                </c:pt>
                <c:pt idx="24">
                  <c:v>91.86</c:v>
                </c:pt>
                <c:pt idx="25">
                  <c:v>101.59</c:v>
                </c:pt>
                <c:pt idx="26">
                  <c:v>138.03</c:v>
                </c:pt>
                <c:pt idx="27">
                  <c:v>198.88</c:v>
                </c:pt>
                <c:pt idx="28">
                  <c:v>194.83</c:v>
                </c:pt>
                <c:pt idx="29">
                  <c:v>224.54</c:v>
                </c:pt>
                <c:pt idx="30">
                  <c:v>119.12</c:v>
                </c:pt>
                <c:pt idx="31">
                  <c:v>132.68</c:v>
                </c:pt>
                <c:pt idx="32">
                  <c:v>224.64</c:v>
                </c:pt>
                <c:pt idx="33">
                  <c:v>211.21</c:v>
                </c:pt>
                <c:pt idx="34">
                  <c:v>148.58000000000001</c:v>
                </c:pt>
                <c:pt idx="35">
                  <c:v>148.4</c:v>
                </c:pt>
                <c:pt idx="36">
                  <c:v>140</c:v>
                </c:pt>
                <c:pt idx="37">
                  <c:v>141.81</c:v>
                </c:pt>
                <c:pt idx="38">
                  <c:v>179.11</c:v>
                </c:pt>
                <c:pt idx="39">
                  <c:v>161.11000000000001</c:v>
                </c:pt>
                <c:pt idx="40">
                  <c:v>169.76</c:v>
                </c:pt>
                <c:pt idx="41">
                  <c:v>135.28</c:v>
                </c:pt>
                <c:pt idx="42">
                  <c:v>111.27</c:v>
                </c:pt>
                <c:pt idx="43">
                  <c:v>95.67</c:v>
                </c:pt>
                <c:pt idx="44">
                  <c:v>108.64</c:v>
                </c:pt>
                <c:pt idx="45">
                  <c:v>105</c:v>
                </c:pt>
                <c:pt idx="46">
                  <c:v>95.07</c:v>
                </c:pt>
                <c:pt idx="47">
                  <c:v>94.9</c:v>
                </c:pt>
                <c:pt idx="48">
                  <c:v>93.67</c:v>
                </c:pt>
                <c:pt idx="49">
                  <c:v>93.58</c:v>
                </c:pt>
                <c:pt idx="50">
                  <c:v>93.39</c:v>
                </c:pt>
                <c:pt idx="51">
                  <c:v>92.43</c:v>
                </c:pt>
                <c:pt idx="52">
                  <c:v>90</c:v>
                </c:pt>
                <c:pt idx="53">
                  <c:v>90</c:v>
                </c:pt>
                <c:pt idx="54">
                  <c:v>92.49</c:v>
                </c:pt>
                <c:pt idx="55">
                  <c:v>93.5</c:v>
                </c:pt>
                <c:pt idx="56">
                  <c:v>89.55</c:v>
                </c:pt>
                <c:pt idx="57">
                  <c:v>92.19</c:v>
                </c:pt>
                <c:pt idx="58">
                  <c:v>116.29</c:v>
                </c:pt>
                <c:pt idx="59">
                  <c:v>143.37</c:v>
                </c:pt>
                <c:pt idx="60">
                  <c:v>97.17</c:v>
                </c:pt>
                <c:pt idx="61">
                  <c:v>107.07</c:v>
                </c:pt>
                <c:pt idx="62">
                  <c:v>111.01</c:v>
                </c:pt>
                <c:pt idx="63">
                  <c:v>202.55</c:v>
                </c:pt>
                <c:pt idx="64">
                  <c:v>92.19</c:v>
                </c:pt>
                <c:pt idx="65">
                  <c:v>138.88</c:v>
                </c:pt>
                <c:pt idx="66">
                  <c:v>168.65</c:v>
                </c:pt>
                <c:pt idx="67">
                  <c:v>248.64</c:v>
                </c:pt>
                <c:pt idx="68">
                  <c:v>154.34</c:v>
                </c:pt>
                <c:pt idx="69">
                  <c:v>181.14</c:v>
                </c:pt>
                <c:pt idx="70">
                  <c:v>250</c:v>
                </c:pt>
                <c:pt idx="71">
                  <c:v>222.8</c:v>
                </c:pt>
                <c:pt idx="72">
                  <c:v>242</c:v>
                </c:pt>
                <c:pt idx="73">
                  <c:v>248.01</c:v>
                </c:pt>
                <c:pt idx="74">
                  <c:v>243.34</c:v>
                </c:pt>
                <c:pt idx="75">
                  <c:v>227.44</c:v>
                </c:pt>
                <c:pt idx="76">
                  <c:v>233.34</c:v>
                </c:pt>
                <c:pt idx="77">
                  <c:v>220.75</c:v>
                </c:pt>
                <c:pt idx="78">
                  <c:v>212.56</c:v>
                </c:pt>
                <c:pt idx="79">
                  <c:v>186.86</c:v>
                </c:pt>
                <c:pt idx="80">
                  <c:v>229.18</c:v>
                </c:pt>
                <c:pt idx="81">
                  <c:v>191.96</c:v>
                </c:pt>
                <c:pt idx="82">
                  <c:v>121.77</c:v>
                </c:pt>
                <c:pt idx="83">
                  <c:v>87.85</c:v>
                </c:pt>
                <c:pt idx="84">
                  <c:v>158.22</c:v>
                </c:pt>
                <c:pt idx="85">
                  <c:v>150.82</c:v>
                </c:pt>
                <c:pt idx="86">
                  <c:v>127.43</c:v>
                </c:pt>
                <c:pt idx="87">
                  <c:v>100.92</c:v>
                </c:pt>
                <c:pt idx="88">
                  <c:v>99.02</c:v>
                </c:pt>
                <c:pt idx="89">
                  <c:v>97.24</c:v>
                </c:pt>
                <c:pt idx="90">
                  <c:v>97.86</c:v>
                </c:pt>
                <c:pt idx="91">
                  <c:v>96.36</c:v>
                </c:pt>
                <c:pt idx="92">
                  <c:v>82.74</c:v>
                </c:pt>
                <c:pt idx="93">
                  <c:v>82.21</c:v>
                </c:pt>
                <c:pt idx="94">
                  <c:v>83.02</c:v>
                </c:pt>
                <c:pt idx="95">
                  <c:v>77.78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EF5-4271-A71E-13D0A1D029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71.09</v>
      </c>
      <c r="C5" s="25">
        <v>60.802</v>
      </c>
      <c r="D5" s="25">
        <v>68.887</v>
      </c>
      <c r="E5" s="25">
        <v>78.206999999999994</v>
      </c>
      <c r="F5" s="25">
        <v>89.614999999999995</v>
      </c>
      <c r="G5" s="25">
        <v>85.078000000000003</v>
      </c>
      <c r="H5" s="25">
        <v>81.527000000000001</v>
      </c>
      <c r="I5" s="25">
        <v>77.016000000000005</v>
      </c>
      <c r="J5" s="25">
        <v>41.072000000000003</v>
      </c>
      <c r="K5" s="25">
        <v>45.055</v>
      </c>
      <c r="L5" s="25">
        <v>35.558</v>
      </c>
      <c r="M5" s="25">
        <v>45.368000000000002</v>
      </c>
      <c r="N5" s="25">
        <v>50.755000000000003</v>
      </c>
      <c r="O5" s="25">
        <v>43.392000000000003</v>
      </c>
      <c r="P5" s="25">
        <v>29.350999999999999</v>
      </c>
      <c r="Q5" s="25">
        <v>41.002000000000002</v>
      </c>
      <c r="R5" s="25">
        <v>17.655999999999999</v>
      </c>
      <c r="S5" s="25">
        <v>16.445</v>
      </c>
      <c r="T5" s="25">
        <v>9.3529999999999998</v>
      </c>
      <c r="U5" s="25">
        <v>8.3629999999999995</v>
      </c>
      <c r="V5" s="25">
        <v>40.593000000000004</v>
      </c>
      <c r="W5" s="25">
        <v>37.518000000000001</v>
      </c>
      <c r="X5" s="25">
        <v>54.905999999999999</v>
      </c>
      <c r="Y5" s="25">
        <v>44.814</v>
      </c>
      <c r="Z5" s="25">
        <v>75.215000000000003</v>
      </c>
      <c r="AA5" s="25">
        <v>73.924999999999997</v>
      </c>
      <c r="AB5" s="25">
        <v>72.655000000000001</v>
      </c>
      <c r="AC5" s="25">
        <v>77.959000000000003</v>
      </c>
      <c r="AD5" s="25">
        <v>30.518000000000001</v>
      </c>
      <c r="AE5" s="25">
        <v>27.187999999999999</v>
      </c>
      <c r="AF5" s="25">
        <v>30.733000000000001</v>
      </c>
      <c r="AG5" s="25">
        <v>57.26</v>
      </c>
      <c r="AH5" s="25">
        <v>154.5</v>
      </c>
      <c r="AI5" s="25">
        <v>168.381</v>
      </c>
      <c r="AJ5" s="25">
        <v>187.77500000000001</v>
      </c>
      <c r="AK5" s="25">
        <v>211.851</v>
      </c>
      <c r="AL5" s="25">
        <v>253.221</v>
      </c>
      <c r="AM5" s="25">
        <v>265.38299999999998</v>
      </c>
      <c r="AN5" s="25">
        <v>253.1</v>
      </c>
      <c r="AO5" s="25">
        <v>227.68299999999999</v>
      </c>
      <c r="AP5" s="25">
        <v>235.16499999999999</v>
      </c>
      <c r="AQ5" s="25">
        <v>259.56099999999998</v>
      </c>
      <c r="AR5" s="25">
        <v>240.34</v>
      </c>
      <c r="AS5" s="25">
        <v>272.50299999999999</v>
      </c>
      <c r="AT5" s="25">
        <v>309.72199999999998</v>
      </c>
      <c r="AU5" s="25">
        <v>373.04399999999998</v>
      </c>
      <c r="AV5" s="25">
        <v>326.983</v>
      </c>
      <c r="AW5" s="25">
        <v>318.91300000000001</v>
      </c>
      <c r="AX5" s="25">
        <v>344.43299999999999</v>
      </c>
      <c r="AY5" s="25">
        <v>321.30099999999999</v>
      </c>
      <c r="AZ5" s="25">
        <v>331.435</v>
      </c>
      <c r="BA5" s="25">
        <v>346.899</v>
      </c>
      <c r="BB5" s="25">
        <v>312.89299999999997</v>
      </c>
      <c r="BC5" s="25">
        <v>333.57400000000001</v>
      </c>
      <c r="BD5" s="25">
        <v>324.08600000000001</v>
      </c>
      <c r="BE5" s="25">
        <v>293.71899999999999</v>
      </c>
      <c r="BF5" s="25">
        <v>385.31099999999998</v>
      </c>
      <c r="BG5" s="25">
        <v>398.47199999999998</v>
      </c>
      <c r="BH5" s="25">
        <v>369.54700000000003</v>
      </c>
      <c r="BI5" s="25">
        <v>303.18700000000001</v>
      </c>
      <c r="BJ5" s="25">
        <v>112.384</v>
      </c>
      <c r="BK5" s="25">
        <v>73.570999999999998</v>
      </c>
      <c r="BL5" s="25">
        <v>47.747</v>
      </c>
      <c r="BM5" s="25">
        <v>49.476999999999997</v>
      </c>
      <c r="BN5" s="25">
        <v>89.498000000000005</v>
      </c>
      <c r="BO5" s="25">
        <v>87.1</v>
      </c>
      <c r="BP5" s="25">
        <v>88.453000000000003</v>
      </c>
      <c r="BQ5" s="25">
        <v>110.794</v>
      </c>
      <c r="BR5" s="25">
        <v>12</v>
      </c>
      <c r="BS5" s="25">
        <v>43.210999999999999</v>
      </c>
      <c r="BT5" s="25">
        <v>26.4</v>
      </c>
      <c r="BU5" s="25">
        <v>41.131999999999998</v>
      </c>
      <c r="BV5" s="25">
        <v>102.922</v>
      </c>
      <c r="BW5" s="25">
        <v>79.194999999999993</v>
      </c>
      <c r="BX5" s="25">
        <v>84.275999999999996</v>
      </c>
      <c r="BY5" s="25">
        <v>87.561999999999998</v>
      </c>
      <c r="BZ5" s="25">
        <v>105.565</v>
      </c>
      <c r="CA5" s="25">
        <v>102.3</v>
      </c>
      <c r="CB5" s="25">
        <v>47.438000000000002</v>
      </c>
      <c r="CC5" s="25">
        <v>42.957999999999998</v>
      </c>
      <c r="CD5" s="25">
        <v>105.16</v>
      </c>
      <c r="CE5" s="25">
        <v>92.688000000000002</v>
      </c>
      <c r="CF5" s="25">
        <v>86.242000000000004</v>
      </c>
      <c r="CG5" s="25">
        <v>85.855000000000004</v>
      </c>
      <c r="CH5" s="25">
        <v>76.400000000000006</v>
      </c>
      <c r="CI5" s="25">
        <v>76.05</v>
      </c>
      <c r="CJ5" s="25">
        <v>75.650000000000006</v>
      </c>
      <c r="CK5" s="25">
        <v>30.62</v>
      </c>
      <c r="CL5" s="25">
        <v>81.557000000000002</v>
      </c>
      <c r="CM5" s="25">
        <v>82.411000000000001</v>
      </c>
      <c r="CN5" s="25">
        <v>82.052999999999997</v>
      </c>
      <c r="CO5" s="25">
        <v>95.956999999999994</v>
      </c>
      <c r="CP5" s="25">
        <v>108.553</v>
      </c>
      <c r="CQ5" s="25">
        <v>107.2</v>
      </c>
      <c r="CR5" s="25">
        <v>108.548</v>
      </c>
      <c r="CS5" s="25">
        <v>110.13800000000001</v>
      </c>
      <c r="CT5" s="26"/>
      <c r="CU5" s="26"/>
      <c r="CV5" s="26"/>
      <c r="CW5" s="27"/>
      <c r="CX5" s="28">
        <f t="array" ref="CX5">SUMPRODUCT(B5:CW5*0.25)</f>
        <v>3145.2307500000002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73.02</v>
      </c>
      <c r="C8" s="37">
        <v>72.84</v>
      </c>
      <c r="D8" s="37">
        <v>72.540000000000006</v>
      </c>
      <c r="E8" s="37">
        <v>72.33</v>
      </c>
      <c r="F8" s="37">
        <v>72.67</v>
      </c>
      <c r="G8" s="37">
        <v>73.17</v>
      </c>
      <c r="H8" s="37">
        <v>73.459999999999994</v>
      </c>
      <c r="I8" s="37">
        <v>73.61</v>
      </c>
      <c r="J8" s="37">
        <v>65.27</v>
      </c>
      <c r="K8" s="37">
        <v>65.569999999999993</v>
      </c>
      <c r="L8" s="37">
        <v>66.599999999999994</v>
      </c>
      <c r="M8" s="37">
        <v>68.069999999999993</v>
      </c>
      <c r="N8" s="37">
        <v>71.31</v>
      </c>
      <c r="O8" s="37">
        <v>69.099999999999994</v>
      </c>
      <c r="P8" s="37">
        <v>68.94</v>
      </c>
      <c r="Q8" s="37">
        <v>77.180000000000007</v>
      </c>
      <c r="R8" s="37">
        <v>64.58</v>
      </c>
      <c r="S8" s="37">
        <v>65.12</v>
      </c>
      <c r="T8" s="37">
        <v>65.56</v>
      </c>
      <c r="U8" s="37">
        <v>65.19</v>
      </c>
      <c r="V8" s="37">
        <v>65.83</v>
      </c>
      <c r="W8" s="37">
        <v>76.489999999999995</v>
      </c>
      <c r="X8" s="37">
        <v>76.510000000000005</v>
      </c>
      <c r="Y8" s="37">
        <v>77.900000000000006</v>
      </c>
      <c r="Z8" s="37">
        <v>91.86</v>
      </c>
      <c r="AA8" s="37">
        <v>101.59</v>
      </c>
      <c r="AB8" s="37">
        <v>138.03</v>
      </c>
      <c r="AC8" s="37">
        <v>198.88</v>
      </c>
      <c r="AD8" s="37">
        <v>194.83</v>
      </c>
      <c r="AE8" s="37">
        <v>224.54</v>
      </c>
      <c r="AF8" s="37">
        <v>119.12</v>
      </c>
      <c r="AG8" s="37">
        <v>132.68</v>
      </c>
      <c r="AH8" s="37">
        <v>224.64</v>
      </c>
      <c r="AI8" s="37">
        <v>211.21</v>
      </c>
      <c r="AJ8" s="37">
        <v>148.58000000000001</v>
      </c>
      <c r="AK8" s="37">
        <v>148.4</v>
      </c>
      <c r="AL8" s="37">
        <v>140</v>
      </c>
      <c r="AM8" s="37">
        <v>141.81</v>
      </c>
      <c r="AN8" s="37">
        <v>179.11</v>
      </c>
      <c r="AO8" s="37">
        <v>161.11000000000001</v>
      </c>
      <c r="AP8" s="37">
        <v>169.76</v>
      </c>
      <c r="AQ8" s="37">
        <v>135.28</v>
      </c>
      <c r="AR8" s="37">
        <v>111.27</v>
      </c>
      <c r="AS8" s="37">
        <v>95.67</v>
      </c>
      <c r="AT8" s="37">
        <v>108.64</v>
      </c>
      <c r="AU8" s="37">
        <v>105</v>
      </c>
      <c r="AV8" s="37">
        <v>95.07</v>
      </c>
      <c r="AW8" s="37">
        <v>94.9</v>
      </c>
      <c r="AX8" s="37">
        <v>93.67</v>
      </c>
      <c r="AY8" s="37">
        <v>93.58</v>
      </c>
      <c r="AZ8" s="37">
        <v>93.39</v>
      </c>
      <c r="BA8" s="37">
        <v>92.43</v>
      </c>
      <c r="BB8" s="37">
        <v>90</v>
      </c>
      <c r="BC8" s="37">
        <v>90</v>
      </c>
      <c r="BD8" s="37">
        <v>92.49</v>
      </c>
      <c r="BE8" s="37">
        <v>93.5</v>
      </c>
      <c r="BF8" s="37">
        <v>89.55</v>
      </c>
      <c r="BG8" s="37">
        <v>92.19</v>
      </c>
      <c r="BH8" s="37">
        <v>116.29</v>
      </c>
      <c r="BI8" s="37">
        <v>143.37</v>
      </c>
      <c r="BJ8" s="37">
        <v>97.17</v>
      </c>
      <c r="BK8" s="37">
        <v>107.07</v>
      </c>
      <c r="BL8" s="37">
        <v>111.01</v>
      </c>
      <c r="BM8" s="37">
        <v>202.55</v>
      </c>
      <c r="BN8" s="37">
        <v>92.19</v>
      </c>
      <c r="BO8" s="37">
        <v>138.88</v>
      </c>
      <c r="BP8" s="37">
        <v>168.65</v>
      </c>
      <c r="BQ8" s="37">
        <v>248.64</v>
      </c>
      <c r="BR8" s="37">
        <v>154.34</v>
      </c>
      <c r="BS8" s="37">
        <v>181.14</v>
      </c>
      <c r="BT8" s="37">
        <v>250</v>
      </c>
      <c r="BU8" s="37">
        <v>222.8</v>
      </c>
      <c r="BV8" s="37">
        <v>242</v>
      </c>
      <c r="BW8" s="37">
        <v>248.01</v>
      </c>
      <c r="BX8" s="37">
        <v>243.34</v>
      </c>
      <c r="BY8" s="37">
        <v>227.44</v>
      </c>
      <c r="BZ8" s="37">
        <v>233.34</v>
      </c>
      <c r="CA8" s="37">
        <v>220.75</v>
      </c>
      <c r="CB8" s="37">
        <v>212.56</v>
      </c>
      <c r="CC8" s="37">
        <v>186.86</v>
      </c>
      <c r="CD8" s="37">
        <v>229.18</v>
      </c>
      <c r="CE8" s="37">
        <v>191.96</v>
      </c>
      <c r="CF8" s="37">
        <v>121.77</v>
      </c>
      <c r="CG8" s="37">
        <v>87.85</v>
      </c>
      <c r="CH8" s="37">
        <v>158.22</v>
      </c>
      <c r="CI8" s="37">
        <v>150.82</v>
      </c>
      <c r="CJ8" s="37">
        <v>127.43</v>
      </c>
      <c r="CK8" s="37">
        <v>100.92</v>
      </c>
      <c r="CL8" s="37">
        <v>99.02</v>
      </c>
      <c r="CM8" s="37">
        <v>97.24</v>
      </c>
      <c r="CN8" s="37">
        <v>97.86</v>
      </c>
      <c r="CO8" s="37">
        <v>96.36</v>
      </c>
      <c r="CP8" s="37">
        <v>82.74</v>
      </c>
      <c r="CQ8" s="37">
        <v>82.21</v>
      </c>
      <c r="CR8" s="37">
        <v>83.02</v>
      </c>
      <c r="CS8" s="37">
        <v>77.78</v>
      </c>
      <c r="CT8" s="38"/>
      <c r="CU8" s="38"/>
      <c r="CV8" s="38"/>
      <c r="CW8" s="39"/>
      <c r="CX8" s="40">
        <f>IF(SUM(B8:CW8)&lt;&gt;0,AVERAGEIF(B8:CW8,"&lt;&gt;"""),"")</f>
        <v>125.19187500000002</v>
      </c>
    </row>
    <row r="9" spans="1:102" ht="24.9" customHeight="1" thickBot="1" x14ac:dyDescent="0.3">
      <c r="A9" s="41" t="s">
        <v>6</v>
      </c>
      <c r="B9" s="42">
        <v>72.682500000000005</v>
      </c>
      <c r="C9" s="43">
        <v>72.682500000000005</v>
      </c>
      <c r="D9" s="43">
        <v>72.682500000000005</v>
      </c>
      <c r="E9" s="43">
        <v>72.682500000000005</v>
      </c>
      <c r="F9" s="43">
        <v>73.227500000000006</v>
      </c>
      <c r="G9" s="43">
        <v>73.227500000000006</v>
      </c>
      <c r="H9" s="43">
        <v>73.227500000000006</v>
      </c>
      <c r="I9" s="43">
        <v>73.227500000000006</v>
      </c>
      <c r="J9" s="43">
        <v>66.377499999999998</v>
      </c>
      <c r="K9" s="43">
        <v>66.377499999999998</v>
      </c>
      <c r="L9" s="43">
        <v>66.377499999999998</v>
      </c>
      <c r="M9" s="43">
        <v>66.377499999999998</v>
      </c>
      <c r="N9" s="43">
        <v>71.632499999999993</v>
      </c>
      <c r="O9" s="43">
        <v>71.632499999999993</v>
      </c>
      <c r="P9" s="43">
        <v>71.632499999999993</v>
      </c>
      <c r="Q9" s="43">
        <v>71.632499999999993</v>
      </c>
      <c r="R9" s="43">
        <v>65.112499999999997</v>
      </c>
      <c r="S9" s="43">
        <v>65.112499999999997</v>
      </c>
      <c r="T9" s="43">
        <v>65.112499999999997</v>
      </c>
      <c r="U9" s="43">
        <v>65.112499999999997</v>
      </c>
      <c r="V9" s="43">
        <v>74.182500000000005</v>
      </c>
      <c r="W9" s="43">
        <v>74.182500000000005</v>
      </c>
      <c r="X9" s="43">
        <v>74.182500000000005</v>
      </c>
      <c r="Y9" s="43">
        <v>74.182500000000005</v>
      </c>
      <c r="Z9" s="43">
        <v>132.59</v>
      </c>
      <c r="AA9" s="43">
        <v>132.59</v>
      </c>
      <c r="AB9" s="43">
        <v>132.59</v>
      </c>
      <c r="AC9" s="43">
        <v>132.59</v>
      </c>
      <c r="AD9" s="43">
        <v>167.79249999999999</v>
      </c>
      <c r="AE9" s="43">
        <v>167.79249999999999</v>
      </c>
      <c r="AF9" s="43">
        <v>167.79249999999999</v>
      </c>
      <c r="AG9" s="43">
        <v>167.79249999999999</v>
      </c>
      <c r="AH9" s="43">
        <v>183.20750000000001</v>
      </c>
      <c r="AI9" s="43">
        <v>183.20750000000001</v>
      </c>
      <c r="AJ9" s="43">
        <v>183.20750000000001</v>
      </c>
      <c r="AK9" s="43">
        <v>183.20750000000001</v>
      </c>
      <c r="AL9" s="43">
        <v>155.50749999999999</v>
      </c>
      <c r="AM9" s="43">
        <v>155.50749999999999</v>
      </c>
      <c r="AN9" s="43">
        <v>155.50749999999999</v>
      </c>
      <c r="AO9" s="43">
        <v>155.50749999999999</v>
      </c>
      <c r="AP9" s="43">
        <v>127.995</v>
      </c>
      <c r="AQ9" s="43">
        <v>127.995</v>
      </c>
      <c r="AR9" s="43">
        <v>127.995</v>
      </c>
      <c r="AS9" s="43">
        <v>127.995</v>
      </c>
      <c r="AT9" s="43">
        <v>100.9025</v>
      </c>
      <c r="AU9" s="43">
        <v>100.9025</v>
      </c>
      <c r="AV9" s="43">
        <v>100.9025</v>
      </c>
      <c r="AW9" s="43">
        <v>100.9025</v>
      </c>
      <c r="AX9" s="43">
        <v>93.267499999999998</v>
      </c>
      <c r="AY9" s="43">
        <v>93.267499999999998</v>
      </c>
      <c r="AZ9" s="43">
        <v>93.267499999999998</v>
      </c>
      <c r="BA9" s="43">
        <v>93.267499999999998</v>
      </c>
      <c r="BB9" s="43">
        <v>91.497500000000002</v>
      </c>
      <c r="BC9" s="43">
        <v>91.497500000000002</v>
      </c>
      <c r="BD9" s="43">
        <v>91.497500000000002</v>
      </c>
      <c r="BE9" s="43">
        <v>91.497500000000002</v>
      </c>
      <c r="BF9" s="43">
        <v>110.35</v>
      </c>
      <c r="BG9" s="43">
        <v>110.35</v>
      </c>
      <c r="BH9" s="43">
        <v>110.35</v>
      </c>
      <c r="BI9" s="43">
        <v>110.35</v>
      </c>
      <c r="BJ9" s="43">
        <v>129.44999999999999</v>
      </c>
      <c r="BK9" s="43">
        <v>129.44999999999999</v>
      </c>
      <c r="BL9" s="43">
        <v>129.44999999999999</v>
      </c>
      <c r="BM9" s="43">
        <v>129.44999999999999</v>
      </c>
      <c r="BN9" s="43">
        <v>162.09</v>
      </c>
      <c r="BO9" s="43">
        <v>162.09</v>
      </c>
      <c r="BP9" s="43">
        <v>162.09</v>
      </c>
      <c r="BQ9" s="43">
        <v>162.09</v>
      </c>
      <c r="BR9" s="43">
        <v>202.07</v>
      </c>
      <c r="BS9" s="43">
        <v>202.07</v>
      </c>
      <c r="BT9" s="43">
        <v>202.07</v>
      </c>
      <c r="BU9" s="43">
        <v>202.07</v>
      </c>
      <c r="BV9" s="43">
        <v>240.19749999999999</v>
      </c>
      <c r="BW9" s="43">
        <v>240.19749999999999</v>
      </c>
      <c r="BX9" s="43">
        <v>240.19749999999999</v>
      </c>
      <c r="BY9" s="43">
        <v>240.19749999999999</v>
      </c>
      <c r="BZ9" s="43">
        <v>213.3775</v>
      </c>
      <c r="CA9" s="43">
        <v>213.3775</v>
      </c>
      <c r="CB9" s="43">
        <v>213.3775</v>
      </c>
      <c r="CC9" s="43">
        <v>213.3775</v>
      </c>
      <c r="CD9" s="43">
        <v>157.69</v>
      </c>
      <c r="CE9" s="43">
        <v>157.69</v>
      </c>
      <c r="CF9" s="43">
        <v>157.69</v>
      </c>
      <c r="CG9" s="43">
        <v>157.69</v>
      </c>
      <c r="CH9" s="43">
        <v>134.3475</v>
      </c>
      <c r="CI9" s="43">
        <v>134.3475</v>
      </c>
      <c r="CJ9" s="43">
        <v>134.3475</v>
      </c>
      <c r="CK9" s="43">
        <v>134.3475</v>
      </c>
      <c r="CL9" s="43">
        <v>97.62</v>
      </c>
      <c r="CM9" s="43">
        <v>97.62</v>
      </c>
      <c r="CN9" s="43">
        <v>97.62</v>
      </c>
      <c r="CO9" s="43">
        <v>97.62</v>
      </c>
      <c r="CP9" s="43">
        <v>81.4375</v>
      </c>
      <c r="CQ9" s="43">
        <v>81.4375</v>
      </c>
      <c r="CR9" s="43">
        <v>81.4375</v>
      </c>
      <c r="CS9" s="43">
        <v>81.4375</v>
      </c>
      <c r="CT9" s="44"/>
      <c r="CU9" s="44"/>
      <c r="CV9" s="44"/>
      <c r="CW9" s="45"/>
      <c r="CX9" s="46">
        <f>IF(SUM(B9:CW9)&lt;&gt;0,AVERAGEIF(B9:CW9,"&lt;&gt;"""),"")</f>
        <v>125.1918750000001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>
        <v>20.760999999999999</v>
      </c>
      <c r="AJ13" s="65"/>
      <c r="AK13" s="65"/>
      <c r="AL13" s="65">
        <v>42.357999999999997</v>
      </c>
      <c r="AM13" s="65">
        <v>45.122999999999998</v>
      </c>
      <c r="AN13" s="65"/>
      <c r="AO13" s="65"/>
      <c r="AP13" s="65">
        <v>233.01</v>
      </c>
      <c r="AQ13" s="65">
        <v>252.15299999999999</v>
      </c>
      <c r="AR13" s="65">
        <v>238.26300000000001</v>
      </c>
      <c r="AS13" s="65">
        <v>244.173</v>
      </c>
      <c r="AT13" s="65">
        <v>308.52600000000001</v>
      </c>
      <c r="AU13" s="65">
        <v>370.32299999999998</v>
      </c>
      <c r="AV13" s="65">
        <v>325.88</v>
      </c>
      <c r="AW13" s="65">
        <v>318.20100000000002</v>
      </c>
      <c r="AX13" s="65">
        <v>343.99700000000001</v>
      </c>
      <c r="AY13" s="65">
        <v>321.005</v>
      </c>
      <c r="AZ13" s="65">
        <v>331.23500000000001</v>
      </c>
      <c r="BA13" s="65">
        <v>346.69899999999996</v>
      </c>
      <c r="BB13" s="65">
        <v>312.89299999999997</v>
      </c>
      <c r="BC13" s="65">
        <v>333.42399999999998</v>
      </c>
      <c r="BD13" s="65">
        <v>323.726</v>
      </c>
      <c r="BE13" s="65">
        <v>293.19600000000003</v>
      </c>
      <c r="BF13" s="65">
        <v>379.33100000000002</v>
      </c>
      <c r="BG13" s="65">
        <v>391</v>
      </c>
      <c r="BH13" s="65">
        <v>362.214</v>
      </c>
      <c r="BI13" s="65">
        <v>296</v>
      </c>
      <c r="BJ13" s="65">
        <v>111</v>
      </c>
      <c r="BK13" s="65">
        <v>71.91</v>
      </c>
      <c r="BL13" s="65">
        <v>34.707999999999998</v>
      </c>
      <c r="BM13" s="65">
        <v>1.087</v>
      </c>
      <c r="BN13" s="65">
        <v>34.847999999999999</v>
      </c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>
        <v>2.0499999999999998</v>
      </c>
      <c r="CG13" s="65">
        <v>1.4750000000000001</v>
      </c>
      <c r="CH13" s="65"/>
      <c r="CI13" s="65"/>
      <c r="CJ13" s="65"/>
      <c r="CK13" s="65"/>
      <c r="CL13" s="65">
        <v>6.4870000000000001</v>
      </c>
      <c r="CM13" s="65">
        <v>8.2810000000000006</v>
      </c>
      <c r="CN13" s="65">
        <v>9.5429999999999993</v>
      </c>
      <c r="CO13" s="65">
        <v>21.667000000000002</v>
      </c>
      <c r="CP13" s="65">
        <v>36.582999999999998</v>
      </c>
      <c r="CQ13" s="65">
        <v>36.279000000000003</v>
      </c>
      <c r="CR13" s="65">
        <v>39.116999999999997</v>
      </c>
      <c r="CS13" s="65">
        <v>43.248000000000005</v>
      </c>
      <c r="CT13" s="66"/>
      <c r="CU13" s="66"/>
      <c r="CV13" s="66"/>
      <c r="CW13" s="67"/>
      <c r="CX13" s="68">
        <f t="array" ref="CX13">SUMPRODUCT(B13:CW13*0.25)</f>
        <v>1722.9435000000001</v>
      </c>
    </row>
    <row r="14" spans="1:102" ht="24.9" customHeight="1" x14ac:dyDescent="0.25">
      <c r="A14" s="63" t="s">
        <v>11</v>
      </c>
      <c r="B14" s="64">
        <v>13.632999999999999</v>
      </c>
      <c r="C14" s="65">
        <v>13.753</v>
      </c>
      <c r="D14" s="65">
        <v>22.989000000000001</v>
      </c>
      <c r="E14" s="65">
        <v>37.347999999999999</v>
      </c>
      <c r="F14" s="65">
        <v>43.988</v>
      </c>
      <c r="G14" s="65">
        <v>35.802</v>
      </c>
      <c r="H14" s="65">
        <v>21.847999999999999</v>
      </c>
      <c r="I14" s="65">
        <v>11.487</v>
      </c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>
        <v>2.1349999999999998</v>
      </c>
      <c r="AA14" s="65">
        <v>0.63700000000000001</v>
      </c>
      <c r="AB14" s="65"/>
      <c r="AC14" s="65"/>
      <c r="AD14" s="65"/>
      <c r="AE14" s="65"/>
      <c r="AF14" s="65">
        <v>16.138999999999999</v>
      </c>
      <c r="AG14" s="65">
        <v>50</v>
      </c>
      <c r="AH14" s="65"/>
      <c r="AI14" s="65">
        <v>9.4489999999999998</v>
      </c>
      <c r="AJ14" s="65">
        <v>50</v>
      </c>
      <c r="AK14" s="65">
        <v>50</v>
      </c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94.802000000000007</v>
      </c>
    </row>
    <row r="15" spans="1:102" ht="24.9" customHeight="1" x14ac:dyDescent="0.25">
      <c r="A15" s="69" t="s">
        <v>12</v>
      </c>
      <c r="B15" s="70">
        <v>43.201000000000001</v>
      </c>
      <c r="C15" s="71">
        <v>43.011000000000003</v>
      </c>
      <c r="D15" s="71">
        <v>41.698</v>
      </c>
      <c r="E15" s="71">
        <v>40.859000000000002</v>
      </c>
      <c r="F15" s="71">
        <v>42.085999999999999</v>
      </c>
      <c r="G15" s="71">
        <v>46.49</v>
      </c>
      <c r="H15" s="71">
        <v>56.155999999999999</v>
      </c>
      <c r="I15" s="71">
        <v>61.152000000000001</v>
      </c>
      <c r="J15" s="71">
        <v>38.671999999999997</v>
      </c>
      <c r="K15" s="71">
        <v>44.655000000000001</v>
      </c>
      <c r="L15" s="71">
        <v>35.457999999999998</v>
      </c>
      <c r="M15" s="71">
        <v>44.667999999999999</v>
      </c>
      <c r="N15" s="71">
        <v>50.755000000000003</v>
      </c>
      <c r="O15" s="71">
        <v>43.292999999999999</v>
      </c>
      <c r="P15" s="71">
        <v>28.062000000000001</v>
      </c>
      <c r="Q15" s="71">
        <v>34.762</v>
      </c>
      <c r="R15" s="71">
        <v>15.62</v>
      </c>
      <c r="S15" s="71">
        <v>16.445</v>
      </c>
      <c r="T15" s="71">
        <v>9.3529999999999998</v>
      </c>
      <c r="U15" s="71">
        <v>8.3629999999999995</v>
      </c>
      <c r="V15" s="71">
        <v>38.493000000000002</v>
      </c>
      <c r="W15" s="71">
        <v>36.618000000000002</v>
      </c>
      <c r="X15" s="71">
        <v>54.905999999999999</v>
      </c>
      <c r="Y15" s="71">
        <v>44.814</v>
      </c>
      <c r="Z15" s="71">
        <v>73.08</v>
      </c>
      <c r="AA15" s="71">
        <v>73.287999999999997</v>
      </c>
      <c r="AB15" s="71">
        <v>72.539000000000001</v>
      </c>
      <c r="AC15" s="71">
        <v>53.622999999999998</v>
      </c>
      <c r="AD15" s="71">
        <v>11.41</v>
      </c>
      <c r="AE15" s="71">
        <v>1.6559999999999999</v>
      </c>
      <c r="AF15" s="71">
        <v>12.478</v>
      </c>
      <c r="AG15" s="71">
        <v>3.7349999999999999</v>
      </c>
      <c r="AH15" s="71"/>
      <c r="AI15" s="71">
        <v>3.891</v>
      </c>
      <c r="AJ15" s="71">
        <v>5.6269999999999998</v>
      </c>
      <c r="AK15" s="71">
        <v>3.4119999999999999</v>
      </c>
      <c r="AL15" s="71">
        <v>8.7750000000000004</v>
      </c>
      <c r="AM15" s="71">
        <v>7.484</v>
      </c>
      <c r="AN15" s="71">
        <v>9.3000000000000007</v>
      </c>
      <c r="AO15" s="71">
        <v>7.8869999999999996</v>
      </c>
      <c r="AP15" s="71">
        <v>1.0589999999999999</v>
      </c>
      <c r="AQ15" s="71">
        <v>5.6879999999999997</v>
      </c>
      <c r="AR15" s="71">
        <v>1.077</v>
      </c>
      <c r="AS15" s="71">
        <v>1.0349999999999999</v>
      </c>
      <c r="AT15" s="71">
        <v>0.996</v>
      </c>
      <c r="AU15" s="71">
        <v>1.7849999999999999</v>
      </c>
      <c r="AV15" s="71">
        <v>0.90300000000000002</v>
      </c>
      <c r="AW15" s="71">
        <v>0.51200000000000001</v>
      </c>
      <c r="AX15" s="71">
        <v>0.23599999999999999</v>
      </c>
      <c r="AY15" s="71">
        <v>9.6000000000000002E-2</v>
      </c>
      <c r="AZ15" s="71"/>
      <c r="BA15" s="71"/>
      <c r="BB15" s="71"/>
      <c r="BC15" s="71">
        <v>0.15</v>
      </c>
      <c r="BD15" s="71">
        <v>0.36</v>
      </c>
      <c r="BE15" s="71">
        <v>0.52300000000000002</v>
      </c>
      <c r="BF15" s="71">
        <v>0.55600000000000005</v>
      </c>
      <c r="BG15" s="71">
        <v>0.47199999999999998</v>
      </c>
      <c r="BH15" s="71">
        <v>0.33300000000000002</v>
      </c>
      <c r="BI15" s="71">
        <v>0.187</v>
      </c>
      <c r="BJ15" s="71">
        <v>8.4000000000000005E-2</v>
      </c>
      <c r="BK15" s="71">
        <v>0.36099999999999999</v>
      </c>
      <c r="BL15" s="71">
        <v>11.739000000000001</v>
      </c>
      <c r="BM15" s="71">
        <v>45.59</v>
      </c>
      <c r="BN15" s="71">
        <v>54.65</v>
      </c>
      <c r="BO15" s="71">
        <v>84.7</v>
      </c>
      <c r="BP15" s="71">
        <v>84.58</v>
      </c>
      <c r="BQ15" s="71">
        <v>90.793999999999997</v>
      </c>
      <c r="BR15" s="71"/>
      <c r="BS15" s="71">
        <v>38.210999999999999</v>
      </c>
      <c r="BT15" s="71"/>
      <c r="BU15" s="71">
        <v>9.3320000000000007</v>
      </c>
      <c r="BV15" s="71">
        <v>85.921999999999997</v>
      </c>
      <c r="BW15" s="71">
        <v>12.295</v>
      </c>
      <c r="BX15" s="71">
        <v>35.076000000000001</v>
      </c>
      <c r="BY15" s="71">
        <v>64.561999999999998</v>
      </c>
      <c r="BZ15" s="71">
        <v>69.965000000000003</v>
      </c>
      <c r="CA15" s="71">
        <v>86.8</v>
      </c>
      <c r="CB15" s="71">
        <v>31.437999999999999</v>
      </c>
      <c r="CC15" s="71">
        <v>35.857999999999997</v>
      </c>
      <c r="CD15" s="71">
        <v>91.16</v>
      </c>
      <c r="CE15" s="71">
        <v>84.688000000000002</v>
      </c>
      <c r="CF15" s="71">
        <v>81.191999999999993</v>
      </c>
      <c r="CG15" s="71">
        <v>77.38</v>
      </c>
      <c r="CH15" s="71">
        <v>76.400000000000006</v>
      </c>
      <c r="CI15" s="71">
        <v>76.05</v>
      </c>
      <c r="CJ15" s="71">
        <v>75.650000000000006</v>
      </c>
      <c r="CK15" s="71">
        <v>27.62</v>
      </c>
      <c r="CL15" s="71">
        <v>75.069999999999993</v>
      </c>
      <c r="CM15" s="71">
        <v>74.13</v>
      </c>
      <c r="CN15" s="71">
        <v>72.510000000000005</v>
      </c>
      <c r="CO15" s="71">
        <v>74.290000000000006</v>
      </c>
      <c r="CP15" s="71">
        <v>71.97</v>
      </c>
      <c r="CQ15" s="71">
        <v>70.921000000000006</v>
      </c>
      <c r="CR15" s="71">
        <v>69.430999999999997</v>
      </c>
      <c r="CS15" s="71">
        <v>66.89</v>
      </c>
      <c r="CT15" s="72"/>
      <c r="CU15" s="72"/>
      <c r="CV15" s="72"/>
      <c r="CW15" s="73"/>
      <c r="CX15" s="74">
        <f t="array" ref="CX15">SUMPRODUCT(B15:CW15*0.25)</f>
        <v>822.76300000000037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56.834000000000003</v>
      </c>
      <c r="C17" s="77">
        <f t="shared" ref="C17:BN17" si="0">SUM(C11:C16)</f>
        <v>56.764000000000003</v>
      </c>
      <c r="D17" s="77">
        <f t="shared" si="0"/>
        <v>64.686999999999998</v>
      </c>
      <c r="E17" s="77">
        <f t="shared" si="0"/>
        <v>78.206999999999994</v>
      </c>
      <c r="F17" s="77">
        <f t="shared" si="0"/>
        <v>86.073999999999998</v>
      </c>
      <c r="G17" s="77">
        <f t="shared" si="0"/>
        <v>82.292000000000002</v>
      </c>
      <c r="H17" s="77">
        <f t="shared" si="0"/>
        <v>78.003999999999991</v>
      </c>
      <c r="I17" s="77">
        <f t="shared" si="0"/>
        <v>72.638999999999996</v>
      </c>
      <c r="J17" s="77">
        <f t="shared" si="0"/>
        <v>38.671999999999997</v>
      </c>
      <c r="K17" s="77">
        <f t="shared" si="0"/>
        <v>44.655000000000001</v>
      </c>
      <c r="L17" s="77">
        <f t="shared" si="0"/>
        <v>35.457999999999998</v>
      </c>
      <c r="M17" s="77">
        <f t="shared" si="0"/>
        <v>44.667999999999999</v>
      </c>
      <c r="N17" s="77">
        <f t="shared" si="0"/>
        <v>50.755000000000003</v>
      </c>
      <c r="O17" s="77">
        <f t="shared" si="0"/>
        <v>43.292999999999999</v>
      </c>
      <c r="P17" s="77">
        <f t="shared" si="0"/>
        <v>28.062000000000001</v>
      </c>
      <c r="Q17" s="77">
        <f t="shared" si="0"/>
        <v>34.762</v>
      </c>
      <c r="R17" s="77">
        <f t="shared" si="0"/>
        <v>15.62</v>
      </c>
      <c r="S17" s="77">
        <f t="shared" si="0"/>
        <v>16.445</v>
      </c>
      <c r="T17" s="77">
        <f t="shared" si="0"/>
        <v>9.3529999999999998</v>
      </c>
      <c r="U17" s="77">
        <f t="shared" si="0"/>
        <v>8.3629999999999995</v>
      </c>
      <c r="V17" s="77">
        <f t="shared" si="0"/>
        <v>38.493000000000002</v>
      </c>
      <c r="W17" s="77">
        <f t="shared" si="0"/>
        <v>36.618000000000002</v>
      </c>
      <c r="X17" s="77">
        <f t="shared" si="0"/>
        <v>54.905999999999999</v>
      </c>
      <c r="Y17" s="77">
        <f t="shared" si="0"/>
        <v>44.814</v>
      </c>
      <c r="Z17" s="77">
        <f t="shared" si="0"/>
        <v>75.215000000000003</v>
      </c>
      <c r="AA17" s="77">
        <f t="shared" si="0"/>
        <v>73.924999999999997</v>
      </c>
      <c r="AB17" s="77">
        <f t="shared" si="0"/>
        <v>72.539000000000001</v>
      </c>
      <c r="AC17" s="77">
        <f t="shared" si="0"/>
        <v>53.622999999999998</v>
      </c>
      <c r="AD17" s="77">
        <f t="shared" si="0"/>
        <v>11.41</v>
      </c>
      <c r="AE17" s="77">
        <f t="shared" si="0"/>
        <v>1.6559999999999999</v>
      </c>
      <c r="AF17" s="77">
        <f t="shared" si="0"/>
        <v>28.616999999999997</v>
      </c>
      <c r="AG17" s="77">
        <f t="shared" si="0"/>
        <v>53.734999999999999</v>
      </c>
      <c r="AH17" s="77">
        <f t="shared" si="0"/>
        <v>0</v>
      </c>
      <c r="AI17" s="77">
        <f t="shared" si="0"/>
        <v>34.100999999999999</v>
      </c>
      <c r="AJ17" s="77">
        <f t="shared" si="0"/>
        <v>55.627000000000002</v>
      </c>
      <c r="AK17" s="77">
        <f t="shared" si="0"/>
        <v>53.411999999999999</v>
      </c>
      <c r="AL17" s="77">
        <f t="shared" si="0"/>
        <v>51.132999999999996</v>
      </c>
      <c r="AM17" s="77">
        <f t="shared" si="0"/>
        <v>52.606999999999999</v>
      </c>
      <c r="AN17" s="77">
        <f t="shared" si="0"/>
        <v>9.3000000000000007</v>
      </c>
      <c r="AO17" s="77">
        <f t="shared" si="0"/>
        <v>7.8869999999999996</v>
      </c>
      <c r="AP17" s="77">
        <f t="shared" si="0"/>
        <v>234.06899999999999</v>
      </c>
      <c r="AQ17" s="77">
        <f t="shared" si="0"/>
        <v>257.84100000000001</v>
      </c>
      <c r="AR17" s="77">
        <f t="shared" si="0"/>
        <v>239.34</v>
      </c>
      <c r="AS17" s="77">
        <f t="shared" si="0"/>
        <v>245.208</v>
      </c>
      <c r="AT17" s="77">
        <f t="shared" si="0"/>
        <v>309.52199999999999</v>
      </c>
      <c r="AU17" s="77">
        <f t="shared" si="0"/>
        <v>372.108</v>
      </c>
      <c r="AV17" s="77">
        <f t="shared" si="0"/>
        <v>326.78300000000002</v>
      </c>
      <c r="AW17" s="77">
        <f t="shared" si="0"/>
        <v>318.71300000000002</v>
      </c>
      <c r="AX17" s="77">
        <f t="shared" si="0"/>
        <v>344.233</v>
      </c>
      <c r="AY17" s="77">
        <f t="shared" si="0"/>
        <v>321.101</v>
      </c>
      <c r="AZ17" s="77">
        <f t="shared" si="0"/>
        <v>331.23500000000001</v>
      </c>
      <c r="BA17" s="77">
        <f t="shared" si="0"/>
        <v>346.69899999999996</v>
      </c>
      <c r="BB17" s="77">
        <f t="shared" si="0"/>
        <v>312.89299999999997</v>
      </c>
      <c r="BC17" s="77">
        <f t="shared" si="0"/>
        <v>333.57399999999996</v>
      </c>
      <c r="BD17" s="77">
        <f t="shared" si="0"/>
        <v>324.08600000000001</v>
      </c>
      <c r="BE17" s="77">
        <f t="shared" si="0"/>
        <v>293.71900000000005</v>
      </c>
      <c r="BF17" s="77">
        <f t="shared" si="0"/>
        <v>379.887</v>
      </c>
      <c r="BG17" s="77">
        <f t="shared" si="0"/>
        <v>391.47199999999998</v>
      </c>
      <c r="BH17" s="77">
        <f t="shared" si="0"/>
        <v>362.54700000000003</v>
      </c>
      <c r="BI17" s="77">
        <f t="shared" si="0"/>
        <v>296.18700000000001</v>
      </c>
      <c r="BJ17" s="77">
        <f t="shared" si="0"/>
        <v>111.084</v>
      </c>
      <c r="BK17" s="77">
        <f t="shared" si="0"/>
        <v>72.271000000000001</v>
      </c>
      <c r="BL17" s="77">
        <f t="shared" si="0"/>
        <v>46.447000000000003</v>
      </c>
      <c r="BM17" s="77">
        <f t="shared" si="0"/>
        <v>46.677000000000007</v>
      </c>
      <c r="BN17" s="77">
        <f t="shared" si="0"/>
        <v>89.49799999999999</v>
      </c>
      <c r="BO17" s="77">
        <f t="shared" ref="BO17:CW17" si="1">SUM(BO11:BO16)</f>
        <v>84.7</v>
      </c>
      <c r="BP17" s="77">
        <f t="shared" si="1"/>
        <v>84.58</v>
      </c>
      <c r="BQ17" s="77">
        <f t="shared" si="1"/>
        <v>90.793999999999997</v>
      </c>
      <c r="BR17" s="77">
        <f t="shared" si="1"/>
        <v>0</v>
      </c>
      <c r="BS17" s="77">
        <f t="shared" si="1"/>
        <v>38.210999999999999</v>
      </c>
      <c r="BT17" s="77">
        <f t="shared" si="1"/>
        <v>0</v>
      </c>
      <c r="BU17" s="77">
        <f t="shared" si="1"/>
        <v>9.3320000000000007</v>
      </c>
      <c r="BV17" s="77">
        <f t="shared" si="1"/>
        <v>85.921999999999997</v>
      </c>
      <c r="BW17" s="77">
        <f t="shared" si="1"/>
        <v>12.295</v>
      </c>
      <c r="BX17" s="77">
        <f t="shared" si="1"/>
        <v>35.076000000000001</v>
      </c>
      <c r="BY17" s="77">
        <f t="shared" si="1"/>
        <v>64.561999999999998</v>
      </c>
      <c r="BZ17" s="77">
        <f t="shared" si="1"/>
        <v>69.965000000000003</v>
      </c>
      <c r="CA17" s="77">
        <f t="shared" si="1"/>
        <v>86.8</v>
      </c>
      <c r="CB17" s="77">
        <f t="shared" si="1"/>
        <v>31.437999999999999</v>
      </c>
      <c r="CC17" s="77">
        <f t="shared" si="1"/>
        <v>35.857999999999997</v>
      </c>
      <c r="CD17" s="77">
        <f t="shared" si="1"/>
        <v>91.16</v>
      </c>
      <c r="CE17" s="77">
        <f t="shared" si="1"/>
        <v>84.688000000000002</v>
      </c>
      <c r="CF17" s="77">
        <f t="shared" si="1"/>
        <v>83.24199999999999</v>
      </c>
      <c r="CG17" s="77">
        <f t="shared" si="1"/>
        <v>78.85499999999999</v>
      </c>
      <c r="CH17" s="77">
        <f t="shared" si="1"/>
        <v>76.400000000000006</v>
      </c>
      <c r="CI17" s="77">
        <f t="shared" si="1"/>
        <v>76.05</v>
      </c>
      <c r="CJ17" s="77">
        <f t="shared" si="1"/>
        <v>75.650000000000006</v>
      </c>
      <c r="CK17" s="77">
        <f t="shared" si="1"/>
        <v>27.62</v>
      </c>
      <c r="CL17" s="77">
        <f t="shared" si="1"/>
        <v>81.556999999999988</v>
      </c>
      <c r="CM17" s="77">
        <f t="shared" si="1"/>
        <v>82.411000000000001</v>
      </c>
      <c r="CN17" s="77">
        <f t="shared" si="1"/>
        <v>82.052999999999997</v>
      </c>
      <c r="CO17" s="77">
        <f t="shared" si="1"/>
        <v>95.957000000000008</v>
      </c>
      <c r="CP17" s="77">
        <f t="shared" si="1"/>
        <v>108.553</v>
      </c>
      <c r="CQ17" s="77">
        <f t="shared" si="1"/>
        <v>107.20000000000002</v>
      </c>
      <c r="CR17" s="77">
        <f t="shared" si="1"/>
        <v>108.548</v>
      </c>
      <c r="CS17" s="77">
        <f t="shared" si="1"/>
        <v>110.13800000000001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2640.5085000000004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>
        <v>2.2000000000000002</v>
      </c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0.55000000000000004</v>
      </c>
    </row>
    <row r="21" spans="1:102" ht="24.9" customHeight="1" x14ac:dyDescent="0.25">
      <c r="A21" s="92" t="s">
        <v>17</v>
      </c>
      <c r="B21" s="93">
        <v>12.5</v>
      </c>
      <c r="C21" s="94">
        <v>1</v>
      </c>
      <c r="D21" s="94">
        <v>4.2</v>
      </c>
      <c r="E21" s="94"/>
      <c r="F21" s="94"/>
      <c r="G21" s="94">
        <v>0.1</v>
      </c>
      <c r="H21" s="94">
        <v>1.1000000000000001</v>
      </c>
      <c r="I21" s="94">
        <v>2</v>
      </c>
      <c r="J21" s="94">
        <v>2.4</v>
      </c>
      <c r="K21" s="94">
        <v>0.4</v>
      </c>
      <c r="L21" s="94">
        <v>0.1</v>
      </c>
      <c r="M21" s="94">
        <v>0.7</v>
      </c>
      <c r="N21" s="94"/>
      <c r="O21" s="94"/>
      <c r="P21" s="94">
        <v>1.2</v>
      </c>
      <c r="Q21" s="94">
        <v>1.6</v>
      </c>
      <c r="R21" s="94">
        <v>2</v>
      </c>
      <c r="S21" s="94"/>
      <c r="T21" s="94"/>
      <c r="U21" s="94"/>
      <c r="V21" s="94">
        <v>2.1</v>
      </c>
      <c r="W21" s="94">
        <v>0.9</v>
      </c>
      <c r="X21" s="94"/>
      <c r="Y21" s="94"/>
      <c r="Z21" s="94"/>
      <c r="AA21" s="94"/>
      <c r="AB21" s="94">
        <v>0.11600000000000001</v>
      </c>
      <c r="AC21" s="94">
        <v>14.336</v>
      </c>
      <c r="AD21" s="94">
        <v>17.908000000000001</v>
      </c>
      <c r="AE21" s="94">
        <v>24.332000000000001</v>
      </c>
      <c r="AF21" s="94">
        <v>0.91600000000000004</v>
      </c>
      <c r="AG21" s="94">
        <v>2.2320000000000002</v>
      </c>
      <c r="AH21" s="94">
        <v>28</v>
      </c>
      <c r="AI21" s="94">
        <v>7.78</v>
      </c>
      <c r="AJ21" s="94">
        <v>0.84799999999999998</v>
      </c>
      <c r="AK21" s="94">
        <v>0.872</v>
      </c>
      <c r="AL21" s="94">
        <v>7.7880000000000003</v>
      </c>
      <c r="AM21" s="94">
        <v>7.6760000000000002</v>
      </c>
      <c r="AN21" s="94">
        <v>10</v>
      </c>
      <c r="AO21" s="94">
        <v>14.3</v>
      </c>
      <c r="AP21" s="94">
        <v>1.0960000000000001</v>
      </c>
      <c r="AQ21" s="94">
        <v>1.72</v>
      </c>
      <c r="AR21" s="94">
        <v>1</v>
      </c>
      <c r="AS21" s="94">
        <v>0.2</v>
      </c>
      <c r="AT21" s="94">
        <v>0.2</v>
      </c>
      <c r="AU21" s="94">
        <v>0.93599999999999994</v>
      </c>
      <c r="AV21" s="94">
        <v>0.2</v>
      </c>
      <c r="AW21" s="94">
        <v>0.2</v>
      </c>
      <c r="AX21" s="94">
        <v>0.2</v>
      </c>
      <c r="AY21" s="94">
        <v>0.2</v>
      </c>
      <c r="AZ21" s="94">
        <v>0.2</v>
      </c>
      <c r="BA21" s="94">
        <v>0.2</v>
      </c>
      <c r="BB21" s="94"/>
      <c r="BC21" s="94"/>
      <c r="BD21" s="94"/>
      <c r="BE21" s="94"/>
      <c r="BF21" s="94">
        <v>5.4240000000000004</v>
      </c>
      <c r="BG21" s="94">
        <v>7</v>
      </c>
      <c r="BH21" s="94">
        <v>7</v>
      </c>
      <c r="BI21" s="94">
        <v>7</v>
      </c>
      <c r="BJ21" s="94">
        <v>1.3</v>
      </c>
      <c r="BK21" s="94">
        <v>1.3</v>
      </c>
      <c r="BL21" s="94">
        <v>1.3</v>
      </c>
      <c r="BM21" s="94">
        <v>2.8</v>
      </c>
      <c r="BN21" s="94"/>
      <c r="BO21" s="94">
        <v>2.4</v>
      </c>
      <c r="BP21" s="94">
        <v>2.573</v>
      </c>
      <c r="BQ21" s="94">
        <v>20</v>
      </c>
      <c r="BR21" s="94">
        <v>12</v>
      </c>
      <c r="BS21" s="94">
        <v>5</v>
      </c>
      <c r="BT21" s="94">
        <v>21.1</v>
      </c>
      <c r="BU21" s="94">
        <v>20.3</v>
      </c>
      <c r="BV21" s="94">
        <v>17</v>
      </c>
      <c r="BW21" s="94">
        <v>22</v>
      </c>
      <c r="BX21" s="94">
        <v>22</v>
      </c>
      <c r="BY21" s="94">
        <v>23</v>
      </c>
      <c r="BZ21" s="94">
        <v>22</v>
      </c>
      <c r="CA21" s="94">
        <v>15.5</v>
      </c>
      <c r="CB21" s="94">
        <v>16</v>
      </c>
      <c r="CC21" s="94">
        <v>7.1</v>
      </c>
      <c r="CD21" s="94">
        <v>14</v>
      </c>
      <c r="CE21" s="94">
        <v>3</v>
      </c>
      <c r="CF21" s="94">
        <v>3</v>
      </c>
      <c r="CG21" s="94">
        <v>7</v>
      </c>
      <c r="CH21" s="94"/>
      <c r="CI21" s="94"/>
      <c r="CJ21" s="94"/>
      <c r="CK21" s="94">
        <v>3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116.71325000000002</v>
      </c>
    </row>
    <row r="22" spans="1:102" ht="24.9" customHeight="1" x14ac:dyDescent="0.25">
      <c r="A22" s="92" t="s">
        <v>18</v>
      </c>
      <c r="B22" s="98">
        <v>1.756</v>
      </c>
      <c r="C22" s="99">
        <v>3.0379999999999998</v>
      </c>
      <c r="D22" s="99"/>
      <c r="E22" s="99"/>
      <c r="F22" s="99">
        <v>3.5409999999999999</v>
      </c>
      <c r="G22" s="99">
        <v>2.6859999999999999</v>
      </c>
      <c r="H22" s="99">
        <v>2.423</v>
      </c>
      <c r="I22" s="99">
        <v>2.3769999999999998</v>
      </c>
      <c r="J22" s="99"/>
      <c r="K22" s="99"/>
      <c r="L22" s="99"/>
      <c r="M22" s="99"/>
      <c r="N22" s="99"/>
      <c r="O22" s="99">
        <v>9.9000000000000005E-2</v>
      </c>
      <c r="P22" s="99">
        <v>8.8999999999999996E-2</v>
      </c>
      <c r="Q22" s="99">
        <v>4.6399999999999997</v>
      </c>
      <c r="R22" s="99">
        <v>3.5999999999999997E-2</v>
      </c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>
        <v>9.2999999999999999E-2</v>
      </c>
      <c r="AH22" s="99"/>
      <c r="AI22" s="99"/>
      <c r="AJ22" s="99">
        <v>4.8</v>
      </c>
      <c r="AK22" s="99">
        <v>31.067</v>
      </c>
      <c r="AL22" s="99"/>
      <c r="AM22" s="99">
        <v>8.6</v>
      </c>
      <c r="AN22" s="99">
        <v>39.5</v>
      </c>
      <c r="AO22" s="99">
        <v>11.196</v>
      </c>
      <c r="AP22" s="99"/>
      <c r="AQ22" s="99"/>
      <c r="AR22" s="99"/>
      <c r="AS22" s="99">
        <v>0.158</v>
      </c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29.024749999999997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26.937000000000001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6.7342500000000003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14.256</v>
      </c>
      <c r="C27" s="107">
        <f t="shared" si="2"/>
        <v>4.0380000000000003</v>
      </c>
      <c r="D27" s="107">
        <f t="shared" si="2"/>
        <v>4.2</v>
      </c>
      <c r="E27" s="107">
        <f t="shared" si="2"/>
        <v>0</v>
      </c>
      <c r="F27" s="107">
        <f t="shared" si="2"/>
        <v>3.5409999999999999</v>
      </c>
      <c r="G27" s="107">
        <f t="shared" si="2"/>
        <v>2.786</v>
      </c>
      <c r="H27" s="107">
        <f t="shared" si="2"/>
        <v>3.5230000000000001</v>
      </c>
      <c r="I27" s="107">
        <f t="shared" si="2"/>
        <v>4.3769999999999998</v>
      </c>
      <c r="J27" s="107">
        <f t="shared" si="2"/>
        <v>2.4</v>
      </c>
      <c r="K27" s="107">
        <f t="shared" si="2"/>
        <v>0.4</v>
      </c>
      <c r="L27" s="107">
        <f t="shared" si="2"/>
        <v>0.1</v>
      </c>
      <c r="M27" s="107">
        <f t="shared" si="2"/>
        <v>0.7</v>
      </c>
      <c r="N27" s="107">
        <f t="shared" si="2"/>
        <v>0</v>
      </c>
      <c r="O27" s="107">
        <f t="shared" si="2"/>
        <v>9.9000000000000005E-2</v>
      </c>
      <c r="P27" s="107">
        <f t="shared" si="2"/>
        <v>1.2889999999999999</v>
      </c>
      <c r="Q27" s="107">
        <f>SUM(Q20:Q26)</f>
        <v>6.24</v>
      </c>
      <c r="R27" s="107">
        <f t="shared" ref="R27:CC27" si="3">SUM(R20:R26)</f>
        <v>2.036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2.1</v>
      </c>
      <c r="W27" s="107">
        <f t="shared" si="3"/>
        <v>0.9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0.11600000000000001</v>
      </c>
      <c r="AC27" s="107">
        <f t="shared" si="3"/>
        <v>14.336</v>
      </c>
      <c r="AD27" s="107">
        <f t="shared" si="3"/>
        <v>17.908000000000001</v>
      </c>
      <c r="AE27" s="107">
        <f t="shared" si="3"/>
        <v>24.332000000000001</v>
      </c>
      <c r="AF27" s="107">
        <f t="shared" si="3"/>
        <v>0.91600000000000004</v>
      </c>
      <c r="AG27" s="107">
        <f t="shared" si="3"/>
        <v>2.3250000000000002</v>
      </c>
      <c r="AH27" s="107">
        <f t="shared" si="3"/>
        <v>28</v>
      </c>
      <c r="AI27" s="107">
        <f t="shared" si="3"/>
        <v>7.78</v>
      </c>
      <c r="AJ27" s="107">
        <f t="shared" si="3"/>
        <v>5.6479999999999997</v>
      </c>
      <c r="AK27" s="107">
        <f t="shared" si="3"/>
        <v>31.939</v>
      </c>
      <c r="AL27" s="107">
        <f t="shared" si="3"/>
        <v>7.7880000000000003</v>
      </c>
      <c r="AM27" s="107">
        <f t="shared" si="3"/>
        <v>18.475999999999999</v>
      </c>
      <c r="AN27" s="107">
        <f t="shared" si="3"/>
        <v>49.5</v>
      </c>
      <c r="AO27" s="107">
        <f t="shared" si="3"/>
        <v>25.496000000000002</v>
      </c>
      <c r="AP27" s="107">
        <f t="shared" si="3"/>
        <v>1.0960000000000001</v>
      </c>
      <c r="AQ27" s="107">
        <f t="shared" si="3"/>
        <v>1.72</v>
      </c>
      <c r="AR27" s="107">
        <f t="shared" si="3"/>
        <v>1</v>
      </c>
      <c r="AS27" s="107">
        <f t="shared" si="3"/>
        <v>27.295000000000002</v>
      </c>
      <c r="AT27" s="107">
        <f t="shared" si="3"/>
        <v>0.2</v>
      </c>
      <c r="AU27" s="107">
        <f t="shared" si="3"/>
        <v>0.93599999999999994</v>
      </c>
      <c r="AV27" s="107">
        <f t="shared" si="3"/>
        <v>0.2</v>
      </c>
      <c r="AW27" s="107">
        <f t="shared" si="3"/>
        <v>0.2</v>
      </c>
      <c r="AX27" s="107">
        <f t="shared" si="3"/>
        <v>0.2</v>
      </c>
      <c r="AY27" s="107">
        <f t="shared" si="3"/>
        <v>0.2</v>
      </c>
      <c r="AZ27" s="107">
        <f t="shared" si="3"/>
        <v>0.2</v>
      </c>
      <c r="BA27" s="107">
        <f t="shared" si="3"/>
        <v>0.2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5.4240000000000004</v>
      </c>
      <c r="BG27" s="107">
        <f t="shared" si="3"/>
        <v>7</v>
      </c>
      <c r="BH27" s="107">
        <f t="shared" si="3"/>
        <v>7</v>
      </c>
      <c r="BI27" s="107">
        <f t="shared" si="3"/>
        <v>7</v>
      </c>
      <c r="BJ27" s="107">
        <f t="shared" si="3"/>
        <v>1.3</v>
      </c>
      <c r="BK27" s="107">
        <f t="shared" si="3"/>
        <v>1.3</v>
      </c>
      <c r="BL27" s="107">
        <f t="shared" si="3"/>
        <v>1.3</v>
      </c>
      <c r="BM27" s="107">
        <f t="shared" si="3"/>
        <v>2.8</v>
      </c>
      <c r="BN27" s="107">
        <f t="shared" si="3"/>
        <v>0</v>
      </c>
      <c r="BO27" s="107">
        <f t="shared" si="3"/>
        <v>2.4</v>
      </c>
      <c r="BP27" s="107">
        <f t="shared" si="3"/>
        <v>2.573</v>
      </c>
      <c r="BQ27" s="107">
        <f t="shared" si="3"/>
        <v>20</v>
      </c>
      <c r="BR27" s="107">
        <f t="shared" si="3"/>
        <v>12</v>
      </c>
      <c r="BS27" s="107">
        <f t="shared" si="3"/>
        <v>5</v>
      </c>
      <c r="BT27" s="107">
        <f t="shared" si="3"/>
        <v>21.1</v>
      </c>
      <c r="BU27" s="107">
        <f t="shared" si="3"/>
        <v>20.3</v>
      </c>
      <c r="BV27" s="107">
        <f t="shared" si="3"/>
        <v>17</v>
      </c>
      <c r="BW27" s="107">
        <f t="shared" si="3"/>
        <v>22</v>
      </c>
      <c r="BX27" s="107">
        <f t="shared" si="3"/>
        <v>22</v>
      </c>
      <c r="BY27" s="107">
        <f t="shared" si="3"/>
        <v>23</v>
      </c>
      <c r="BZ27" s="107">
        <f t="shared" si="3"/>
        <v>22</v>
      </c>
      <c r="CA27" s="107">
        <f t="shared" si="3"/>
        <v>15.5</v>
      </c>
      <c r="CB27" s="107">
        <f t="shared" si="3"/>
        <v>16</v>
      </c>
      <c r="CC27" s="107">
        <f t="shared" si="3"/>
        <v>7.1</v>
      </c>
      <c r="CD27" s="107">
        <f t="shared" ref="CD27:CW27" si="4">SUM(CD20:CD26)</f>
        <v>14</v>
      </c>
      <c r="CE27" s="107">
        <f t="shared" si="4"/>
        <v>3</v>
      </c>
      <c r="CF27" s="107">
        <f t="shared" si="4"/>
        <v>3</v>
      </c>
      <c r="CG27" s="107">
        <f t="shared" si="4"/>
        <v>7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3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153.02225000000001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71.09</v>
      </c>
      <c r="C31" s="94">
        <v>60.802</v>
      </c>
      <c r="D31" s="94">
        <v>68.887</v>
      </c>
      <c r="E31" s="94">
        <v>78.206999999999994</v>
      </c>
      <c r="F31" s="94">
        <v>89.614999999999995</v>
      </c>
      <c r="G31" s="94">
        <v>85.078000000000003</v>
      </c>
      <c r="H31" s="94">
        <v>81.527000000000001</v>
      </c>
      <c r="I31" s="94">
        <v>77.016000000000005</v>
      </c>
      <c r="J31" s="94">
        <v>41.072000000000003</v>
      </c>
      <c r="K31" s="94">
        <v>45.055</v>
      </c>
      <c r="L31" s="94">
        <v>35.558</v>
      </c>
      <c r="M31" s="94">
        <v>45.368000000000002</v>
      </c>
      <c r="N31" s="94">
        <v>50.755000000000003</v>
      </c>
      <c r="O31" s="94">
        <v>43.392000000000003</v>
      </c>
      <c r="P31" s="94">
        <v>29.350999999999999</v>
      </c>
      <c r="Q31" s="94">
        <v>41.002000000000002</v>
      </c>
      <c r="R31" s="94">
        <v>17.655999999999999</v>
      </c>
      <c r="S31" s="94">
        <v>16.445</v>
      </c>
      <c r="T31" s="94">
        <v>9.3529999999999998</v>
      </c>
      <c r="U31" s="94">
        <v>8.3629999999999995</v>
      </c>
      <c r="V31" s="94">
        <v>40.593000000000004</v>
      </c>
      <c r="W31" s="94">
        <v>37.518000000000001</v>
      </c>
      <c r="X31" s="94">
        <v>54.905999999999999</v>
      </c>
      <c r="Y31" s="94">
        <v>44.814</v>
      </c>
      <c r="Z31" s="94">
        <v>75.215000000000003</v>
      </c>
      <c r="AA31" s="94">
        <v>73.924999999999997</v>
      </c>
      <c r="AB31" s="94">
        <v>72.655000000000001</v>
      </c>
      <c r="AC31" s="94">
        <v>67.959000000000003</v>
      </c>
      <c r="AD31" s="94">
        <v>29.318000000000001</v>
      </c>
      <c r="AE31" s="94">
        <v>25.988</v>
      </c>
      <c r="AF31" s="94">
        <v>29.533000000000001</v>
      </c>
      <c r="AG31" s="94">
        <v>56.06</v>
      </c>
      <c r="AH31" s="94">
        <v>28</v>
      </c>
      <c r="AI31" s="94">
        <v>41.881</v>
      </c>
      <c r="AJ31" s="94">
        <v>61.274999999999999</v>
      </c>
      <c r="AK31" s="94">
        <v>85.350999999999999</v>
      </c>
      <c r="AL31" s="94">
        <v>58.920999999999999</v>
      </c>
      <c r="AM31" s="94">
        <v>71.082999999999998</v>
      </c>
      <c r="AN31" s="94">
        <v>58.8</v>
      </c>
      <c r="AO31" s="94">
        <v>33.383000000000003</v>
      </c>
      <c r="AP31" s="94">
        <v>235.16499999999999</v>
      </c>
      <c r="AQ31" s="94">
        <v>259.56099999999998</v>
      </c>
      <c r="AR31" s="94">
        <v>240.34</v>
      </c>
      <c r="AS31" s="94">
        <v>272.50299999999999</v>
      </c>
      <c r="AT31" s="94">
        <v>309.72199999999998</v>
      </c>
      <c r="AU31" s="94">
        <v>373.04399999999998</v>
      </c>
      <c r="AV31" s="94">
        <v>326.983</v>
      </c>
      <c r="AW31" s="94">
        <v>318.91300000000001</v>
      </c>
      <c r="AX31" s="94">
        <v>344.43299999999999</v>
      </c>
      <c r="AY31" s="94">
        <v>321.30099999999999</v>
      </c>
      <c r="AZ31" s="94">
        <v>331.435</v>
      </c>
      <c r="BA31" s="94">
        <v>346.899</v>
      </c>
      <c r="BB31" s="94">
        <v>312.89299999999997</v>
      </c>
      <c r="BC31" s="94">
        <v>333.57400000000001</v>
      </c>
      <c r="BD31" s="94">
        <v>324.08600000000001</v>
      </c>
      <c r="BE31" s="94">
        <v>293.71899999999999</v>
      </c>
      <c r="BF31" s="94">
        <v>385.31099999999998</v>
      </c>
      <c r="BG31" s="94">
        <v>398.47199999999998</v>
      </c>
      <c r="BH31" s="94">
        <v>369.54700000000003</v>
      </c>
      <c r="BI31" s="94">
        <v>303.18700000000001</v>
      </c>
      <c r="BJ31" s="94">
        <v>112.384</v>
      </c>
      <c r="BK31" s="94">
        <v>73.570999999999998</v>
      </c>
      <c r="BL31" s="94">
        <v>47.747</v>
      </c>
      <c r="BM31" s="94">
        <v>49.476999999999997</v>
      </c>
      <c r="BN31" s="94">
        <v>89.498000000000005</v>
      </c>
      <c r="BO31" s="94">
        <v>87.1</v>
      </c>
      <c r="BP31" s="94">
        <v>87.153000000000006</v>
      </c>
      <c r="BQ31" s="94">
        <v>110.794</v>
      </c>
      <c r="BR31" s="94">
        <v>12</v>
      </c>
      <c r="BS31" s="94">
        <v>43.210999999999999</v>
      </c>
      <c r="BT31" s="94">
        <v>21.1</v>
      </c>
      <c r="BU31" s="94">
        <v>29.632000000000001</v>
      </c>
      <c r="BV31" s="94">
        <v>102.922</v>
      </c>
      <c r="BW31" s="94">
        <v>34.295000000000002</v>
      </c>
      <c r="BX31" s="94">
        <v>57.076000000000001</v>
      </c>
      <c r="BY31" s="94">
        <v>87.561999999999998</v>
      </c>
      <c r="BZ31" s="94">
        <v>91.965000000000003</v>
      </c>
      <c r="CA31" s="94">
        <v>102.3</v>
      </c>
      <c r="CB31" s="94">
        <v>47.438000000000002</v>
      </c>
      <c r="CC31" s="94">
        <v>42.957999999999998</v>
      </c>
      <c r="CD31" s="94">
        <v>105.16</v>
      </c>
      <c r="CE31" s="94">
        <v>87.688000000000002</v>
      </c>
      <c r="CF31" s="94">
        <v>86.242000000000004</v>
      </c>
      <c r="CG31" s="94">
        <v>85.855000000000004</v>
      </c>
      <c r="CH31" s="94">
        <v>76.400000000000006</v>
      </c>
      <c r="CI31" s="94">
        <v>76.05</v>
      </c>
      <c r="CJ31" s="94">
        <v>75.650000000000006</v>
      </c>
      <c r="CK31" s="94">
        <v>30.62</v>
      </c>
      <c r="CL31" s="94">
        <v>81.557000000000002</v>
      </c>
      <c r="CM31" s="94">
        <v>82.411000000000001</v>
      </c>
      <c r="CN31" s="94">
        <v>82.052999999999997</v>
      </c>
      <c r="CO31" s="94">
        <v>95.956999999999994</v>
      </c>
      <c r="CP31" s="94">
        <v>108.553</v>
      </c>
      <c r="CQ31" s="94">
        <v>107.2</v>
      </c>
      <c r="CR31" s="94">
        <v>108.548</v>
      </c>
      <c r="CS31" s="94">
        <v>110.13800000000001</v>
      </c>
      <c r="CT31" s="95"/>
      <c r="CU31" s="95"/>
      <c r="CV31" s="95"/>
      <c r="CW31" s="96"/>
      <c r="CX31" s="97">
        <f t="array" ref="CX31">SUMPRODUCT(B31:CW31*0.25)</f>
        <v>2793.5307500000004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71.09</v>
      </c>
      <c r="C33" s="77">
        <f t="shared" ref="C33:BN33" si="5">SUM(C30:C32)</f>
        <v>60.802</v>
      </c>
      <c r="D33" s="77">
        <f t="shared" si="5"/>
        <v>68.887</v>
      </c>
      <c r="E33" s="77">
        <f t="shared" si="5"/>
        <v>78.206999999999994</v>
      </c>
      <c r="F33" s="77">
        <f t="shared" si="5"/>
        <v>89.614999999999995</v>
      </c>
      <c r="G33" s="77">
        <f t="shared" si="5"/>
        <v>85.078000000000003</v>
      </c>
      <c r="H33" s="77">
        <f t="shared" si="5"/>
        <v>81.527000000000001</v>
      </c>
      <c r="I33" s="77">
        <f t="shared" si="5"/>
        <v>77.016000000000005</v>
      </c>
      <c r="J33" s="77">
        <f t="shared" si="5"/>
        <v>41.072000000000003</v>
      </c>
      <c r="K33" s="77">
        <f t="shared" si="5"/>
        <v>45.055</v>
      </c>
      <c r="L33" s="77">
        <f t="shared" si="5"/>
        <v>35.558</v>
      </c>
      <c r="M33" s="77">
        <f t="shared" si="5"/>
        <v>45.368000000000002</v>
      </c>
      <c r="N33" s="77">
        <f t="shared" si="5"/>
        <v>50.755000000000003</v>
      </c>
      <c r="O33" s="77">
        <f t="shared" si="5"/>
        <v>43.392000000000003</v>
      </c>
      <c r="P33" s="77">
        <f t="shared" si="5"/>
        <v>29.350999999999999</v>
      </c>
      <c r="Q33" s="77">
        <f t="shared" si="5"/>
        <v>41.002000000000002</v>
      </c>
      <c r="R33" s="77">
        <f t="shared" si="5"/>
        <v>17.655999999999999</v>
      </c>
      <c r="S33" s="77">
        <f t="shared" si="5"/>
        <v>16.445</v>
      </c>
      <c r="T33" s="77">
        <f t="shared" si="5"/>
        <v>9.3529999999999998</v>
      </c>
      <c r="U33" s="77">
        <f t="shared" si="5"/>
        <v>8.3629999999999995</v>
      </c>
      <c r="V33" s="77">
        <f t="shared" si="5"/>
        <v>40.593000000000004</v>
      </c>
      <c r="W33" s="77">
        <f t="shared" si="5"/>
        <v>37.518000000000001</v>
      </c>
      <c r="X33" s="77">
        <f t="shared" si="5"/>
        <v>54.905999999999999</v>
      </c>
      <c r="Y33" s="77">
        <f t="shared" si="5"/>
        <v>44.814</v>
      </c>
      <c r="Z33" s="77">
        <f t="shared" si="5"/>
        <v>75.215000000000003</v>
      </c>
      <c r="AA33" s="77">
        <f t="shared" si="5"/>
        <v>73.924999999999997</v>
      </c>
      <c r="AB33" s="77">
        <f t="shared" si="5"/>
        <v>72.655000000000001</v>
      </c>
      <c r="AC33" s="77">
        <f t="shared" si="5"/>
        <v>67.959000000000003</v>
      </c>
      <c r="AD33" s="77">
        <f t="shared" si="5"/>
        <v>29.318000000000001</v>
      </c>
      <c r="AE33" s="77">
        <f t="shared" si="5"/>
        <v>25.988</v>
      </c>
      <c r="AF33" s="77">
        <f t="shared" si="5"/>
        <v>29.533000000000001</v>
      </c>
      <c r="AG33" s="77">
        <f t="shared" si="5"/>
        <v>56.06</v>
      </c>
      <c r="AH33" s="77">
        <f t="shared" si="5"/>
        <v>28</v>
      </c>
      <c r="AI33" s="77">
        <f t="shared" si="5"/>
        <v>41.881</v>
      </c>
      <c r="AJ33" s="77">
        <f t="shared" si="5"/>
        <v>61.274999999999999</v>
      </c>
      <c r="AK33" s="77">
        <f t="shared" si="5"/>
        <v>85.350999999999999</v>
      </c>
      <c r="AL33" s="77">
        <f t="shared" si="5"/>
        <v>58.920999999999999</v>
      </c>
      <c r="AM33" s="77">
        <f t="shared" si="5"/>
        <v>71.082999999999998</v>
      </c>
      <c r="AN33" s="77">
        <f t="shared" si="5"/>
        <v>58.8</v>
      </c>
      <c r="AO33" s="77">
        <f t="shared" si="5"/>
        <v>33.383000000000003</v>
      </c>
      <c r="AP33" s="77">
        <f t="shared" si="5"/>
        <v>235.16499999999999</v>
      </c>
      <c r="AQ33" s="77">
        <f t="shared" si="5"/>
        <v>259.56099999999998</v>
      </c>
      <c r="AR33" s="77">
        <f t="shared" si="5"/>
        <v>240.34</v>
      </c>
      <c r="AS33" s="77">
        <f t="shared" si="5"/>
        <v>272.50299999999999</v>
      </c>
      <c r="AT33" s="77">
        <f t="shared" si="5"/>
        <v>309.72199999999998</v>
      </c>
      <c r="AU33" s="77">
        <f t="shared" si="5"/>
        <v>373.04399999999998</v>
      </c>
      <c r="AV33" s="77">
        <f t="shared" si="5"/>
        <v>326.983</v>
      </c>
      <c r="AW33" s="77">
        <f t="shared" si="5"/>
        <v>318.91300000000001</v>
      </c>
      <c r="AX33" s="77">
        <f t="shared" si="5"/>
        <v>344.43299999999999</v>
      </c>
      <c r="AY33" s="77">
        <f t="shared" si="5"/>
        <v>321.30099999999999</v>
      </c>
      <c r="AZ33" s="77">
        <f t="shared" si="5"/>
        <v>331.435</v>
      </c>
      <c r="BA33" s="77">
        <f t="shared" si="5"/>
        <v>346.899</v>
      </c>
      <c r="BB33" s="77">
        <f t="shared" si="5"/>
        <v>312.89299999999997</v>
      </c>
      <c r="BC33" s="77">
        <f t="shared" si="5"/>
        <v>333.57400000000001</v>
      </c>
      <c r="BD33" s="77">
        <f t="shared" si="5"/>
        <v>324.08600000000001</v>
      </c>
      <c r="BE33" s="77">
        <f t="shared" si="5"/>
        <v>293.71899999999999</v>
      </c>
      <c r="BF33" s="77">
        <f t="shared" si="5"/>
        <v>385.31099999999998</v>
      </c>
      <c r="BG33" s="77">
        <f t="shared" si="5"/>
        <v>398.47199999999998</v>
      </c>
      <c r="BH33" s="77">
        <f t="shared" si="5"/>
        <v>369.54700000000003</v>
      </c>
      <c r="BI33" s="77">
        <f t="shared" si="5"/>
        <v>303.18700000000001</v>
      </c>
      <c r="BJ33" s="77">
        <f t="shared" si="5"/>
        <v>112.384</v>
      </c>
      <c r="BK33" s="77">
        <f t="shared" si="5"/>
        <v>73.570999999999998</v>
      </c>
      <c r="BL33" s="77">
        <f t="shared" si="5"/>
        <v>47.747</v>
      </c>
      <c r="BM33" s="77">
        <f t="shared" si="5"/>
        <v>49.476999999999997</v>
      </c>
      <c r="BN33" s="77">
        <f t="shared" si="5"/>
        <v>89.498000000000005</v>
      </c>
      <c r="BO33" s="77">
        <f t="shared" ref="BO33:CW33" si="6">SUM(BO30:BO32)</f>
        <v>87.1</v>
      </c>
      <c r="BP33" s="77">
        <f t="shared" si="6"/>
        <v>87.153000000000006</v>
      </c>
      <c r="BQ33" s="77">
        <f t="shared" si="6"/>
        <v>110.794</v>
      </c>
      <c r="BR33" s="77">
        <f t="shared" si="6"/>
        <v>12</v>
      </c>
      <c r="BS33" s="77">
        <f t="shared" si="6"/>
        <v>43.210999999999999</v>
      </c>
      <c r="BT33" s="77">
        <f t="shared" si="6"/>
        <v>21.1</v>
      </c>
      <c r="BU33" s="77">
        <f t="shared" si="6"/>
        <v>29.632000000000001</v>
      </c>
      <c r="BV33" s="77">
        <f t="shared" si="6"/>
        <v>102.922</v>
      </c>
      <c r="BW33" s="77">
        <f t="shared" si="6"/>
        <v>34.295000000000002</v>
      </c>
      <c r="BX33" s="77">
        <f t="shared" si="6"/>
        <v>57.076000000000001</v>
      </c>
      <c r="BY33" s="77">
        <f t="shared" si="6"/>
        <v>87.561999999999998</v>
      </c>
      <c r="BZ33" s="77">
        <f t="shared" si="6"/>
        <v>91.965000000000003</v>
      </c>
      <c r="CA33" s="77">
        <f t="shared" si="6"/>
        <v>102.3</v>
      </c>
      <c r="CB33" s="77">
        <f t="shared" si="6"/>
        <v>47.438000000000002</v>
      </c>
      <c r="CC33" s="77">
        <f t="shared" si="6"/>
        <v>42.957999999999998</v>
      </c>
      <c r="CD33" s="77">
        <f t="shared" si="6"/>
        <v>105.16</v>
      </c>
      <c r="CE33" s="77">
        <f t="shared" si="6"/>
        <v>87.688000000000002</v>
      </c>
      <c r="CF33" s="77">
        <f t="shared" si="6"/>
        <v>86.242000000000004</v>
      </c>
      <c r="CG33" s="77">
        <f t="shared" si="6"/>
        <v>85.855000000000004</v>
      </c>
      <c r="CH33" s="77">
        <f t="shared" si="6"/>
        <v>76.400000000000006</v>
      </c>
      <c r="CI33" s="77">
        <f t="shared" si="6"/>
        <v>76.05</v>
      </c>
      <c r="CJ33" s="77">
        <f t="shared" si="6"/>
        <v>75.650000000000006</v>
      </c>
      <c r="CK33" s="77">
        <f t="shared" si="6"/>
        <v>30.62</v>
      </c>
      <c r="CL33" s="77">
        <f t="shared" si="6"/>
        <v>81.557000000000002</v>
      </c>
      <c r="CM33" s="77">
        <f t="shared" si="6"/>
        <v>82.411000000000001</v>
      </c>
      <c r="CN33" s="77">
        <f t="shared" si="6"/>
        <v>82.052999999999997</v>
      </c>
      <c r="CO33" s="77">
        <f t="shared" si="6"/>
        <v>95.956999999999994</v>
      </c>
      <c r="CP33" s="77">
        <f t="shared" si="6"/>
        <v>108.553</v>
      </c>
      <c r="CQ33" s="77">
        <f t="shared" si="6"/>
        <v>107.2</v>
      </c>
      <c r="CR33" s="77">
        <f t="shared" si="6"/>
        <v>108.548</v>
      </c>
      <c r="CS33" s="77">
        <f t="shared" si="6"/>
        <v>110.13800000000001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2793.5307500000004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>
        <v>10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>
        <v>1.3</v>
      </c>
      <c r="BQ38" s="120"/>
      <c r="BR38" s="120"/>
      <c r="BS38" s="120"/>
      <c r="BT38" s="120">
        <v>5.3</v>
      </c>
      <c r="BU38" s="120">
        <v>11.5</v>
      </c>
      <c r="BV38" s="120"/>
      <c r="BW38" s="120">
        <v>44.9</v>
      </c>
      <c r="BX38" s="120">
        <v>27.2</v>
      </c>
      <c r="BY38" s="120"/>
      <c r="BZ38" s="120">
        <v>13.6</v>
      </c>
      <c r="CA38" s="120"/>
      <c r="CB38" s="120"/>
      <c r="CC38" s="120"/>
      <c r="CD38" s="120"/>
      <c r="CE38" s="120">
        <v>5</v>
      </c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29.7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1.2</v>
      </c>
      <c r="AE40" s="120">
        <v>1.2</v>
      </c>
      <c r="AF40" s="120">
        <v>1.2</v>
      </c>
      <c r="AG40" s="120">
        <v>1.2</v>
      </c>
      <c r="AH40" s="120">
        <v>126.5</v>
      </c>
      <c r="AI40" s="120">
        <v>126.5</v>
      </c>
      <c r="AJ40" s="120">
        <v>126.5</v>
      </c>
      <c r="AK40" s="120">
        <v>126.5</v>
      </c>
      <c r="AL40" s="120">
        <v>194.3</v>
      </c>
      <c r="AM40" s="120">
        <v>194.3</v>
      </c>
      <c r="AN40" s="120">
        <v>194.3</v>
      </c>
      <c r="AO40" s="120">
        <v>194.3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322</v>
      </c>
    </row>
    <row r="41" spans="1:102" ht="30" customHeight="1" thickBot="1" x14ac:dyDescent="0.3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10</v>
      </c>
      <c r="AD41" s="107">
        <f t="shared" si="7"/>
        <v>1.2</v>
      </c>
      <c r="AE41" s="107">
        <f t="shared" si="7"/>
        <v>1.2</v>
      </c>
      <c r="AF41" s="107">
        <f t="shared" si="7"/>
        <v>1.2</v>
      </c>
      <c r="AG41" s="107">
        <f t="shared" si="7"/>
        <v>1.2</v>
      </c>
      <c r="AH41" s="107">
        <f t="shared" si="7"/>
        <v>126.5</v>
      </c>
      <c r="AI41" s="107">
        <f t="shared" si="7"/>
        <v>126.5</v>
      </c>
      <c r="AJ41" s="107">
        <f t="shared" si="7"/>
        <v>126.5</v>
      </c>
      <c r="AK41" s="107">
        <f t="shared" si="7"/>
        <v>126.5</v>
      </c>
      <c r="AL41" s="107">
        <f t="shared" si="7"/>
        <v>194.3</v>
      </c>
      <c r="AM41" s="107">
        <f t="shared" si="7"/>
        <v>194.3</v>
      </c>
      <c r="AN41" s="107">
        <f t="shared" si="7"/>
        <v>194.3</v>
      </c>
      <c r="AO41" s="107">
        <f t="shared" si="7"/>
        <v>194.3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1.3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5.3</v>
      </c>
      <c r="BU41" s="107">
        <f t="shared" si="8"/>
        <v>11.5</v>
      </c>
      <c r="BV41" s="107">
        <f t="shared" si="8"/>
        <v>0</v>
      </c>
      <c r="BW41" s="107">
        <f t="shared" si="8"/>
        <v>44.9</v>
      </c>
      <c r="BX41" s="107">
        <f t="shared" si="8"/>
        <v>27.2</v>
      </c>
      <c r="BY41" s="107">
        <f t="shared" si="8"/>
        <v>0</v>
      </c>
      <c r="BZ41" s="107">
        <f t="shared" si="8"/>
        <v>13.6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5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351.7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>
        <v>10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>
        <v>1.3</v>
      </c>
      <c r="BQ46" s="120"/>
      <c r="BR46" s="120"/>
      <c r="BS46" s="120"/>
      <c r="BT46" s="120">
        <v>5.3</v>
      </c>
      <c r="BU46" s="120">
        <v>11.5</v>
      </c>
      <c r="BV46" s="120"/>
      <c r="BW46" s="120">
        <v>44.9</v>
      </c>
      <c r="BX46" s="120">
        <v>27.2</v>
      </c>
      <c r="BY46" s="120"/>
      <c r="BZ46" s="120">
        <v>13.6</v>
      </c>
      <c r="CA46" s="120"/>
      <c r="CB46" s="120"/>
      <c r="CC46" s="120"/>
      <c r="CD46" s="120"/>
      <c r="CE46" s="120">
        <v>5</v>
      </c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29.7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1.2</v>
      </c>
      <c r="AE48" s="120">
        <v>1.2</v>
      </c>
      <c r="AF48" s="120">
        <v>1.2</v>
      </c>
      <c r="AG48" s="120">
        <v>1.2</v>
      </c>
      <c r="AH48" s="120">
        <v>126.5</v>
      </c>
      <c r="AI48" s="120">
        <v>126.5</v>
      </c>
      <c r="AJ48" s="120">
        <v>126.5</v>
      </c>
      <c r="AK48" s="120">
        <v>126.5</v>
      </c>
      <c r="AL48" s="120">
        <v>194.3</v>
      </c>
      <c r="AM48" s="120">
        <v>194.3</v>
      </c>
      <c r="AN48" s="120">
        <v>194.3</v>
      </c>
      <c r="AO48" s="120">
        <v>194.3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322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10</v>
      </c>
      <c r="AD50" s="107">
        <f t="shared" si="9"/>
        <v>1.2</v>
      </c>
      <c r="AE50" s="107">
        <f t="shared" si="9"/>
        <v>1.2</v>
      </c>
      <c r="AF50" s="107">
        <f t="shared" si="9"/>
        <v>1.2</v>
      </c>
      <c r="AG50" s="107">
        <f t="shared" si="9"/>
        <v>1.2</v>
      </c>
      <c r="AH50" s="107">
        <f t="shared" si="9"/>
        <v>126.5</v>
      </c>
      <c r="AI50" s="107">
        <f t="shared" si="9"/>
        <v>126.5</v>
      </c>
      <c r="AJ50" s="107">
        <f t="shared" si="9"/>
        <v>126.5</v>
      </c>
      <c r="AK50" s="107">
        <f t="shared" si="9"/>
        <v>126.5</v>
      </c>
      <c r="AL50" s="107">
        <f t="shared" si="9"/>
        <v>194.3</v>
      </c>
      <c r="AM50" s="107">
        <f t="shared" si="9"/>
        <v>194.3</v>
      </c>
      <c r="AN50" s="107">
        <f t="shared" si="9"/>
        <v>194.3</v>
      </c>
      <c r="AO50" s="107">
        <f t="shared" si="9"/>
        <v>194.3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1.3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5.3</v>
      </c>
      <c r="BU50" s="107">
        <f t="shared" si="10"/>
        <v>11.5</v>
      </c>
      <c r="BV50" s="107">
        <f t="shared" si="10"/>
        <v>0</v>
      </c>
      <c r="BW50" s="107">
        <f t="shared" si="10"/>
        <v>44.9</v>
      </c>
      <c r="BX50" s="107">
        <f t="shared" si="10"/>
        <v>27.2</v>
      </c>
      <c r="BY50" s="107">
        <f t="shared" si="10"/>
        <v>0</v>
      </c>
      <c r="BZ50" s="107">
        <f t="shared" si="10"/>
        <v>13.6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5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351.7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71.09</v>
      </c>
      <c r="C53" s="107">
        <f t="shared" ref="C53:BN53" si="13">C17+C27+C41</f>
        <v>60.802000000000007</v>
      </c>
      <c r="D53" s="107">
        <f t="shared" si="13"/>
        <v>68.887</v>
      </c>
      <c r="E53" s="107">
        <f t="shared" si="13"/>
        <v>78.206999999999994</v>
      </c>
      <c r="F53" s="107">
        <f t="shared" si="13"/>
        <v>89.614999999999995</v>
      </c>
      <c r="G53" s="107">
        <f t="shared" si="13"/>
        <v>85.078000000000003</v>
      </c>
      <c r="H53" s="107">
        <f t="shared" si="13"/>
        <v>81.526999999999987</v>
      </c>
      <c r="I53" s="107">
        <f t="shared" si="13"/>
        <v>77.015999999999991</v>
      </c>
      <c r="J53" s="107">
        <f t="shared" si="13"/>
        <v>41.071999999999996</v>
      </c>
      <c r="K53" s="107">
        <f t="shared" si="13"/>
        <v>45.055</v>
      </c>
      <c r="L53" s="107">
        <f t="shared" si="13"/>
        <v>35.558</v>
      </c>
      <c r="M53" s="107">
        <f t="shared" si="13"/>
        <v>45.368000000000002</v>
      </c>
      <c r="N53" s="107">
        <f t="shared" si="13"/>
        <v>50.755000000000003</v>
      </c>
      <c r="O53" s="107">
        <f t="shared" si="13"/>
        <v>43.391999999999996</v>
      </c>
      <c r="P53" s="107">
        <f t="shared" si="13"/>
        <v>29.351000000000003</v>
      </c>
      <c r="Q53" s="107">
        <f t="shared" si="13"/>
        <v>41.002000000000002</v>
      </c>
      <c r="R53" s="107">
        <f t="shared" si="13"/>
        <v>17.655999999999999</v>
      </c>
      <c r="S53" s="107">
        <f t="shared" si="13"/>
        <v>16.445</v>
      </c>
      <c r="T53" s="107">
        <f t="shared" si="13"/>
        <v>9.3529999999999998</v>
      </c>
      <c r="U53" s="107">
        <f t="shared" si="13"/>
        <v>8.3629999999999995</v>
      </c>
      <c r="V53" s="107">
        <f t="shared" si="13"/>
        <v>40.593000000000004</v>
      </c>
      <c r="W53" s="107">
        <f t="shared" si="13"/>
        <v>37.518000000000001</v>
      </c>
      <c r="X53" s="107">
        <f t="shared" si="13"/>
        <v>54.905999999999999</v>
      </c>
      <c r="Y53" s="107">
        <f t="shared" si="13"/>
        <v>44.814</v>
      </c>
      <c r="Z53" s="107">
        <f t="shared" si="13"/>
        <v>75.215000000000003</v>
      </c>
      <c r="AA53" s="107">
        <f t="shared" si="13"/>
        <v>73.924999999999997</v>
      </c>
      <c r="AB53" s="107">
        <f t="shared" si="13"/>
        <v>72.655000000000001</v>
      </c>
      <c r="AC53" s="107">
        <f t="shared" si="13"/>
        <v>77.959000000000003</v>
      </c>
      <c r="AD53" s="107">
        <f t="shared" si="13"/>
        <v>30.518000000000001</v>
      </c>
      <c r="AE53" s="107">
        <f t="shared" si="13"/>
        <v>27.187999999999999</v>
      </c>
      <c r="AF53" s="107">
        <f t="shared" si="13"/>
        <v>30.732999999999997</v>
      </c>
      <c r="AG53" s="107">
        <f t="shared" si="13"/>
        <v>57.260000000000005</v>
      </c>
      <c r="AH53" s="107">
        <f t="shared" si="13"/>
        <v>154.5</v>
      </c>
      <c r="AI53" s="107">
        <f t="shared" si="13"/>
        <v>168.381</v>
      </c>
      <c r="AJ53" s="107">
        <f t="shared" si="13"/>
        <v>187.77500000000001</v>
      </c>
      <c r="AK53" s="107">
        <f t="shared" si="13"/>
        <v>211.851</v>
      </c>
      <c r="AL53" s="107">
        <f t="shared" si="13"/>
        <v>253.221</v>
      </c>
      <c r="AM53" s="107">
        <f t="shared" si="13"/>
        <v>265.38300000000004</v>
      </c>
      <c r="AN53" s="107">
        <f t="shared" si="13"/>
        <v>253.10000000000002</v>
      </c>
      <c r="AO53" s="107">
        <f t="shared" si="13"/>
        <v>227.68300000000002</v>
      </c>
      <c r="AP53" s="107">
        <f t="shared" si="13"/>
        <v>235.16499999999999</v>
      </c>
      <c r="AQ53" s="107">
        <f t="shared" si="13"/>
        <v>259.56100000000004</v>
      </c>
      <c r="AR53" s="107">
        <f t="shared" si="13"/>
        <v>240.34</v>
      </c>
      <c r="AS53" s="107">
        <f t="shared" si="13"/>
        <v>272.50299999999999</v>
      </c>
      <c r="AT53" s="107">
        <f t="shared" si="13"/>
        <v>309.72199999999998</v>
      </c>
      <c r="AU53" s="107">
        <f t="shared" si="13"/>
        <v>373.04399999999998</v>
      </c>
      <c r="AV53" s="107">
        <f t="shared" si="13"/>
        <v>326.983</v>
      </c>
      <c r="AW53" s="107">
        <f t="shared" si="13"/>
        <v>318.91300000000001</v>
      </c>
      <c r="AX53" s="107">
        <f t="shared" si="13"/>
        <v>344.43299999999999</v>
      </c>
      <c r="AY53" s="107">
        <f t="shared" si="13"/>
        <v>321.30099999999999</v>
      </c>
      <c r="AZ53" s="107">
        <f t="shared" si="13"/>
        <v>331.435</v>
      </c>
      <c r="BA53" s="107">
        <f t="shared" si="13"/>
        <v>346.89899999999994</v>
      </c>
      <c r="BB53" s="107">
        <f t="shared" si="13"/>
        <v>312.89299999999997</v>
      </c>
      <c r="BC53" s="107">
        <f t="shared" si="13"/>
        <v>333.57399999999996</v>
      </c>
      <c r="BD53" s="107">
        <f t="shared" si="13"/>
        <v>324.08600000000001</v>
      </c>
      <c r="BE53" s="107">
        <f t="shared" si="13"/>
        <v>293.71900000000005</v>
      </c>
      <c r="BF53" s="107">
        <f t="shared" si="13"/>
        <v>385.31099999999998</v>
      </c>
      <c r="BG53" s="107">
        <f t="shared" si="13"/>
        <v>398.47199999999998</v>
      </c>
      <c r="BH53" s="107">
        <f t="shared" si="13"/>
        <v>369.54700000000003</v>
      </c>
      <c r="BI53" s="107">
        <f t="shared" si="13"/>
        <v>303.18700000000001</v>
      </c>
      <c r="BJ53" s="107">
        <f t="shared" si="13"/>
        <v>112.384</v>
      </c>
      <c r="BK53" s="107">
        <f t="shared" si="13"/>
        <v>73.570999999999998</v>
      </c>
      <c r="BL53" s="107">
        <f t="shared" si="13"/>
        <v>47.747</v>
      </c>
      <c r="BM53" s="107">
        <f t="shared" si="13"/>
        <v>49.477000000000004</v>
      </c>
      <c r="BN53" s="107">
        <f t="shared" si="13"/>
        <v>89.49799999999999</v>
      </c>
      <c r="BO53" s="107">
        <f t="shared" ref="BO53:CX53" si="14">BO17+BO27+BO41</f>
        <v>87.100000000000009</v>
      </c>
      <c r="BP53" s="107">
        <f t="shared" si="14"/>
        <v>88.452999999999989</v>
      </c>
      <c r="BQ53" s="107">
        <f t="shared" si="14"/>
        <v>110.794</v>
      </c>
      <c r="BR53" s="107">
        <f t="shared" si="14"/>
        <v>12</v>
      </c>
      <c r="BS53" s="107">
        <f t="shared" si="14"/>
        <v>43.210999999999999</v>
      </c>
      <c r="BT53" s="107">
        <f t="shared" si="14"/>
        <v>26.400000000000002</v>
      </c>
      <c r="BU53" s="107">
        <f t="shared" si="14"/>
        <v>41.132000000000005</v>
      </c>
      <c r="BV53" s="107">
        <f t="shared" si="14"/>
        <v>102.922</v>
      </c>
      <c r="BW53" s="107">
        <f t="shared" si="14"/>
        <v>79.194999999999993</v>
      </c>
      <c r="BX53" s="107">
        <f t="shared" si="14"/>
        <v>84.275999999999996</v>
      </c>
      <c r="BY53" s="107">
        <f t="shared" si="14"/>
        <v>87.561999999999998</v>
      </c>
      <c r="BZ53" s="107">
        <f t="shared" si="14"/>
        <v>105.565</v>
      </c>
      <c r="CA53" s="107">
        <f t="shared" si="14"/>
        <v>102.3</v>
      </c>
      <c r="CB53" s="107">
        <f t="shared" si="14"/>
        <v>47.438000000000002</v>
      </c>
      <c r="CC53" s="107">
        <f t="shared" si="14"/>
        <v>42.957999999999998</v>
      </c>
      <c r="CD53" s="107">
        <f t="shared" si="14"/>
        <v>105.16</v>
      </c>
      <c r="CE53" s="107">
        <f t="shared" si="14"/>
        <v>92.688000000000002</v>
      </c>
      <c r="CF53" s="107">
        <f t="shared" si="14"/>
        <v>86.24199999999999</v>
      </c>
      <c r="CG53" s="107">
        <f t="shared" si="14"/>
        <v>85.85499999999999</v>
      </c>
      <c r="CH53" s="107">
        <f t="shared" si="14"/>
        <v>76.400000000000006</v>
      </c>
      <c r="CI53" s="107">
        <f t="shared" si="14"/>
        <v>76.05</v>
      </c>
      <c r="CJ53" s="107">
        <f t="shared" si="14"/>
        <v>75.650000000000006</v>
      </c>
      <c r="CK53" s="107">
        <f t="shared" si="14"/>
        <v>30.62</v>
      </c>
      <c r="CL53" s="107">
        <f t="shared" si="14"/>
        <v>81.556999999999988</v>
      </c>
      <c r="CM53" s="107">
        <f t="shared" si="14"/>
        <v>82.411000000000001</v>
      </c>
      <c r="CN53" s="107">
        <f t="shared" si="14"/>
        <v>82.052999999999997</v>
      </c>
      <c r="CO53" s="107">
        <f t="shared" si="14"/>
        <v>95.957000000000008</v>
      </c>
      <c r="CP53" s="107">
        <f t="shared" si="14"/>
        <v>108.553</v>
      </c>
      <c r="CQ53" s="107">
        <f t="shared" si="14"/>
        <v>107.20000000000002</v>
      </c>
      <c r="CR53" s="107">
        <f t="shared" si="14"/>
        <v>108.548</v>
      </c>
      <c r="CS53" s="107">
        <f t="shared" si="14"/>
        <v>110.13800000000001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3145.2307500000002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71.09</v>
      </c>
      <c r="C5" s="25">
        <v>60.802</v>
      </c>
      <c r="D5" s="25">
        <v>68.887</v>
      </c>
      <c r="E5" s="25">
        <v>78.206999999999994</v>
      </c>
      <c r="F5" s="25">
        <v>89.614999999999995</v>
      </c>
      <c r="G5" s="25">
        <v>85.078000000000003</v>
      </c>
      <c r="H5" s="25">
        <v>81.527000000000001</v>
      </c>
      <c r="I5" s="25">
        <v>77.016000000000005</v>
      </c>
      <c r="J5" s="25">
        <v>41.072000000000003</v>
      </c>
      <c r="K5" s="25">
        <v>45.055</v>
      </c>
      <c r="L5" s="25">
        <v>35.558</v>
      </c>
      <c r="M5" s="25">
        <v>45.368000000000002</v>
      </c>
      <c r="N5" s="25">
        <v>50.755000000000003</v>
      </c>
      <c r="O5" s="25">
        <v>43.392000000000003</v>
      </c>
      <c r="P5" s="25">
        <v>29.350999999999999</v>
      </c>
      <c r="Q5" s="25">
        <v>41.002000000000002</v>
      </c>
      <c r="R5" s="25">
        <v>17.655999999999999</v>
      </c>
      <c r="S5" s="25">
        <v>16.445</v>
      </c>
      <c r="T5" s="25">
        <v>9.3529999999999998</v>
      </c>
      <c r="U5" s="25">
        <v>8.3629999999999995</v>
      </c>
      <c r="V5" s="25">
        <v>40.593000000000004</v>
      </c>
      <c r="W5" s="25">
        <v>37.518000000000001</v>
      </c>
      <c r="X5" s="25">
        <v>54.905999999999999</v>
      </c>
      <c r="Y5" s="25">
        <v>44.814</v>
      </c>
      <c r="Z5" s="25">
        <v>75.215000000000003</v>
      </c>
      <c r="AA5" s="25">
        <v>73.924999999999997</v>
      </c>
      <c r="AB5" s="25">
        <v>72.679000000000002</v>
      </c>
      <c r="AC5" s="25">
        <v>77.959000000000003</v>
      </c>
      <c r="AD5" s="25">
        <v>30.507999999999999</v>
      </c>
      <c r="AE5" s="25">
        <v>27.178000000000001</v>
      </c>
      <c r="AF5" s="25">
        <v>30.722999999999999</v>
      </c>
      <c r="AG5" s="25">
        <v>57.25</v>
      </c>
      <c r="AH5" s="25">
        <v>154.49</v>
      </c>
      <c r="AI5" s="25">
        <v>168.37100000000001</v>
      </c>
      <c r="AJ5" s="25">
        <v>187.76499999999999</v>
      </c>
      <c r="AK5" s="25">
        <v>211.84100000000001</v>
      </c>
      <c r="AL5" s="25">
        <v>253.173</v>
      </c>
      <c r="AM5" s="25">
        <v>265.33499999999998</v>
      </c>
      <c r="AN5" s="25">
        <v>253.05199999999999</v>
      </c>
      <c r="AO5" s="25">
        <v>227.63499999999999</v>
      </c>
      <c r="AP5" s="25">
        <v>235.16499999999999</v>
      </c>
      <c r="AQ5" s="25">
        <v>259.56099999999998</v>
      </c>
      <c r="AR5" s="25">
        <v>240.34</v>
      </c>
      <c r="AS5" s="25">
        <v>272.50299999999999</v>
      </c>
      <c r="AT5" s="25">
        <v>309.72199999999998</v>
      </c>
      <c r="AU5" s="25">
        <v>373.04399999999998</v>
      </c>
      <c r="AV5" s="25">
        <v>326.983</v>
      </c>
      <c r="AW5" s="25">
        <v>318.91300000000001</v>
      </c>
      <c r="AX5" s="25">
        <v>344.43299999999999</v>
      </c>
      <c r="AY5" s="25">
        <v>321.30099999999999</v>
      </c>
      <c r="AZ5" s="25">
        <v>331.435</v>
      </c>
      <c r="BA5" s="25">
        <v>346.899</v>
      </c>
      <c r="BB5" s="25">
        <v>312.89299999999997</v>
      </c>
      <c r="BC5" s="25">
        <v>333.57400000000001</v>
      </c>
      <c r="BD5" s="25">
        <v>324.08600000000001</v>
      </c>
      <c r="BE5" s="25">
        <v>293.71899999999999</v>
      </c>
      <c r="BF5" s="25">
        <v>385.32799999999997</v>
      </c>
      <c r="BG5" s="25">
        <v>398.48899999999998</v>
      </c>
      <c r="BH5" s="25">
        <v>369.56400000000002</v>
      </c>
      <c r="BI5" s="25">
        <v>303.20400000000001</v>
      </c>
      <c r="BJ5" s="25">
        <v>112.367</v>
      </c>
      <c r="BK5" s="25">
        <v>73.554000000000002</v>
      </c>
      <c r="BL5" s="25">
        <v>47.73</v>
      </c>
      <c r="BM5" s="25">
        <v>49.46</v>
      </c>
      <c r="BN5" s="25">
        <v>89.522999999999996</v>
      </c>
      <c r="BO5" s="25">
        <v>87.123999999999995</v>
      </c>
      <c r="BP5" s="25">
        <v>88.477000000000004</v>
      </c>
      <c r="BQ5" s="25">
        <v>110.819</v>
      </c>
      <c r="BR5" s="25">
        <v>12.048999999999999</v>
      </c>
      <c r="BS5" s="25">
        <v>43.210999999999999</v>
      </c>
      <c r="BT5" s="25">
        <v>26.367000000000001</v>
      </c>
      <c r="BU5" s="25">
        <v>41.110999999999997</v>
      </c>
      <c r="BV5" s="25">
        <v>102.922</v>
      </c>
      <c r="BW5" s="25">
        <v>79.22</v>
      </c>
      <c r="BX5" s="25">
        <v>84.241</v>
      </c>
      <c r="BY5" s="25">
        <v>87.561999999999998</v>
      </c>
      <c r="BZ5" s="25">
        <v>105.565</v>
      </c>
      <c r="CA5" s="25">
        <v>102.3</v>
      </c>
      <c r="CB5" s="25">
        <v>47.438000000000002</v>
      </c>
      <c r="CC5" s="25">
        <v>42.957999999999998</v>
      </c>
      <c r="CD5" s="25">
        <v>105.17400000000001</v>
      </c>
      <c r="CE5" s="25">
        <v>92.701999999999998</v>
      </c>
      <c r="CF5" s="25">
        <v>86.256</v>
      </c>
      <c r="CG5" s="25">
        <v>85.869</v>
      </c>
      <c r="CH5" s="25">
        <v>76.42</v>
      </c>
      <c r="CI5" s="25">
        <v>76.090999999999994</v>
      </c>
      <c r="CJ5" s="25">
        <v>75.652000000000001</v>
      </c>
      <c r="CK5" s="25">
        <v>30.62</v>
      </c>
      <c r="CL5" s="25">
        <v>81.557000000000002</v>
      </c>
      <c r="CM5" s="25">
        <v>82.411000000000001</v>
      </c>
      <c r="CN5" s="25">
        <v>82.052999999999997</v>
      </c>
      <c r="CO5" s="25">
        <v>95.956999999999994</v>
      </c>
      <c r="CP5" s="25">
        <v>108.553</v>
      </c>
      <c r="CQ5" s="25">
        <v>107.2</v>
      </c>
      <c r="CR5" s="25">
        <v>108.548</v>
      </c>
      <c r="CS5" s="25">
        <v>110.13800000000001</v>
      </c>
      <c r="CT5" s="26"/>
      <c r="CU5" s="26"/>
      <c r="CV5" s="26"/>
      <c r="CW5" s="27"/>
      <c r="CX5" s="28">
        <f t="array" ref="CX5">SUMPRODUCT(B5:CW5*0.25)</f>
        <v>3145.219250000001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73.02</v>
      </c>
      <c r="C8" s="37">
        <v>72.84</v>
      </c>
      <c r="D8" s="37">
        <v>72.540000000000006</v>
      </c>
      <c r="E8" s="37">
        <v>72.33</v>
      </c>
      <c r="F8" s="37">
        <v>72.67</v>
      </c>
      <c r="G8" s="37">
        <v>73.17</v>
      </c>
      <c r="H8" s="37">
        <v>73.459999999999994</v>
      </c>
      <c r="I8" s="37">
        <v>73.61</v>
      </c>
      <c r="J8" s="37">
        <v>65.27</v>
      </c>
      <c r="K8" s="37">
        <v>65.569999999999993</v>
      </c>
      <c r="L8" s="37">
        <v>66.599999999999994</v>
      </c>
      <c r="M8" s="37">
        <v>68.069999999999993</v>
      </c>
      <c r="N8" s="37">
        <v>71.31</v>
      </c>
      <c r="O8" s="37">
        <v>69.099999999999994</v>
      </c>
      <c r="P8" s="37">
        <v>68.94</v>
      </c>
      <c r="Q8" s="37">
        <v>77.180000000000007</v>
      </c>
      <c r="R8" s="37">
        <v>64.58</v>
      </c>
      <c r="S8" s="37">
        <v>65.12</v>
      </c>
      <c r="T8" s="37">
        <v>65.56</v>
      </c>
      <c r="U8" s="37">
        <v>65.19</v>
      </c>
      <c r="V8" s="37">
        <v>65.83</v>
      </c>
      <c r="W8" s="37">
        <v>76.489999999999995</v>
      </c>
      <c r="X8" s="37">
        <v>76.510000000000005</v>
      </c>
      <c r="Y8" s="37">
        <v>77.900000000000006</v>
      </c>
      <c r="Z8" s="37">
        <v>91.86</v>
      </c>
      <c r="AA8" s="37">
        <v>101.59</v>
      </c>
      <c r="AB8" s="37">
        <v>138.03</v>
      </c>
      <c r="AC8" s="37">
        <v>198.88</v>
      </c>
      <c r="AD8" s="37">
        <v>194.83</v>
      </c>
      <c r="AE8" s="37">
        <v>224.54</v>
      </c>
      <c r="AF8" s="37">
        <v>119.12</v>
      </c>
      <c r="AG8" s="37">
        <v>132.68</v>
      </c>
      <c r="AH8" s="37">
        <v>224.64</v>
      </c>
      <c r="AI8" s="37">
        <v>211.21</v>
      </c>
      <c r="AJ8" s="37">
        <v>148.58000000000001</v>
      </c>
      <c r="AK8" s="37">
        <v>148.4</v>
      </c>
      <c r="AL8" s="37">
        <v>140</v>
      </c>
      <c r="AM8" s="37">
        <v>141.81</v>
      </c>
      <c r="AN8" s="37">
        <v>179.11</v>
      </c>
      <c r="AO8" s="37">
        <v>161.11000000000001</v>
      </c>
      <c r="AP8" s="37">
        <v>169.76</v>
      </c>
      <c r="AQ8" s="37">
        <v>135.28</v>
      </c>
      <c r="AR8" s="37">
        <v>111.27</v>
      </c>
      <c r="AS8" s="37">
        <v>95.67</v>
      </c>
      <c r="AT8" s="37">
        <v>108.64</v>
      </c>
      <c r="AU8" s="37">
        <v>105</v>
      </c>
      <c r="AV8" s="37">
        <v>95.07</v>
      </c>
      <c r="AW8" s="37">
        <v>94.9</v>
      </c>
      <c r="AX8" s="37">
        <v>93.67</v>
      </c>
      <c r="AY8" s="37">
        <v>93.58</v>
      </c>
      <c r="AZ8" s="37">
        <v>93.39</v>
      </c>
      <c r="BA8" s="37">
        <v>92.43</v>
      </c>
      <c r="BB8" s="37">
        <v>90</v>
      </c>
      <c r="BC8" s="37">
        <v>90</v>
      </c>
      <c r="BD8" s="37">
        <v>92.49</v>
      </c>
      <c r="BE8" s="37">
        <v>93.5</v>
      </c>
      <c r="BF8" s="37">
        <v>89.55</v>
      </c>
      <c r="BG8" s="37">
        <v>92.19</v>
      </c>
      <c r="BH8" s="37">
        <v>116.29</v>
      </c>
      <c r="BI8" s="37">
        <v>143.37</v>
      </c>
      <c r="BJ8" s="37">
        <v>97.17</v>
      </c>
      <c r="BK8" s="37">
        <v>107.07</v>
      </c>
      <c r="BL8" s="37">
        <v>111.01</v>
      </c>
      <c r="BM8" s="37">
        <v>202.55</v>
      </c>
      <c r="BN8" s="37">
        <v>92.19</v>
      </c>
      <c r="BO8" s="37">
        <v>138.88</v>
      </c>
      <c r="BP8" s="37">
        <v>168.65</v>
      </c>
      <c r="BQ8" s="37">
        <v>248.64</v>
      </c>
      <c r="BR8" s="37">
        <v>154.34</v>
      </c>
      <c r="BS8" s="37">
        <v>181.14</v>
      </c>
      <c r="BT8" s="37">
        <v>250</v>
      </c>
      <c r="BU8" s="37">
        <v>222.8</v>
      </c>
      <c r="BV8" s="37">
        <v>242</v>
      </c>
      <c r="BW8" s="37">
        <v>248.01</v>
      </c>
      <c r="BX8" s="37">
        <v>243.34</v>
      </c>
      <c r="BY8" s="37">
        <v>227.44</v>
      </c>
      <c r="BZ8" s="37">
        <v>233.34</v>
      </c>
      <c r="CA8" s="37">
        <v>220.75</v>
      </c>
      <c r="CB8" s="37">
        <v>212.56</v>
      </c>
      <c r="CC8" s="37">
        <v>186.86</v>
      </c>
      <c r="CD8" s="37">
        <v>229.18</v>
      </c>
      <c r="CE8" s="37">
        <v>191.96</v>
      </c>
      <c r="CF8" s="37">
        <v>121.77</v>
      </c>
      <c r="CG8" s="37">
        <v>87.85</v>
      </c>
      <c r="CH8" s="37">
        <v>158.22</v>
      </c>
      <c r="CI8" s="37">
        <v>150.82</v>
      </c>
      <c r="CJ8" s="37">
        <v>127.43</v>
      </c>
      <c r="CK8" s="37">
        <v>100.92</v>
      </c>
      <c r="CL8" s="37">
        <v>99.02</v>
      </c>
      <c r="CM8" s="37">
        <v>97.24</v>
      </c>
      <c r="CN8" s="37">
        <v>97.86</v>
      </c>
      <c r="CO8" s="37">
        <v>96.36</v>
      </c>
      <c r="CP8" s="37">
        <v>82.74</v>
      </c>
      <c r="CQ8" s="37">
        <v>82.21</v>
      </c>
      <c r="CR8" s="37">
        <v>83.02</v>
      </c>
      <c r="CS8" s="37">
        <v>77.78</v>
      </c>
      <c r="CT8" s="38"/>
      <c r="CU8" s="38"/>
      <c r="CV8" s="38"/>
      <c r="CW8" s="39"/>
      <c r="CX8" s="40">
        <f>IF(SUM(B8:CW8)&lt;&gt;0,AVERAGEIF(B8:CW8,"&lt;&gt;"""),"")</f>
        <v>125.19187500000002</v>
      </c>
    </row>
    <row r="9" spans="1:102" ht="24.9" customHeight="1" thickBot="1" x14ac:dyDescent="0.3">
      <c r="A9" s="41" t="s">
        <v>6</v>
      </c>
      <c r="B9" s="42">
        <v>72.682500000000005</v>
      </c>
      <c r="C9" s="43">
        <v>72.682500000000005</v>
      </c>
      <c r="D9" s="43">
        <v>72.682500000000005</v>
      </c>
      <c r="E9" s="43">
        <v>72.682500000000005</v>
      </c>
      <c r="F9" s="43">
        <v>73.227500000000006</v>
      </c>
      <c r="G9" s="43">
        <v>73.227500000000006</v>
      </c>
      <c r="H9" s="43">
        <v>73.227500000000006</v>
      </c>
      <c r="I9" s="43">
        <v>73.227500000000006</v>
      </c>
      <c r="J9" s="43">
        <v>66.377499999999998</v>
      </c>
      <c r="K9" s="43">
        <v>66.377499999999998</v>
      </c>
      <c r="L9" s="43">
        <v>66.377499999999998</v>
      </c>
      <c r="M9" s="43">
        <v>66.377499999999998</v>
      </c>
      <c r="N9" s="43">
        <v>71.632499999999993</v>
      </c>
      <c r="O9" s="43">
        <v>71.632499999999993</v>
      </c>
      <c r="P9" s="43">
        <v>71.632499999999993</v>
      </c>
      <c r="Q9" s="43">
        <v>71.632499999999993</v>
      </c>
      <c r="R9" s="43">
        <v>65.112499999999997</v>
      </c>
      <c r="S9" s="43">
        <v>65.112499999999997</v>
      </c>
      <c r="T9" s="43">
        <v>65.112499999999997</v>
      </c>
      <c r="U9" s="43">
        <v>65.112499999999997</v>
      </c>
      <c r="V9" s="43">
        <v>74.182500000000005</v>
      </c>
      <c r="W9" s="43">
        <v>74.182500000000005</v>
      </c>
      <c r="X9" s="43">
        <v>74.182500000000005</v>
      </c>
      <c r="Y9" s="43">
        <v>74.182500000000005</v>
      </c>
      <c r="Z9" s="43">
        <v>132.59</v>
      </c>
      <c r="AA9" s="43">
        <v>132.59</v>
      </c>
      <c r="AB9" s="43">
        <v>132.59</v>
      </c>
      <c r="AC9" s="43">
        <v>132.59</v>
      </c>
      <c r="AD9" s="43">
        <v>167.79249999999999</v>
      </c>
      <c r="AE9" s="43">
        <v>167.79249999999999</v>
      </c>
      <c r="AF9" s="43">
        <v>167.79249999999999</v>
      </c>
      <c r="AG9" s="43">
        <v>167.79249999999999</v>
      </c>
      <c r="AH9" s="43">
        <v>183.20750000000001</v>
      </c>
      <c r="AI9" s="43">
        <v>183.20750000000001</v>
      </c>
      <c r="AJ9" s="43">
        <v>183.20750000000001</v>
      </c>
      <c r="AK9" s="43">
        <v>183.20750000000001</v>
      </c>
      <c r="AL9" s="43">
        <v>155.50749999999999</v>
      </c>
      <c r="AM9" s="43">
        <v>155.50749999999999</v>
      </c>
      <c r="AN9" s="43">
        <v>155.50749999999999</v>
      </c>
      <c r="AO9" s="43">
        <v>155.50749999999999</v>
      </c>
      <c r="AP9" s="43">
        <v>127.995</v>
      </c>
      <c r="AQ9" s="43">
        <v>127.995</v>
      </c>
      <c r="AR9" s="43">
        <v>127.995</v>
      </c>
      <c r="AS9" s="43">
        <v>127.995</v>
      </c>
      <c r="AT9" s="43">
        <v>100.9025</v>
      </c>
      <c r="AU9" s="43">
        <v>100.9025</v>
      </c>
      <c r="AV9" s="43">
        <v>100.9025</v>
      </c>
      <c r="AW9" s="43">
        <v>100.9025</v>
      </c>
      <c r="AX9" s="43">
        <v>93.267499999999998</v>
      </c>
      <c r="AY9" s="43">
        <v>93.267499999999998</v>
      </c>
      <c r="AZ9" s="43">
        <v>93.267499999999998</v>
      </c>
      <c r="BA9" s="43">
        <v>93.267499999999998</v>
      </c>
      <c r="BB9" s="43">
        <v>91.497500000000002</v>
      </c>
      <c r="BC9" s="43">
        <v>91.497500000000002</v>
      </c>
      <c r="BD9" s="43">
        <v>91.497500000000002</v>
      </c>
      <c r="BE9" s="43">
        <v>91.497500000000002</v>
      </c>
      <c r="BF9" s="43">
        <v>110.35</v>
      </c>
      <c r="BG9" s="43">
        <v>110.35</v>
      </c>
      <c r="BH9" s="43">
        <v>110.35</v>
      </c>
      <c r="BI9" s="43">
        <v>110.35</v>
      </c>
      <c r="BJ9" s="43">
        <v>129.44999999999999</v>
      </c>
      <c r="BK9" s="43">
        <v>129.44999999999999</v>
      </c>
      <c r="BL9" s="43">
        <v>129.44999999999999</v>
      </c>
      <c r="BM9" s="43">
        <v>129.44999999999999</v>
      </c>
      <c r="BN9" s="43">
        <v>162.09</v>
      </c>
      <c r="BO9" s="43">
        <v>162.09</v>
      </c>
      <c r="BP9" s="43">
        <v>162.09</v>
      </c>
      <c r="BQ9" s="43">
        <v>162.09</v>
      </c>
      <c r="BR9" s="43">
        <v>202.07</v>
      </c>
      <c r="BS9" s="43">
        <v>202.07</v>
      </c>
      <c r="BT9" s="43">
        <v>202.07</v>
      </c>
      <c r="BU9" s="43">
        <v>202.07</v>
      </c>
      <c r="BV9" s="43">
        <v>240.19749999999999</v>
      </c>
      <c r="BW9" s="43">
        <v>240.19749999999999</v>
      </c>
      <c r="BX9" s="43">
        <v>240.19749999999999</v>
      </c>
      <c r="BY9" s="43">
        <v>240.19749999999999</v>
      </c>
      <c r="BZ9" s="43">
        <v>213.3775</v>
      </c>
      <c r="CA9" s="43">
        <v>213.3775</v>
      </c>
      <c r="CB9" s="43">
        <v>213.3775</v>
      </c>
      <c r="CC9" s="43">
        <v>213.3775</v>
      </c>
      <c r="CD9" s="43">
        <v>157.69</v>
      </c>
      <c r="CE9" s="43">
        <v>157.69</v>
      </c>
      <c r="CF9" s="43">
        <v>157.69</v>
      </c>
      <c r="CG9" s="43">
        <v>157.69</v>
      </c>
      <c r="CH9" s="43">
        <v>134.3475</v>
      </c>
      <c r="CI9" s="43">
        <v>134.3475</v>
      </c>
      <c r="CJ9" s="43">
        <v>134.3475</v>
      </c>
      <c r="CK9" s="43">
        <v>134.3475</v>
      </c>
      <c r="CL9" s="43">
        <v>97.62</v>
      </c>
      <c r="CM9" s="43">
        <v>97.62</v>
      </c>
      <c r="CN9" s="43">
        <v>97.62</v>
      </c>
      <c r="CO9" s="43">
        <v>97.62</v>
      </c>
      <c r="CP9" s="43">
        <v>81.4375</v>
      </c>
      <c r="CQ9" s="43">
        <v>81.4375</v>
      </c>
      <c r="CR9" s="43">
        <v>81.4375</v>
      </c>
      <c r="CS9" s="43">
        <v>81.4375</v>
      </c>
      <c r="CT9" s="44"/>
      <c r="CU9" s="44"/>
      <c r="CV9" s="44"/>
      <c r="CW9" s="45"/>
      <c r="CX9" s="46">
        <f>IF(SUM(B9:CW9)&lt;&gt;0,AVERAGEIF(B9:CW9,"&lt;&gt;"""),"")</f>
        <v>125.1918750000001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>
        <v>0.11</v>
      </c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>
        <v>11.172000000000001</v>
      </c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2.8205</v>
      </c>
    </row>
    <row r="15" spans="1:102" ht="24.9" customHeight="1" x14ac:dyDescent="0.25">
      <c r="A15" s="69" t="s">
        <v>12</v>
      </c>
      <c r="B15" s="70">
        <v>33.69</v>
      </c>
      <c r="C15" s="71">
        <v>35.302</v>
      </c>
      <c r="D15" s="71">
        <v>38.987000000000002</v>
      </c>
      <c r="E15" s="71">
        <v>41.506999999999998</v>
      </c>
      <c r="F15" s="71">
        <v>29.614999999999998</v>
      </c>
      <c r="G15" s="71">
        <v>28.378</v>
      </c>
      <c r="H15" s="71">
        <v>27.427</v>
      </c>
      <c r="I15" s="71">
        <v>27.216000000000001</v>
      </c>
      <c r="J15" s="71">
        <v>32.671999999999997</v>
      </c>
      <c r="K15" s="71">
        <v>29.855</v>
      </c>
      <c r="L15" s="71">
        <v>28.058</v>
      </c>
      <c r="M15" s="71">
        <v>27.068000000000001</v>
      </c>
      <c r="N15" s="71">
        <v>31.434999999999999</v>
      </c>
      <c r="O15" s="71">
        <v>30.512</v>
      </c>
      <c r="P15" s="71">
        <v>29.350999999999999</v>
      </c>
      <c r="Q15" s="71">
        <v>28.202000000000002</v>
      </c>
      <c r="R15" s="71">
        <v>10.856</v>
      </c>
      <c r="S15" s="71">
        <v>8.7449999999999992</v>
      </c>
      <c r="T15" s="71">
        <v>6.6529999999999996</v>
      </c>
      <c r="U15" s="71">
        <v>5.6630000000000003</v>
      </c>
      <c r="V15" s="71">
        <v>38.692999999999998</v>
      </c>
      <c r="W15" s="71">
        <v>36.398000000000003</v>
      </c>
      <c r="X15" s="71">
        <v>44.545999999999999</v>
      </c>
      <c r="Y15" s="71">
        <v>34.533999999999999</v>
      </c>
      <c r="Z15" s="71">
        <v>6.915</v>
      </c>
      <c r="AA15" s="71">
        <v>5.625</v>
      </c>
      <c r="AB15" s="71">
        <v>5.8230000000000004</v>
      </c>
      <c r="AC15" s="71">
        <v>8.2590000000000003</v>
      </c>
      <c r="AD15" s="71">
        <v>3.9079999999999999</v>
      </c>
      <c r="AE15" s="71">
        <v>7.7679999999999998</v>
      </c>
      <c r="AF15" s="71">
        <v>30.683</v>
      </c>
      <c r="AG15" s="71">
        <v>57.25</v>
      </c>
      <c r="AH15" s="71">
        <v>137.59</v>
      </c>
      <c r="AI15" s="71">
        <v>144.16</v>
      </c>
      <c r="AJ15" s="71">
        <v>185.35599999999999</v>
      </c>
      <c r="AK15" s="71">
        <v>211.14099999999999</v>
      </c>
      <c r="AL15" s="71">
        <v>228.773</v>
      </c>
      <c r="AM15" s="71">
        <v>246.97900000000001</v>
      </c>
      <c r="AN15" s="71">
        <v>242.71600000000001</v>
      </c>
      <c r="AO15" s="71">
        <v>221.63499999999999</v>
      </c>
      <c r="AP15" s="71">
        <v>198.16499999999999</v>
      </c>
      <c r="AQ15" s="71">
        <v>228.56100000000001</v>
      </c>
      <c r="AR15" s="71">
        <v>202.703</v>
      </c>
      <c r="AS15" s="71">
        <v>228.86500000000001</v>
      </c>
      <c r="AT15" s="71">
        <v>229.36099999999999</v>
      </c>
      <c r="AU15" s="71">
        <v>232.286</v>
      </c>
      <c r="AV15" s="71">
        <v>246.483</v>
      </c>
      <c r="AW15" s="71">
        <v>238.221</v>
      </c>
      <c r="AX15" s="71">
        <v>262.68900000000002</v>
      </c>
      <c r="AY15" s="71">
        <v>243.74799999999999</v>
      </c>
      <c r="AZ15" s="71">
        <v>249.57900000000001</v>
      </c>
      <c r="BA15" s="71">
        <v>282.5</v>
      </c>
      <c r="BB15" s="71">
        <v>256.803</v>
      </c>
      <c r="BC15" s="71">
        <v>269.875</v>
      </c>
      <c r="BD15" s="71">
        <v>250.04900000000001</v>
      </c>
      <c r="BE15" s="71">
        <v>223.727</v>
      </c>
      <c r="BF15" s="71">
        <v>232.654</v>
      </c>
      <c r="BG15" s="71">
        <v>239.976</v>
      </c>
      <c r="BH15" s="71">
        <v>199.66399999999999</v>
      </c>
      <c r="BI15" s="71">
        <v>135.70400000000001</v>
      </c>
      <c r="BJ15" s="71">
        <v>101.315</v>
      </c>
      <c r="BK15" s="71">
        <v>62.654000000000003</v>
      </c>
      <c r="BL15" s="71">
        <v>36.83</v>
      </c>
      <c r="BM15" s="71">
        <v>27.315999999999999</v>
      </c>
      <c r="BN15" s="71">
        <v>21.823</v>
      </c>
      <c r="BO15" s="71">
        <v>20.524000000000001</v>
      </c>
      <c r="BP15" s="71">
        <v>20.731000000000002</v>
      </c>
      <c r="BQ15" s="71">
        <v>20.472000000000001</v>
      </c>
      <c r="BR15" s="71">
        <v>3.4489999999999998</v>
      </c>
      <c r="BS15" s="71">
        <v>5.1529999999999996</v>
      </c>
      <c r="BT15" s="71">
        <v>1.0669999999999999</v>
      </c>
      <c r="BU15" s="71">
        <v>2.206</v>
      </c>
      <c r="BV15" s="71">
        <v>11.404</v>
      </c>
      <c r="BW15" s="71">
        <v>11.403</v>
      </c>
      <c r="BX15" s="71">
        <v>11.403</v>
      </c>
      <c r="BY15" s="71">
        <v>5.5030000000000001</v>
      </c>
      <c r="BZ15" s="71">
        <v>6.452</v>
      </c>
      <c r="CA15" s="71">
        <v>5.665</v>
      </c>
      <c r="CB15" s="71">
        <v>0.80300000000000005</v>
      </c>
      <c r="CC15" s="71">
        <v>4.1020000000000003</v>
      </c>
      <c r="CD15" s="71">
        <v>2E-3</v>
      </c>
      <c r="CE15" s="71">
        <v>0.40400000000000003</v>
      </c>
      <c r="CF15" s="71">
        <v>1.256</v>
      </c>
      <c r="CG15" s="71">
        <v>2.8690000000000002</v>
      </c>
      <c r="CH15" s="71">
        <v>9.2289999999999992</v>
      </c>
      <c r="CI15" s="71">
        <v>8.2000000000000003E-2</v>
      </c>
      <c r="CJ15" s="71">
        <v>10.701000000000001</v>
      </c>
      <c r="CK15" s="71">
        <v>7.2</v>
      </c>
      <c r="CL15" s="71">
        <v>11.557</v>
      </c>
      <c r="CM15" s="71">
        <v>1.611</v>
      </c>
      <c r="CN15" s="71">
        <v>2.0529999999999999</v>
      </c>
      <c r="CO15" s="71"/>
      <c r="CP15" s="71">
        <v>5.0220000000000002</v>
      </c>
      <c r="CQ15" s="71">
        <v>2.2000000000000002</v>
      </c>
      <c r="CR15" s="71">
        <v>0.11700000000000001</v>
      </c>
      <c r="CS15" s="71">
        <v>5.0380000000000003</v>
      </c>
      <c r="CT15" s="72"/>
      <c r="CU15" s="72"/>
      <c r="CV15" s="72"/>
      <c r="CW15" s="73"/>
      <c r="CX15" s="74">
        <f t="array" ref="CX15">SUMPRODUCT(B15:CW15*0.25)</f>
        <v>1880.2932499999999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33.69</v>
      </c>
      <c r="C17" s="77">
        <f t="shared" ref="C17:BN17" si="0">SUM(C11:C16)</f>
        <v>35.302</v>
      </c>
      <c r="D17" s="77">
        <f t="shared" si="0"/>
        <v>38.987000000000002</v>
      </c>
      <c r="E17" s="77">
        <f t="shared" si="0"/>
        <v>41.506999999999998</v>
      </c>
      <c r="F17" s="77">
        <f t="shared" si="0"/>
        <v>29.614999999999998</v>
      </c>
      <c r="G17" s="77">
        <f t="shared" si="0"/>
        <v>28.378</v>
      </c>
      <c r="H17" s="77">
        <f t="shared" si="0"/>
        <v>27.427</v>
      </c>
      <c r="I17" s="77">
        <f t="shared" si="0"/>
        <v>27.216000000000001</v>
      </c>
      <c r="J17" s="77">
        <f t="shared" si="0"/>
        <v>32.671999999999997</v>
      </c>
      <c r="K17" s="77">
        <f t="shared" si="0"/>
        <v>29.855</v>
      </c>
      <c r="L17" s="77">
        <f t="shared" si="0"/>
        <v>28.058</v>
      </c>
      <c r="M17" s="77">
        <f t="shared" si="0"/>
        <v>27.068000000000001</v>
      </c>
      <c r="N17" s="77">
        <f t="shared" si="0"/>
        <v>31.434999999999999</v>
      </c>
      <c r="O17" s="77">
        <f t="shared" si="0"/>
        <v>30.512</v>
      </c>
      <c r="P17" s="77">
        <f t="shared" si="0"/>
        <v>29.350999999999999</v>
      </c>
      <c r="Q17" s="77">
        <f t="shared" si="0"/>
        <v>28.202000000000002</v>
      </c>
      <c r="R17" s="77">
        <f t="shared" si="0"/>
        <v>10.856</v>
      </c>
      <c r="S17" s="77">
        <f t="shared" si="0"/>
        <v>8.7449999999999992</v>
      </c>
      <c r="T17" s="77">
        <f t="shared" si="0"/>
        <v>6.6529999999999996</v>
      </c>
      <c r="U17" s="77">
        <f t="shared" si="0"/>
        <v>5.6630000000000003</v>
      </c>
      <c r="V17" s="77">
        <f t="shared" si="0"/>
        <v>38.692999999999998</v>
      </c>
      <c r="W17" s="77">
        <f t="shared" si="0"/>
        <v>36.398000000000003</v>
      </c>
      <c r="X17" s="77">
        <f t="shared" si="0"/>
        <v>44.545999999999999</v>
      </c>
      <c r="Y17" s="77">
        <f t="shared" si="0"/>
        <v>34.533999999999999</v>
      </c>
      <c r="Z17" s="77">
        <f t="shared" si="0"/>
        <v>6.915</v>
      </c>
      <c r="AA17" s="77">
        <f t="shared" si="0"/>
        <v>5.625</v>
      </c>
      <c r="AB17" s="77">
        <f t="shared" si="0"/>
        <v>5.8230000000000004</v>
      </c>
      <c r="AC17" s="77">
        <f t="shared" si="0"/>
        <v>8.2590000000000003</v>
      </c>
      <c r="AD17" s="77">
        <f t="shared" si="0"/>
        <v>3.9079999999999999</v>
      </c>
      <c r="AE17" s="77">
        <f t="shared" si="0"/>
        <v>7.8780000000000001</v>
      </c>
      <c r="AF17" s="77">
        <f t="shared" si="0"/>
        <v>30.683</v>
      </c>
      <c r="AG17" s="77">
        <f t="shared" si="0"/>
        <v>57.25</v>
      </c>
      <c r="AH17" s="77">
        <f t="shared" si="0"/>
        <v>137.59</v>
      </c>
      <c r="AI17" s="77">
        <f t="shared" si="0"/>
        <v>144.16</v>
      </c>
      <c r="AJ17" s="77">
        <f t="shared" si="0"/>
        <v>185.35599999999999</v>
      </c>
      <c r="AK17" s="77">
        <f t="shared" si="0"/>
        <v>211.14099999999999</v>
      </c>
      <c r="AL17" s="77">
        <f t="shared" si="0"/>
        <v>228.773</v>
      </c>
      <c r="AM17" s="77">
        <f t="shared" si="0"/>
        <v>246.97900000000001</v>
      </c>
      <c r="AN17" s="77">
        <f t="shared" si="0"/>
        <v>242.71600000000001</v>
      </c>
      <c r="AO17" s="77">
        <f t="shared" si="0"/>
        <v>221.63499999999999</v>
      </c>
      <c r="AP17" s="77">
        <f t="shared" si="0"/>
        <v>198.16499999999999</v>
      </c>
      <c r="AQ17" s="77">
        <f t="shared" si="0"/>
        <v>228.56100000000001</v>
      </c>
      <c r="AR17" s="77">
        <f t="shared" si="0"/>
        <v>202.703</v>
      </c>
      <c r="AS17" s="77">
        <f t="shared" si="0"/>
        <v>228.86500000000001</v>
      </c>
      <c r="AT17" s="77">
        <f t="shared" si="0"/>
        <v>229.36099999999999</v>
      </c>
      <c r="AU17" s="77">
        <f t="shared" si="0"/>
        <v>232.286</v>
      </c>
      <c r="AV17" s="77">
        <f t="shared" si="0"/>
        <v>246.483</v>
      </c>
      <c r="AW17" s="77">
        <f t="shared" si="0"/>
        <v>238.221</v>
      </c>
      <c r="AX17" s="77">
        <f t="shared" si="0"/>
        <v>262.68900000000002</v>
      </c>
      <c r="AY17" s="77">
        <f t="shared" si="0"/>
        <v>243.74799999999999</v>
      </c>
      <c r="AZ17" s="77">
        <f t="shared" si="0"/>
        <v>249.57900000000001</v>
      </c>
      <c r="BA17" s="77">
        <f t="shared" si="0"/>
        <v>282.5</v>
      </c>
      <c r="BB17" s="77">
        <f t="shared" si="0"/>
        <v>256.803</v>
      </c>
      <c r="BC17" s="77">
        <f t="shared" si="0"/>
        <v>269.875</v>
      </c>
      <c r="BD17" s="77">
        <f t="shared" si="0"/>
        <v>250.04900000000001</v>
      </c>
      <c r="BE17" s="77">
        <f t="shared" si="0"/>
        <v>223.727</v>
      </c>
      <c r="BF17" s="77">
        <f t="shared" si="0"/>
        <v>232.654</v>
      </c>
      <c r="BG17" s="77">
        <f t="shared" si="0"/>
        <v>239.976</v>
      </c>
      <c r="BH17" s="77">
        <f t="shared" si="0"/>
        <v>199.66399999999999</v>
      </c>
      <c r="BI17" s="77">
        <f t="shared" si="0"/>
        <v>135.70400000000001</v>
      </c>
      <c r="BJ17" s="77">
        <f t="shared" si="0"/>
        <v>101.315</v>
      </c>
      <c r="BK17" s="77">
        <f t="shared" si="0"/>
        <v>62.654000000000003</v>
      </c>
      <c r="BL17" s="77">
        <f t="shared" si="0"/>
        <v>36.83</v>
      </c>
      <c r="BM17" s="77">
        <f t="shared" si="0"/>
        <v>27.315999999999999</v>
      </c>
      <c r="BN17" s="77">
        <f t="shared" si="0"/>
        <v>21.823</v>
      </c>
      <c r="BO17" s="77">
        <f t="shared" ref="BO17:CW17" si="1">SUM(BO11:BO16)</f>
        <v>20.524000000000001</v>
      </c>
      <c r="BP17" s="77">
        <f t="shared" si="1"/>
        <v>20.731000000000002</v>
      </c>
      <c r="BQ17" s="77">
        <f t="shared" si="1"/>
        <v>20.472000000000001</v>
      </c>
      <c r="BR17" s="77">
        <f t="shared" si="1"/>
        <v>3.4489999999999998</v>
      </c>
      <c r="BS17" s="77">
        <f t="shared" si="1"/>
        <v>5.1529999999999996</v>
      </c>
      <c r="BT17" s="77">
        <f t="shared" si="1"/>
        <v>1.0669999999999999</v>
      </c>
      <c r="BU17" s="77">
        <f t="shared" si="1"/>
        <v>2.206</v>
      </c>
      <c r="BV17" s="77">
        <f t="shared" si="1"/>
        <v>11.404</v>
      </c>
      <c r="BW17" s="77">
        <f t="shared" si="1"/>
        <v>11.403</v>
      </c>
      <c r="BX17" s="77">
        <f t="shared" si="1"/>
        <v>11.403</v>
      </c>
      <c r="BY17" s="77">
        <f t="shared" si="1"/>
        <v>5.5030000000000001</v>
      </c>
      <c r="BZ17" s="77">
        <f t="shared" si="1"/>
        <v>6.452</v>
      </c>
      <c r="CA17" s="77">
        <f t="shared" si="1"/>
        <v>5.665</v>
      </c>
      <c r="CB17" s="77">
        <f t="shared" si="1"/>
        <v>0.80300000000000005</v>
      </c>
      <c r="CC17" s="77">
        <f t="shared" si="1"/>
        <v>4.1020000000000003</v>
      </c>
      <c r="CD17" s="77">
        <f t="shared" si="1"/>
        <v>11.174000000000001</v>
      </c>
      <c r="CE17" s="77">
        <f t="shared" si="1"/>
        <v>0.40400000000000003</v>
      </c>
      <c r="CF17" s="77">
        <f t="shared" si="1"/>
        <v>1.256</v>
      </c>
      <c r="CG17" s="77">
        <f t="shared" si="1"/>
        <v>2.8690000000000002</v>
      </c>
      <c r="CH17" s="77">
        <f t="shared" si="1"/>
        <v>9.2289999999999992</v>
      </c>
      <c r="CI17" s="77">
        <f t="shared" si="1"/>
        <v>8.2000000000000003E-2</v>
      </c>
      <c r="CJ17" s="77">
        <f t="shared" si="1"/>
        <v>10.701000000000001</v>
      </c>
      <c r="CK17" s="77">
        <f t="shared" si="1"/>
        <v>7.2</v>
      </c>
      <c r="CL17" s="77">
        <f t="shared" si="1"/>
        <v>11.557</v>
      </c>
      <c r="CM17" s="77">
        <f t="shared" si="1"/>
        <v>1.611</v>
      </c>
      <c r="CN17" s="77">
        <f t="shared" si="1"/>
        <v>2.0529999999999999</v>
      </c>
      <c r="CO17" s="77">
        <f t="shared" si="1"/>
        <v>0</v>
      </c>
      <c r="CP17" s="77">
        <f t="shared" si="1"/>
        <v>5.0220000000000002</v>
      </c>
      <c r="CQ17" s="77">
        <f t="shared" si="1"/>
        <v>2.2000000000000002</v>
      </c>
      <c r="CR17" s="77">
        <f t="shared" si="1"/>
        <v>0.11700000000000001</v>
      </c>
      <c r="CS17" s="77">
        <f t="shared" si="1"/>
        <v>5.0380000000000003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1883.11375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>
        <v>3.2</v>
      </c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0.8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>
        <v>19.32</v>
      </c>
      <c r="O21" s="94">
        <v>12.88</v>
      </c>
      <c r="P21" s="94"/>
      <c r="Q21" s="94"/>
      <c r="R21" s="94"/>
      <c r="S21" s="94"/>
      <c r="T21" s="94"/>
      <c r="U21" s="94"/>
      <c r="V21" s="94"/>
      <c r="W21" s="94">
        <v>1.1200000000000001</v>
      </c>
      <c r="X21" s="94">
        <v>10.36</v>
      </c>
      <c r="Y21" s="94">
        <v>8.68</v>
      </c>
      <c r="Z21" s="94"/>
      <c r="AA21" s="94"/>
      <c r="AB21" s="94"/>
      <c r="AC21" s="94"/>
      <c r="AD21" s="94"/>
      <c r="AE21" s="94"/>
      <c r="AF21" s="94">
        <v>0.04</v>
      </c>
      <c r="AG21" s="94"/>
      <c r="AH21" s="94"/>
      <c r="AI21" s="94"/>
      <c r="AJ21" s="94"/>
      <c r="AK21" s="94"/>
      <c r="AL21" s="94"/>
      <c r="AM21" s="94"/>
      <c r="AN21" s="94">
        <v>4.3360000000000003</v>
      </c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>
        <v>4.8</v>
      </c>
      <c r="CB21" s="94">
        <v>4.4000000000000004</v>
      </c>
      <c r="CC21" s="94">
        <v>2.4</v>
      </c>
      <c r="CD21" s="94"/>
      <c r="CE21" s="94"/>
      <c r="CF21" s="94"/>
      <c r="CG21" s="94"/>
      <c r="CH21" s="94"/>
      <c r="CI21" s="94"/>
      <c r="CJ21" s="94">
        <v>13.239999999999998</v>
      </c>
      <c r="CK21" s="94">
        <v>3.52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21.273999999999997</v>
      </c>
    </row>
    <row r="22" spans="1:102" ht="24.9" customHeight="1" x14ac:dyDescent="0.25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>
        <v>1.5</v>
      </c>
      <c r="K22" s="99">
        <v>1.1000000000000001</v>
      </c>
      <c r="L22" s="99">
        <v>0.3</v>
      </c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>
        <v>2.956</v>
      </c>
      <c r="AC22" s="99">
        <v>24.6</v>
      </c>
      <c r="AD22" s="99">
        <v>26.6</v>
      </c>
      <c r="AE22" s="99">
        <v>19.3</v>
      </c>
      <c r="AF22" s="99"/>
      <c r="AG22" s="99"/>
      <c r="AH22" s="99">
        <v>16.899999999999999</v>
      </c>
      <c r="AI22" s="99">
        <v>24.210999999999999</v>
      </c>
      <c r="AJ22" s="99">
        <v>2.4089999999999998</v>
      </c>
      <c r="AK22" s="99"/>
      <c r="AL22" s="99">
        <v>24.4</v>
      </c>
      <c r="AM22" s="99">
        <v>18.356000000000002</v>
      </c>
      <c r="AN22" s="99"/>
      <c r="AO22" s="99"/>
      <c r="AP22" s="99"/>
      <c r="AQ22" s="99"/>
      <c r="AR22" s="99">
        <v>3.3370000000000002</v>
      </c>
      <c r="AS22" s="99">
        <v>12.038</v>
      </c>
      <c r="AT22" s="99">
        <v>2.3610000000000002</v>
      </c>
      <c r="AU22" s="99"/>
      <c r="AV22" s="99">
        <v>2.5</v>
      </c>
      <c r="AW22" s="99">
        <v>2.6920000000000002</v>
      </c>
      <c r="AX22" s="99">
        <v>6.5439999999999996</v>
      </c>
      <c r="AY22" s="99">
        <v>6.6529999999999996</v>
      </c>
      <c r="AZ22" s="99">
        <v>6.6559999999999997</v>
      </c>
      <c r="BA22" s="99">
        <v>6.399</v>
      </c>
      <c r="BB22" s="99">
        <v>2.99</v>
      </c>
      <c r="BC22" s="99">
        <v>5.2990000000000004</v>
      </c>
      <c r="BD22" s="99">
        <v>5.7370000000000001</v>
      </c>
      <c r="BE22" s="99">
        <v>6.1920000000000002</v>
      </c>
      <c r="BF22" s="99">
        <v>5.274</v>
      </c>
      <c r="BG22" s="99">
        <v>11.113</v>
      </c>
      <c r="BH22" s="99">
        <v>22.5</v>
      </c>
      <c r="BI22" s="99">
        <v>20.100000000000001</v>
      </c>
      <c r="BJ22" s="99">
        <v>0.152</v>
      </c>
      <c r="BK22" s="99"/>
      <c r="BL22" s="99"/>
      <c r="BM22" s="99">
        <v>9.7439999999999998</v>
      </c>
      <c r="BN22" s="99">
        <v>1.1000000000000001</v>
      </c>
      <c r="BO22" s="99"/>
      <c r="BP22" s="99">
        <v>1.1459999999999999</v>
      </c>
      <c r="BQ22" s="99">
        <v>18.747</v>
      </c>
      <c r="BR22" s="99"/>
      <c r="BS22" s="99">
        <v>37.058</v>
      </c>
      <c r="BT22" s="99">
        <v>25.3</v>
      </c>
      <c r="BU22" s="99">
        <v>38.905000000000001</v>
      </c>
      <c r="BV22" s="99">
        <v>80.518000000000001</v>
      </c>
      <c r="BW22" s="99">
        <v>67.816999999999993</v>
      </c>
      <c r="BX22" s="99">
        <v>72.837999999999994</v>
      </c>
      <c r="BY22" s="99">
        <v>76.059000000000012</v>
      </c>
      <c r="BZ22" s="99">
        <v>99.113</v>
      </c>
      <c r="CA22" s="99">
        <v>91.834999999999994</v>
      </c>
      <c r="CB22" s="99">
        <v>42.234999999999999</v>
      </c>
      <c r="CC22" s="99">
        <v>36.456000000000003</v>
      </c>
      <c r="CD22" s="99">
        <v>6</v>
      </c>
      <c r="CE22" s="99">
        <v>9.298</v>
      </c>
      <c r="CF22" s="99">
        <v>2</v>
      </c>
      <c r="CG22" s="99"/>
      <c r="CH22" s="99">
        <v>24.491</v>
      </c>
      <c r="CI22" s="99">
        <v>14.308999999999999</v>
      </c>
      <c r="CJ22" s="99">
        <v>40.111000000000004</v>
      </c>
      <c r="CK22" s="99">
        <v>4</v>
      </c>
      <c r="CL22" s="99"/>
      <c r="CM22" s="99"/>
      <c r="CN22" s="99"/>
      <c r="CO22" s="99">
        <v>7.157</v>
      </c>
      <c r="CP22" s="99">
        <v>0.33100000000000002</v>
      </c>
      <c r="CQ22" s="99"/>
      <c r="CR22" s="99">
        <v>0.33100000000000002</v>
      </c>
      <c r="CS22" s="99"/>
      <c r="CT22" s="100"/>
      <c r="CU22" s="100"/>
      <c r="CV22" s="100"/>
      <c r="CW22" s="96"/>
      <c r="CX22" s="97">
        <f t="array" ref="CX22">SUMPRODUCT(B22:CW22*0.25)</f>
        <v>274.517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>
        <v>62.758000000000003</v>
      </c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15.689500000000001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1.5</v>
      </c>
      <c r="K27" s="107">
        <f t="shared" si="2"/>
        <v>1.1000000000000001</v>
      </c>
      <c r="L27" s="107">
        <f t="shared" si="2"/>
        <v>0.3</v>
      </c>
      <c r="M27" s="107">
        <f t="shared" si="2"/>
        <v>0</v>
      </c>
      <c r="N27" s="107">
        <f t="shared" si="2"/>
        <v>19.32</v>
      </c>
      <c r="O27" s="107">
        <f t="shared" si="2"/>
        <v>12.88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1.1200000000000001</v>
      </c>
      <c r="X27" s="107">
        <f t="shared" si="2"/>
        <v>10.36</v>
      </c>
      <c r="Y27" s="107">
        <f t="shared" si="2"/>
        <v>8.68</v>
      </c>
      <c r="Z27" s="107">
        <f t="shared" si="2"/>
        <v>0</v>
      </c>
      <c r="AA27" s="107">
        <f t="shared" si="2"/>
        <v>0</v>
      </c>
      <c r="AB27" s="107">
        <f t="shared" si="2"/>
        <v>2.956</v>
      </c>
      <c r="AC27" s="107">
        <f t="shared" si="2"/>
        <v>24.6</v>
      </c>
      <c r="AD27" s="107">
        <f t="shared" si="2"/>
        <v>26.6</v>
      </c>
      <c r="AE27" s="107">
        <f t="shared" si="2"/>
        <v>19.3</v>
      </c>
      <c r="AF27" s="107">
        <f t="shared" si="2"/>
        <v>0.04</v>
      </c>
      <c r="AG27" s="107">
        <f t="shared" si="2"/>
        <v>0</v>
      </c>
      <c r="AH27" s="107">
        <f t="shared" si="2"/>
        <v>16.899999999999999</v>
      </c>
      <c r="AI27" s="107">
        <f t="shared" si="2"/>
        <v>24.210999999999999</v>
      </c>
      <c r="AJ27" s="107">
        <f t="shared" si="2"/>
        <v>2.4089999999999998</v>
      </c>
      <c r="AK27" s="107">
        <f t="shared" si="2"/>
        <v>0</v>
      </c>
      <c r="AL27" s="107">
        <f t="shared" si="2"/>
        <v>24.4</v>
      </c>
      <c r="AM27" s="107">
        <f t="shared" si="2"/>
        <v>18.356000000000002</v>
      </c>
      <c r="AN27" s="107">
        <f t="shared" si="2"/>
        <v>4.3360000000000003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3.3370000000000002</v>
      </c>
      <c r="AS27" s="107">
        <f t="shared" si="2"/>
        <v>12.038</v>
      </c>
      <c r="AT27" s="107">
        <f t="shared" si="2"/>
        <v>2.3610000000000002</v>
      </c>
      <c r="AU27" s="107">
        <f t="shared" si="2"/>
        <v>62.758000000000003</v>
      </c>
      <c r="AV27" s="107">
        <f t="shared" si="2"/>
        <v>2.5</v>
      </c>
      <c r="AW27" s="107">
        <f t="shared" si="2"/>
        <v>2.6920000000000002</v>
      </c>
      <c r="AX27" s="107">
        <f t="shared" si="2"/>
        <v>6.5439999999999996</v>
      </c>
      <c r="AY27" s="107">
        <f t="shared" si="2"/>
        <v>6.6529999999999996</v>
      </c>
      <c r="AZ27" s="107">
        <f t="shared" si="2"/>
        <v>6.6559999999999997</v>
      </c>
      <c r="BA27" s="107">
        <f t="shared" si="2"/>
        <v>6.399</v>
      </c>
      <c r="BB27" s="107">
        <f t="shared" si="2"/>
        <v>2.99</v>
      </c>
      <c r="BC27" s="107">
        <f t="shared" si="2"/>
        <v>5.2990000000000004</v>
      </c>
      <c r="BD27" s="107">
        <f t="shared" si="2"/>
        <v>5.7370000000000001</v>
      </c>
      <c r="BE27" s="107">
        <f t="shared" si="2"/>
        <v>6.1920000000000002</v>
      </c>
      <c r="BF27" s="107">
        <f t="shared" si="2"/>
        <v>5.274</v>
      </c>
      <c r="BG27" s="107">
        <f t="shared" si="2"/>
        <v>11.113</v>
      </c>
      <c r="BH27" s="107">
        <f t="shared" si="2"/>
        <v>22.5</v>
      </c>
      <c r="BI27" s="107">
        <f t="shared" si="2"/>
        <v>20.100000000000001</v>
      </c>
      <c r="BJ27" s="107">
        <f t="shared" si="2"/>
        <v>0.152</v>
      </c>
      <c r="BK27" s="107">
        <f t="shared" si="2"/>
        <v>0</v>
      </c>
      <c r="BL27" s="107">
        <f t="shared" si="2"/>
        <v>0</v>
      </c>
      <c r="BM27" s="107">
        <f t="shared" si="2"/>
        <v>9.7439999999999998</v>
      </c>
      <c r="BN27" s="107">
        <f t="shared" si="2"/>
        <v>1.1000000000000001</v>
      </c>
      <c r="BO27" s="107">
        <f t="shared" ref="BO27:CW27" si="3">SUM(BO20:BO26)</f>
        <v>0</v>
      </c>
      <c r="BP27" s="107">
        <f t="shared" si="3"/>
        <v>1.1459999999999999</v>
      </c>
      <c r="BQ27" s="107">
        <f t="shared" si="3"/>
        <v>18.747</v>
      </c>
      <c r="BR27" s="107">
        <f t="shared" si="3"/>
        <v>3.2</v>
      </c>
      <c r="BS27" s="107">
        <f t="shared" si="3"/>
        <v>37.058</v>
      </c>
      <c r="BT27" s="107">
        <f t="shared" si="3"/>
        <v>25.3</v>
      </c>
      <c r="BU27" s="107">
        <f t="shared" si="3"/>
        <v>38.905000000000001</v>
      </c>
      <c r="BV27" s="107">
        <f t="shared" si="3"/>
        <v>80.518000000000001</v>
      </c>
      <c r="BW27" s="107">
        <f t="shared" si="3"/>
        <v>67.816999999999993</v>
      </c>
      <c r="BX27" s="107">
        <f t="shared" si="3"/>
        <v>72.837999999999994</v>
      </c>
      <c r="BY27" s="107">
        <f t="shared" si="3"/>
        <v>76.059000000000012</v>
      </c>
      <c r="BZ27" s="107">
        <f t="shared" si="3"/>
        <v>99.113</v>
      </c>
      <c r="CA27" s="107">
        <f t="shared" si="3"/>
        <v>96.634999999999991</v>
      </c>
      <c r="CB27" s="107">
        <f t="shared" si="3"/>
        <v>46.634999999999998</v>
      </c>
      <c r="CC27" s="107">
        <f t="shared" si="3"/>
        <v>38.856000000000002</v>
      </c>
      <c r="CD27" s="107">
        <f t="shared" si="3"/>
        <v>6</v>
      </c>
      <c r="CE27" s="107">
        <f t="shared" si="3"/>
        <v>9.298</v>
      </c>
      <c r="CF27" s="107">
        <f t="shared" si="3"/>
        <v>2</v>
      </c>
      <c r="CG27" s="107">
        <f t="shared" si="3"/>
        <v>0</v>
      </c>
      <c r="CH27" s="107">
        <f t="shared" si="3"/>
        <v>24.491</v>
      </c>
      <c r="CI27" s="107">
        <f t="shared" si="3"/>
        <v>14.308999999999999</v>
      </c>
      <c r="CJ27" s="107">
        <f t="shared" si="3"/>
        <v>53.350999999999999</v>
      </c>
      <c r="CK27" s="107">
        <f t="shared" si="3"/>
        <v>7.52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7.157</v>
      </c>
      <c r="CP27" s="107">
        <f t="shared" si="3"/>
        <v>0.33100000000000002</v>
      </c>
      <c r="CQ27" s="107">
        <f t="shared" si="3"/>
        <v>0</v>
      </c>
      <c r="CR27" s="107">
        <f t="shared" si="3"/>
        <v>0.33100000000000002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312.28050000000002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33.69</v>
      </c>
      <c r="C31" s="94">
        <v>35.302</v>
      </c>
      <c r="D31" s="94">
        <v>38.987000000000002</v>
      </c>
      <c r="E31" s="94">
        <v>41.506999999999998</v>
      </c>
      <c r="F31" s="94">
        <v>29.614999999999998</v>
      </c>
      <c r="G31" s="94">
        <v>28.378</v>
      </c>
      <c r="H31" s="94">
        <v>27.427</v>
      </c>
      <c r="I31" s="94">
        <v>27.216000000000001</v>
      </c>
      <c r="J31" s="94">
        <v>34.171999999999997</v>
      </c>
      <c r="K31" s="94">
        <v>30.954999999999998</v>
      </c>
      <c r="L31" s="94">
        <v>28.358000000000001</v>
      </c>
      <c r="M31" s="94">
        <v>27.068000000000001</v>
      </c>
      <c r="N31" s="94">
        <v>50.755000000000003</v>
      </c>
      <c r="O31" s="94">
        <v>43.392000000000003</v>
      </c>
      <c r="P31" s="94">
        <v>29.350999999999999</v>
      </c>
      <c r="Q31" s="94">
        <v>28.202000000000002</v>
      </c>
      <c r="R31" s="94">
        <v>10.856</v>
      </c>
      <c r="S31" s="94">
        <v>8.7449999999999992</v>
      </c>
      <c r="T31" s="94">
        <v>6.6529999999999996</v>
      </c>
      <c r="U31" s="94">
        <v>5.6630000000000003</v>
      </c>
      <c r="V31" s="94">
        <v>38.692999999999998</v>
      </c>
      <c r="W31" s="94">
        <v>37.518000000000001</v>
      </c>
      <c r="X31" s="94">
        <v>54.905999999999999</v>
      </c>
      <c r="Y31" s="94">
        <v>43.213999999999999</v>
      </c>
      <c r="Z31" s="94">
        <v>6.915</v>
      </c>
      <c r="AA31" s="94">
        <v>5.625</v>
      </c>
      <c r="AB31" s="94">
        <v>8.7789999999999999</v>
      </c>
      <c r="AC31" s="94">
        <v>32.859000000000002</v>
      </c>
      <c r="AD31" s="94">
        <v>30.507999999999999</v>
      </c>
      <c r="AE31" s="94">
        <v>27.178000000000001</v>
      </c>
      <c r="AF31" s="94">
        <v>30.722999999999999</v>
      </c>
      <c r="AG31" s="94">
        <v>57.25</v>
      </c>
      <c r="AH31" s="94">
        <v>154.49</v>
      </c>
      <c r="AI31" s="94">
        <v>168.37100000000001</v>
      </c>
      <c r="AJ31" s="94">
        <v>187.76499999999999</v>
      </c>
      <c r="AK31" s="94">
        <v>211.14099999999999</v>
      </c>
      <c r="AL31" s="94">
        <v>253.173</v>
      </c>
      <c r="AM31" s="94">
        <v>265.33499999999998</v>
      </c>
      <c r="AN31" s="94">
        <v>247.05199999999999</v>
      </c>
      <c r="AO31" s="94">
        <v>221.63499999999999</v>
      </c>
      <c r="AP31" s="94">
        <v>198.16499999999999</v>
      </c>
      <c r="AQ31" s="94">
        <v>228.56100000000001</v>
      </c>
      <c r="AR31" s="94">
        <v>206.04</v>
      </c>
      <c r="AS31" s="94">
        <v>240.90299999999999</v>
      </c>
      <c r="AT31" s="94">
        <v>231.72200000000001</v>
      </c>
      <c r="AU31" s="94">
        <v>295.04399999999998</v>
      </c>
      <c r="AV31" s="94">
        <v>248.983</v>
      </c>
      <c r="AW31" s="94">
        <v>240.91300000000001</v>
      </c>
      <c r="AX31" s="94">
        <v>269.233</v>
      </c>
      <c r="AY31" s="94">
        <v>250.40100000000001</v>
      </c>
      <c r="AZ31" s="94">
        <v>256.23500000000001</v>
      </c>
      <c r="BA31" s="94">
        <v>288.899</v>
      </c>
      <c r="BB31" s="94">
        <v>259.79300000000001</v>
      </c>
      <c r="BC31" s="94">
        <v>275.17399999999998</v>
      </c>
      <c r="BD31" s="94">
        <v>255.786</v>
      </c>
      <c r="BE31" s="94">
        <v>229.91900000000001</v>
      </c>
      <c r="BF31" s="94">
        <v>237.928</v>
      </c>
      <c r="BG31" s="94">
        <v>251.089</v>
      </c>
      <c r="BH31" s="94">
        <v>222.16399999999999</v>
      </c>
      <c r="BI31" s="94">
        <v>155.804</v>
      </c>
      <c r="BJ31" s="94">
        <v>101.467</v>
      </c>
      <c r="BK31" s="94">
        <v>62.654000000000003</v>
      </c>
      <c r="BL31" s="94">
        <v>36.83</v>
      </c>
      <c r="BM31" s="94">
        <v>37.06</v>
      </c>
      <c r="BN31" s="94">
        <v>22.922999999999998</v>
      </c>
      <c r="BO31" s="94">
        <v>20.524000000000001</v>
      </c>
      <c r="BP31" s="94">
        <v>21.876999999999999</v>
      </c>
      <c r="BQ31" s="94">
        <v>39.219000000000001</v>
      </c>
      <c r="BR31" s="94">
        <v>6.649</v>
      </c>
      <c r="BS31" s="94">
        <v>42.210999999999999</v>
      </c>
      <c r="BT31" s="94">
        <v>26.367000000000001</v>
      </c>
      <c r="BU31" s="94">
        <v>41.110999999999997</v>
      </c>
      <c r="BV31" s="94">
        <v>91.921999999999997</v>
      </c>
      <c r="BW31" s="94">
        <v>79.22</v>
      </c>
      <c r="BX31" s="94">
        <v>84.241</v>
      </c>
      <c r="BY31" s="94">
        <v>81.561999999999998</v>
      </c>
      <c r="BZ31" s="94">
        <v>105.565</v>
      </c>
      <c r="CA31" s="94">
        <v>102.3</v>
      </c>
      <c r="CB31" s="94">
        <v>47.438000000000002</v>
      </c>
      <c r="CC31" s="94">
        <v>42.957999999999998</v>
      </c>
      <c r="CD31" s="94">
        <v>17.173999999999999</v>
      </c>
      <c r="CE31" s="94">
        <v>9.702</v>
      </c>
      <c r="CF31" s="94">
        <v>3.2559999999999998</v>
      </c>
      <c r="CG31" s="94">
        <v>2.8690000000000002</v>
      </c>
      <c r="CH31" s="94">
        <v>33.72</v>
      </c>
      <c r="CI31" s="94">
        <v>14.391</v>
      </c>
      <c r="CJ31" s="94">
        <v>64.052000000000007</v>
      </c>
      <c r="CK31" s="94">
        <v>14.72</v>
      </c>
      <c r="CL31" s="94">
        <v>11.557</v>
      </c>
      <c r="CM31" s="94">
        <v>1.611</v>
      </c>
      <c r="CN31" s="94">
        <v>2.0529999999999999</v>
      </c>
      <c r="CO31" s="94">
        <v>7.157</v>
      </c>
      <c r="CP31" s="94">
        <v>5.3529999999999998</v>
      </c>
      <c r="CQ31" s="94">
        <v>2.2000000000000002</v>
      </c>
      <c r="CR31" s="94">
        <v>0.44800000000000001</v>
      </c>
      <c r="CS31" s="94">
        <v>5.0380000000000003</v>
      </c>
      <c r="CT31" s="95"/>
      <c r="CU31" s="95"/>
      <c r="CV31" s="95"/>
      <c r="CW31" s="96"/>
      <c r="CX31" s="97">
        <f t="array" ref="CX31">SUMPRODUCT(B31:CW31*0.25)</f>
        <v>2195.3942500000003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33.69</v>
      </c>
      <c r="C33" s="77">
        <f t="shared" ref="C33:BN33" si="4">SUM(C30:C32)</f>
        <v>35.302</v>
      </c>
      <c r="D33" s="77">
        <f t="shared" si="4"/>
        <v>38.987000000000002</v>
      </c>
      <c r="E33" s="77">
        <f t="shared" si="4"/>
        <v>41.506999999999998</v>
      </c>
      <c r="F33" s="77">
        <f t="shared" si="4"/>
        <v>29.614999999999998</v>
      </c>
      <c r="G33" s="77">
        <f t="shared" si="4"/>
        <v>28.378</v>
      </c>
      <c r="H33" s="77">
        <f t="shared" si="4"/>
        <v>27.427</v>
      </c>
      <c r="I33" s="77">
        <f t="shared" si="4"/>
        <v>27.216000000000001</v>
      </c>
      <c r="J33" s="77">
        <f t="shared" si="4"/>
        <v>34.171999999999997</v>
      </c>
      <c r="K33" s="77">
        <f t="shared" si="4"/>
        <v>30.954999999999998</v>
      </c>
      <c r="L33" s="77">
        <f t="shared" si="4"/>
        <v>28.358000000000001</v>
      </c>
      <c r="M33" s="77">
        <f t="shared" si="4"/>
        <v>27.068000000000001</v>
      </c>
      <c r="N33" s="77">
        <f t="shared" si="4"/>
        <v>50.755000000000003</v>
      </c>
      <c r="O33" s="77">
        <f t="shared" si="4"/>
        <v>43.392000000000003</v>
      </c>
      <c r="P33" s="77">
        <f t="shared" si="4"/>
        <v>29.350999999999999</v>
      </c>
      <c r="Q33" s="77">
        <f t="shared" si="4"/>
        <v>28.202000000000002</v>
      </c>
      <c r="R33" s="77">
        <f t="shared" si="4"/>
        <v>10.856</v>
      </c>
      <c r="S33" s="77">
        <f t="shared" si="4"/>
        <v>8.7449999999999992</v>
      </c>
      <c r="T33" s="77">
        <f t="shared" si="4"/>
        <v>6.6529999999999996</v>
      </c>
      <c r="U33" s="77">
        <f t="shared" si="4"/>
        <v>5.6630000000000003</v>
      </c>
      <c r="V33" s="77">
        <f t="shared" si="4"/>
        <v>38.692999999999998</v>
      </c>
      <c r="W33" s="77">
        <f t="shared" si="4"/>
        <v>37.518000000000001</v>
      </c>
      <c r="X33" s="77">
        <f t="shared" si="4"/>
        <v>54.905999999999999</v>
      </c>
      <c r="Y33" s="77">
        <f t="shared" si="4"/>
        <v>43.213999999999999</v>
      </c>
      <c r="Z33" s="77">
        <f t="shared" si="4"/>
        <v>6.915</v>
      </c>
      <c r="AA33" s="77">
        <f t="shared" si="4"/>
        <v>5.625</v>
      </c>
      <c r="AB33" s="77">
        <f t="shared" si="4"/>
        <v>8.7789999999999999</v>
      </c>
      <c r="AC33" s="77">
        <f t="shared" si="4"/>
        <v>32.859000000000002</v>
      </c>
      <c r="AD33" s="77">
        <f t="shared" si="4"/>
        <v>30.507999999999999</v>
      </c>
      <c r="AE33" s="77">
        <f t="shared" si="4"/>
        <v>27.178000000000001</v>
      </c>
      <c r="AF33" s="77">
        <f t="shared" si="4"/>
        <v>30.722999999999999</v>
      </c>
      <c r="AG33" s="77">
        <f t="shared" si="4"/>
        <v>57.25</v>
      </c>
      <c r="AH33" s="77">
        <f t="shared" si="4"/>
        <v>154.49</v>
      </c>
      <c r="AI33" s="77">
        <f t="shared" si="4"/>
        <v>168.37100000000001</v>
      </c>
      <c r="AJ33" s="77">
        <f t="shared" si="4"/>
        <v>187.76499999999999</v>
      </c>
      <c r="AK33" s="77">
        <f t="shared" si="4"/>
        <v>211.14099999999999</v>
      </c>
      <c r="AL33" s="77">
        <f t="shared" si="4"/>
        <v>253.173</v>
      </c>
      <c r="AM33" s="77">
        <f t="shared" si="4"/>
        <v>265.33499999999998</v>
      </c>
      <c r="AN33" s="77">
        <f t="shared" si="4"/>
        <v>247.05199999999999</v>
      </c>
      <c r="AO33" s="77">
        <f t="shared" si="4"/>
        <v>221.63499999999999</v>
      </c>
      <c r="AP33" s="77">
        <f t="shared" si="4"/>
        <v>198.16499999999999</v>
      </c>
      <c r="AQ33" s="77">
        <f t="shared" si="4"/>
        <v>228.56100000000001</v>
      </c>
      <c r="AR33" s="77">
        <f t="shared" si="4"/>
        <v>206.04</v>
      </c>
      <c r="AS33" s="77">
        <f t="shared" si="4"/>
        <v>240.90299999999999</v>
      </c>
      <c r="AT33" s="77">
        <f t="shared" si="4"/>
        <v>231.72200000000001</v>
      </c>
      <c r="AU33" s="77">
        <f t="shared" si="4"/>
        <v>295.04399999999998</v>
      </c>
      <c r="AV33" s="77">
        <f t="shared" si="4"/>
        <v>248.983</v>
      </c>
      <c r="AW33" s="77">
        <f t="shared" si="4"/>
        <v>240.91300000000001</v>
      </c>
      <c r="AX33" s="77">
        <f t="shared" si="4"/>
        <v>269.233</v>
      </c>
      <c r="AY33" s="77">
        <f t="shared" si="4"/>
        <v>250.40100000000001</v>
      </c>
      <c r="AZ33" s="77">
        <f t="shared" si="4"/>
        <v>256.23500000000001</v>
      </c>
      <c r="BA33" s="77">
        <f t="shared" si="4"/>
        <v>288.899</v>
      </c>
      <c r="BB33" s="77">
        <f t="shared" si="4"/>
        <v>259.79300000000001</v>
      </c>
      <c r="BC33" s="77">
        <f t="shared" si="4"/>
        <v>275.17399999999998</v>
      </c>
      <c r="BD33" s="77">
        <f t="shared" si="4"/>
        <v>255.786</v>
      </c>
      <c r="BE33" s="77">
        <f t="shared" si="4"/>
        <v>229.91900000000001</v>
      </c>
      <c r="BF33" s="77">
        <f t="shared" si="4"/>
        <v>237.928</v>
      </c>
      <c r="BG33" s="77">
        <f t="shared" si="4"/>
        <v>251.089</v>
      </c>
      <c r="BH33" s="77">
        <f t="shared" si="4"/>
        <v>222.16399999999999</v>
      </c>
      <c r="BI33" s="77">
        <f t="shared" si="4"/>
        <v>155.804</v>
      </c>
      <c r="BJ33" s="77">
        <f t="shared" si="4"/>
        <v>101.467</v>
      </c>
      <c r="BK33" s="77">
        <f t="shared" si="4"/>
        <v>62.654000000000003</v>
      </c>
      <c r="BL33" s="77">
        <f t="shared" si="4"/>
        <v>36.83</v>
      </c>
      <c r="BM33" s="77">
        <f t="shared" si="4"/>
        <v>37.06</v>
      </c>
      <c r="BN33" s="77">
        <f t="shared" si="4"/>
        <v>22.922999999999998</v>
      </c>
      <c r="BO33" s="77">
        <f t="shared" ref="BO33:CW33" si="5">SUM(BO30:BO32)</f>
        <v>20.524000000000001</v>
      </c>
      <c r="BP33" s="77">
        <f t="shared" si="5"/>
        <v>21.876999999999999</v>
      </c>
      <c r="BQ33" s="77">
        <f t="shared" si="5"/>
        <v>39.219000000000001</v>
      </c>
      <c r="BR33" s="77">
        <f t="shared" si="5"/>
        <v>6.649</v>
      </c>
      <c r="BS33" s="77">
        <f t="shared" si="5"/>
        <v>42.210999999999999</v>
      </c>
      <c r="BT33" s="77">
        <f t="shared" si="5"/>
        <v>26.367000000000001</v>
      </c>
      <c r="BU33" s="77">
        <f t="shared" si="5"/>
        <v>41.110999999999997</v>
      </c>
      <c r="BV33" s="77">
        <f t="shared" si="5"/>
        <v>91.921999999999997</v>
      </c>
      <c r="BW33" s="77">
        <f t="shared" si="5"/>
        <v>79.22</v>
      </c>
      <c r="BX33" s="77">
        <f t="shared" si="5"/>
        <v>84.241</v>
      </c>
      <c r="BY33" s="77">
        <f t="shared" si="5"/>
        <v>81.561999999999998</v>
      </c>
      <c r="BZ33" s="77">
        <f t="shared" si="5"/>
        <v>105.565</v>
      </c>
      <c r="CA33" s="77">
        <f t="shared" si="5"/>
        <v>102.3</v>
      </c>
      <c r="CB33" s="77">
        <f t="shared" si="5"/>
        <v>47.438000000000002</v>
      </c>
      <c r="CC33" s="77">
        <f t="shared" si="5"/>
        <v>42.957999999999998</v>
      </c>
      <c r="CD33" s="77">
        <f t="shared" si="5"/>
        <v>17.173999999999999</v>
      </c>
      <c r="CE33" s="77">
        <f t="shared" si="5"/>
        <v>9.702</v>
      </c>
      <c r="CF33" s="77">
        <f t="shared" si="5"/>
        <v>3.2559999999999998</v>
      </c>
      <c r="CG33" s="77">
        <f t="shared" si="5"/>
        <v>2.8690000000000002</v>
      </c>
      <c r="CH33" s="77">
        <f t="shared" si="5"/>
        <v>33.72</v>
      </c>
      <c r="CI33" s="77">
        <f t="shared" si="5"/>
        <v>14.391</v>
      </c>
      <c r="CJ33" s="77">
        <f t="shared" si="5"/>
        <v>64.052000000000007</v>
      </c>
      <c r="CK33" s="77">
        <f t="shared" si="5"/>
        <v>14.72</v>
      </c>
      <c r="CL33" s="77">
        <f t="shared" si="5"/>
        <v>11.557</v>
      </c>
      <c r="CM33" s="77">
        <f t="shared" si="5"/>
        <v>1.611</v>
      </c>
      <c r="CN33" s="77">
        <f t="shared" si="5"/>
        <v>2.0529999999999999</v>
      </c>
      <c r="CO33" s="77">
        <f t="shared" si="5"/>
        <v>7.157</v>
      </c>
      <c r="CP33" s="77">
        <f t="shared" si="5"/>
        <v>5.3529999999999998</v>
      </c>
      <c r="CQ33" s="77">
        <f t="shared" si="5"/>
        <v>2.2000000000000002</v>
      </c>
      <c r="CR33" s="77">
        <f t="shared" si="5"/>
        <v>0.44800000000000001</v>
      </c>
      <c r="CS33" s="77">
        <f t="shared" si="5"/>
        <v>5.0380000000000003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2195.3942500000003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>
        <v>37.4</v>
      </c>
      <c r="C38" s="120">
        <v>25.5</v>
      </c>
      <c r="D38" s="120">
        <v>29.9</v>
      </c>
      <c r="E38" s="120">
        <v>36.700000000000003</v>
      </c>
      <c r="F38" s="120">
        <v>60</v>
      </c>
      <c r="G38" s="120">
        <v>56.7</v>
      </c>
      <c r="H38" s="120">
        <v>54.1</v>
      </c>
      <c r="I38" s="120">
        <v>49.8</v>
      </c>
      <c r="J38" s="120">
        <v>6.9</v>
      </c>
      <c r="K38" s="120">
        <v>14.1</v>
      </c>
      <c r="L38" s="120">
        <v>7.2</v>
      </c>
      <c r="M38" s="120">
        <v>18.3</v>
      </c>
      <c r="N38" s="120"/>
      <c r="O38" s="120"/>
      <c r="P38" s="120"/>
      <c r="Q38" s="120">
        <v>12.8</v>
      </c>
      <c r="R38" s="120">
        <v>6.8</v>
      </c>
      <c r="S38" s="120">
        <v>7.7</v>
      </c>
      <c r="T38" s="120">
        <v>2.7</v>
      </c>
      <c r="U38" s="120">
        <v>2.7</v>
      </c>
      <c r="V38" s="120">
        <v>1.9</v>
      </c>
      <c r="W38" s="120"/>
      <c r="X38" s="120"/>
      <c r="Y38" s="120">
        <v>1.6</v>
      </c>
      <c r="Z38" s="120">
        <v>23.2</v>
      </c>
      <c r="AA38" s="120">
        <v>23.2</v>
      </c>
      <c r="AB38" s="120">
        <v>18.8</v>
      </c>
      <c r="AC38" s="120"/>
      <c r="AD38" s="120"/>
      <c r="AE38" s="120"/>
      <c r="AF38" s="120"/>
      <c r="AG38" s="120"/>
      <c r="AH38" s="120"/>
      <c r="AI38" s="120"/>
      <c r="AJ38" s="120"/>
      <c r="AK38" s="120">
        <v>0.7</v>
      </c>
      <c r="AL38" s="120"/>
      <c r="AM38" s="120"/>
      <c r="AN38" s="120">
        <v>6</v>
      </c>
      <c r="AO38" s="120">
        <v>6</v>
      </c>
      <c r="AP38" s="120">
        <v>6</v>
      </c>
      <c r="AQ38" s="120"/>
      <c r="AR38" s="120">
        <v>3.3</v>
      </c>
      <c r="AS38" s="120">
        <v>0.6</v>
      </c>
      <c r="AT38" s="120"/>
      <c r="AU38" s="120"/>
      <c r="AV38" s="120"/>
      <c r="AW38" s="120"/>
      <c r="AX38" s="120">
        <v>17.2</v>
      </c>
      <c r="AY38" s="120">
        <v>12.9</v>
      </c>
      <c r="AZ38" s="120">
        <v>17.2</v>
      </c>
      <c r="BA38" s="120"/>
      <c r="BB38" s="120"/>
      <c r="BC38" s="120">
        <v>5.3</v>
      </c>
      <c r="BD38" s="120">
        <v>15.2</v>
      </c>
      <c r="BE38" s="120">
        <v>10.7</v>
      </c>
      <c r="BF38" s="120"/>
      <c r="BG38" s="120"/>
      <c r="BH38" s="120"/>
      <c r="BI38" s="120"/>
      <c r="BJ38" s="120"/>
      <c r="BK38" s="120"/>
      <c r="BL38" s="120"/>
      <c r="BM38" s="120">
        <v>1.5</v>
      </c>
      <c r="BN38" s="120"/>
      <c r="BO38" s="120"/>
      <c r="BP38" s="120"/>
      <c r="BQ38" s="120">
        <v>5</v>
      </c>
      <c r="BR38" s="120">
        <v>5.4</v>
      </c>
      <c r="BS38" s="120">
        <v>1</v>
      </c>
      <c r="BT38" s="120"/>
      <c r="BU38" s="120"/>
      <c r="BV38" s="120">
        <v>11</v>
      </c>
      <c r="BW38" s="120"/>
      <c r="BX38" s="120"/>
      <c r="BY38" s="120">
        <v>6</v>
      </c>
      <c r="BZ38" s="120"/>
      <c r="CA38" s="120"/>
      <c r="CB38" s="120"/>
      <c r="CC38" s="120"/>
      <c r="CD38" s="120">
        <v>5</v>
      </c>
      <c r="CE38" s="120"/>
      <c r="CF38" s="120"/>
      <c r="CG38" s="120"/>
      <c r="CH38" s="120">
        <v>42.7</v>
      </c>
      <c r="CI38" s="120">
        <v>61.7</v>
      </c>
      <c r="CJ38" s="120">
        <v>11.6</v>
      </c>
      <c r="CK38" s="120">
        <v>15.9</v>
      </c>
      <c r="CL38" s="120">
        <v>70</v>
      </c>
      <c r="CM38" s="120">
        <v>80.8</v>
      </c>
      <c r="CN38" s="120">
        <v>80</v>
      </c>
      <c r="CO38" s="120">
        <v>88.8</v>
      </c>
      <c r="CP38" s="120">
        <v>103.2</v>
      </c>
      <c r="CQ38" s="120">
        <v>105</v>
      </c>
      <c r="CR38" s="120">
        <v>108.1</v>
      </c>
      <c r="CS38" s="120">
        <v>105.1</v>
      </c>
      <c r="CT38" s="122"/>
      <c r="CU38" s="122"/>
      <c r="CV38" s="122"/>
      <c r="CW38" s="121"/>
      <c r="CX38" s="97">
        <f t="array" ref="CX38">SUMPRODUCT(B38:CW38*0.25)</f>
        <v>376.72500000000002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45.1</v>
      </c>
      <c r="AA40" s="120">
        <v>45.1</v>
      </c>
      <c r="AB40" s="120">
        <v>45.1</v>
      </c>
      <c r="AC40" s="120">
        <v>45.1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31</v>
      </c>
      <c r="AQ40" s="120">
        <v>31</v>
      </c>
      <c r="AR40" s="120">
        <v>31</v>
      </c>
      <c r="AS40" s="120">
        <v>31</v>
      </c>
      <c r="AT40" s="120">
        <v>78</v>
      </c>
      <c r="AU40" s="120">
        <v>78</v>
      </c>
      <c r="AV40" s="120">
        <v>78</v>
      </c>
      <c r="AW40" s="120">
        <v>78</v>
      </c>
      <c r="AX40" s="120">
        <v>58</v>
      </c>
      <c r="AY40" s="120">
        <v>58</v>
      </c>
      <c r="AZ40" s="120">
        <v>58</v>
      </c>
      <c r="BA40" s="120">
        <v>58</v>
      </c>
      <c r="BB40" s="120">
        <v>53.1</v>
      </c>
      <c r="BC40" s="120">
        <v>53.1</v>
      </c>
      <c r="BD40" s="120">
        <v>53.1</v>
      </c>
      <c r="BE40" s="120">
        <v>53.1</v>
      </c>
      <c r="BF40" s="120">
        <v>147.4</v>
      </c>
      <c r="BG40" s="120">
        <v>147.4</v>
      </c>
      <c r="BH40" s="120">
        <v>147.4</v>
      </c>
      <c r="BI40" s="120">
        <v>147.4</v>
      </c>
      <c r="BJ40" s="120">
        <v>10.9</v>
      </c>
      <c r="BK40" s="120">
        <v>10.9</v>
      </c>
      <c r="BL40" s="120">
        <v>10.9</v>
      </c>
      <c r="BM40" s="120">
        <v>10.9</v>
      </c>
      <c r="BN40" s="120">
        <v>66.599999999999994</v>
      </c>
      <c r="BO40" s="120">
        <v>66.599999999999994</v>
      </c>
      <c r="BP40" s="120">
        <v>66.599999999999994</v>
      </c>
      <c r="BQ40" s="120">
        <v>66.599999999999994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83</v>
      </c>
      <c r="CE40" s="120">
        <v>83</v>
      </c>
      <c r="CF40" s="120">
        <v>83</v>
      </c>
      <c r="CG40" s="120">
        <v>83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573.10000000000014</v>
      </c>
    </row>
    <row r="41" spans="1:102" ht="30" customHeight="1" thickBot="1" x14ac:dyDescent="0.3">
      <c r="A41" s="105" t="s">
        <v>48</v>
      </c>
      <c r="B41" s="106">
        <f>SUM(B36:B40)</f>
        <v>37.4</v>
      </c>
      <c r="C41" s="107">
        <f t="shared" ref="C41:BN41" si="6">SUM(C36:C40)</f>
        <v>25.5</v>
      </c>
      <c r="D41" s="107">
        <f t="shared" si="6"/>
        <v>29.9</v>
      </c>
      <c r="E41" s="107">
        <f t="shared" si="6"/>
        <v>36.700000000000003</v>
      </c>
      <c r="F41" s="107">
        <f t="shared" si="6"/>
        <v>60</v>
      </c>
      <c r="G41" s="107">
        <f t="shared" si="6"/>
        <v>56.7</v>
      </c>
      <c r="H41" s="107">
        <f t="shared" si="6"/>
        <v>54.1</v>
      </c>
      <c r="I41" s="107">
        <f t="shared" si="6"/>
        <v>49.8</v>
      </c>
      <c r="J41" s="107">
        <f t="shared" si="6"/>
        <v>6.9</v>
      </c>
      <c r="K41" s="107">
        <f t="shared" si="6"/>
        <v>14.1</v>
      </c>
      <c r="L41" s="107">
        <f t="shared" si="6"/>
        <v>7.2</v>
      </c>
      <c r="M41" s="107">
        <f t="shared" si="6"/>
        <v>18.3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12.8</v>
      </c>
      <c r="R41" s="107">
        <f t="shared" si="6"/>
        <v>6.8</v>
      </c>
      <c r="S41" s="107">
        <f t="shared" si="6"/>
        <v>7.7</v>
      </c>
      <c r="T41" s="107">
        <f t="shared" si="6"/>
        <v>2.7</v>
      </c>
      <c r="U41" s="107">
        <f t="shared" si="6"/>
        <v>2.7</v>
      </c>
      <c r="V41" s="107">
        <f t="shared" si="6"/>
        <v>1.9</v>
      </c>
      <c r="W41" s="107">
        <f t="shared" si="6"/>
        <v>0</v>
      </c>
      <c r="X41" s="107">
        <f t="shared" si="6"/>
        <v>0</v>
      </c>
      <c r="Y41" s="107">
        <f t="shared" si="6"/>
        <v>1.6</v>
      </c>
      <c r="Z41" s="107">
        <f t="shared" si="6"/>
        <v>68.3</v>
      </c>
      <c r="AA41" s="107">
        <f t="shared" si="6"/>
        <v>68.3</v>
      </c>
      <c r="AB41" s="107">
        <f t="shared" si="6"/>
        <v>63.900000000000006</v>
      </c>
      <c r="AC41" s="107">
        <f t="shared" si="6"/>
        <v>45.1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0.7</v>
      </c>
      <c r="AL41" s="107">
        <f t="shared" si="6"/>
        <v>0</v>
      </c>
      <c r="AM41" s="107">
        <f t="shared" si="6"/>
        <v>0</v>
      </c>
      <c r="AN41" s="107">
        <f t="shared" si="6"/>
        <v>6</v>
      </c>
      <c r="AO41" s="107">
        <f t="shared" si="6"/>
        <v>6</v>
      </c>
      <c r="AP41" s="107">
        <f t="shared" si="6"/>
        <v>37</v>
      </c>
      <c r="AQ41" s="107">
        <f t="shared" si="6"/>
        <v>31</v>
      </c>
      <c r="AR41" s="107">
        <f t="shared" si="6"/>
        <v>34.299999999999997</v>
      </c>
      <c r="AS41" s="107">
        <f t="shared" si="6"/>
        <v>31.6</v>
      </c>
      <c r="AT41" s="107">
        <f t="shared" si="6"/>
        <v>78</v>
      </c>
      <c r="AU41" s="107">
        <f t="shared" si="6"/>
        <v>78</v>
      </c>
      <c r="AV41" s="107">
        <f t="shared" si="6"/>
        <v>78</v>
      </c>
      <c r="AW41" s="107">
        <f t="shared" si="6"/>
        <v>78</v>
      </c>
      <c r="AX41" s="107">
        <f t="shared" si="6"/>
        <v>75.2</v>
      </c>
      <c r="AY41" s="107">
        <f t="shared" si="6"/>
        <v>70.900000000000006</v>
      </c>
      <c r="AZ41" s="107">
        <f t="shared" si="6"/>
        <v>75.2</v>
      </c>
      <c r="BA41" s="107">
        <f t="shared" si="6"/>
        <v>58</v>
      </c>
      <c r="BB41" s="107">
        <f t="shared" si="6"/>
        <v>53.1</v>
      </c>
      <c r="BC41" s="107">
        <f t="shared" si="6"/>
        <v>58.4</v>
      </c>
      <c r="BD41" s="107">
        <f t="shared" si="6"/>
        <v>68.3</v>
      </c>
      <c r="BE41" s="107">
        <f t="shared" si="6"/>
        <v>63.8</v>
      </c>
      <c r="BF41" s="107">
        <f t="shared" si="6"/>
        <v>147.4</v>
      </c>
      <c r="BG41" s="107">
        <f t="shared" si="6"/>
        <v>147.4</v>
      </c>
      <c r="BH41" s="107">
        <f t="shared" si="6"/>
        <v>147.4</v>
      </c>
      <c r="BI41" s="107">
        <f t="shared" si="6"/>
        <v>147.4</v>
      </c>
      <c r="BJ41" s="107">
        <f t="shared" si="6"/>
        <v>10.9</v>
      </c>
      <c r="BK41" s="107">
        <f t="shared" si="6"/>
        <v>10.9</v>
      </c>
      <c r="BL41" s="107">
        <f t="shared" si="6"/>
        <v>10.9</v>
      </c>
      <c r="BM41" s="107">
        <f t="shared" si="6"/>
        <v>12.4</v>
      </c>
      <c r="BN41" s="107">
        <f t="shared" si="6"/>
        <v>66.599999999999994</v>
      </c>
      <c r="BO41" s="107">
        <f t="shared" ref="BO41:CW41" si="7">SUM(BO36:BO40)</f>
        <v>66.599999999999994</v>
      </c>
      <c r="BP41" s="107">
        <f t="shared" si="7"/>
        <v>66.599999999999994</v>
      </c>
      <c r="BQ41" s="107">
        <f t="shared" si="7"/>
        <v>71.599999999999994</v>
      </c>
      <c r="BR41" s="107">
        <f t="shared" si="7"/>
        <v>5.4</v>
      </c>
      <c r="BS41" s="107">
        <f t="shared" si="7"/>
        <v>1</v>
      </c>
      <c r="BT41" s="107">
        <f t="shared" si="7"/>
        <v>0</v>
      </c>
      <c r="BU41" s="107">
        <f t="shared" si="7"/>
        <v>0</v>
      </c>
      <c r="BV41" s="107">
        <f t="shared" si="7"/>
        <v>11</v>
      </c>
      <c r="BW41" s="107">
        <f t="shared" si="7"/>
        <v>0</v>
      </c>
      <c r="BX41" s="107">
        <f t="shared" si="7"/>
        <v>0</v>
      </c>
      <c r="BY41" s="107">
        <f t="shared" si="7"/>
        <v>6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88</v>
      </c>
      <c r="CE41" s="107">
        <f t="shared" si="7"/>
        <v>83</v>
      </c>
      <c r="CF41" s="107">
        <f t="shared" si="7"/>
        <v>83</v>
      </c>
      <c r="CG41" s="107">
        <f t="shared" si="7"/>
        <v>83</v>
      </c>
      <c r="CH41" s="107">
        <f t="shared" si="7"/>
        <v>42.7</v>
      </c>
      <c r="CI41" s="107">
        <f t="shared" si="7"/>
        <v>61.7</v>
      </c>
      <c r="CJ41" s="107">
        <f t="shared" si="7"/>
        <v>11.6</v>
      </c>
      <c r="CK41" s="107">
        <f t="shared" si="7"/>
        <v>15.9</v>
      </c>
      <c r="CL41" s="107">
        <f t="shared" si="7"/>
        <v>70</v>
      </c>
      <c r="CM41" s="107">
        <f t="shared" si="7"/>
        <v>80.8</v>
      </c>
      <c r="CN41" s="107">
        <f t="shared" si="7"/>
        <v>80</v>
      </c>
      <c r="CO41" s="107">
        <f t="shared" si="7"/>
        <v>88.8</v>
      </c>
      <c r="CP41" s="107">
        <f t="shared" si="7"/>
        <v>103.2</v>
      </c>
      <c r="CQ41" s="107">
        <f t="shared" si="7"/>
        <v>105</v>
      </c>
      <c r="CR41" s="107">
        <f t="shared" si="7"/>
        <v>108.1</v>
      </c>
      <c r="CS41" s="107">
        <f t="shared" si="7"/>
        <v>105.1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949.82500000000016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>
        <v>37.4</v>
      </c>
      <c r="C46" s="120">
        <v>25.5</v>
      </c>
      <c r="D46" s="120">
        <v>29.9</v>
      </c>
      <c r="E46" s="120">
        <v>36.700000000000003</v>
      </c>
      <c r="F46" s="120">
        <v>60</v>
      </c>
      <c r="G46" s="120">
        <v>56.7</v>
      </c>
      <c r="H46" s="120">
        <v>54.1</v>
      </c>
      <c r="I46" s="120">
        <v>49.8</v>
      </c>
      <c r="J46" s="120">
        <v>6.9</v>
      </c>
      <c r="K46" s="120">
        <v>14.1</v>
      </c>
      <c r="L46" s="120">
        <v>7.2</v>
      </c>
      <c r="M46" s="120">
        <v>18.3</v>
      </c>
      <c r="N46" s="120"/>
      <c r="O46" s="120"/>
      <c r="P46" s="120"/>
      <c r="Q46" s="120">
        <v>12.8</v>
      </c>
      <c r="R46" s="120">
        <v>6.8</v>
      </c>
      <c r="S46" s="120">
        <v>7.7</v>
      </c>
      <c r="T46" s="120">
        <v>2.7</v>
      </c>
      <c r="U46" s="120">
        <v>2.7</v>
      </c>
      <c r="V46" s="120">
        <v>1.9</v>
      </c>
      <c r="W46" s="120"/>
      <c r="X46" s="120"/>
      <c r="Y46" s="120">
        <v>1.6</v>
      </c>
      <c r="Z46" s="120">
        <v>23.2</v>
      </c>
      <c r="AA46" s="120">
        <v>23.2</v>
      </c>
      <c r="AB46" s="120">
        <v>18.8</v>
      </c>
      <c r="AC46" s="120"/>
      <c r="AD46" s="120"/>
      <c r="AE46" s="120"/>
      <c r="AF46" s="120"/>
      <c r="AG46" s="120"/>
      <c r="AH46" s="120"/>
      <c r="AI46" s="120"/>
      <c r="AJ46" s="120"/>
      <c r="AK46" s="120">
        <v>0.7</v>
      </c>
      <c r="AL46" s="120"/>
      <c r="AM46" s="120"/>
      <c r="AN46" s="120">
        <v>6</v>
      </c>
      <c r="AO46" s="120">
        <v>6</v>
      </c>
      <c r="AP46" s="120">
        <v>6</v>
      </c>
      <c r="AQ46" s="120"/>
      <c r="AR46" s="120">
        <v>3.3</v>
      </c>
      <c r="AS46" s="120">
        <v>0.6</v>
      </c>
      <c r="AT46" s="120"/>
      <c r="AU46" s="120"/>
      <c r="AV46" s="120"/>
      <c r="AW46" s="120"/>
      <c r="AX46" s="120">
        <v>17.2</v>
      </c>
      <c r="AY46" s="120">
        <v>12.9</v>
      </c>
      <c r="AZ46" s="120">
        <v>17.2</v>
      </c>
      <c r="BA46" s="120"/>
      <c r="BB46" s="120"/>
      <c r="BC46" s="120">
        <v>5.3</v>
      </c>
      <c r="BD46" s="120">
        <v>15.2</v>
      </c>
      <c r="BE46" s="120">
        <v>10.7</v>
      </c>
      <c r="BF46" s="120"/>
      <c r="BG46" s="120"/>
      <c r="BH46" s="120"/>
      <c r="BI46" s="120"/>
      <c r="BJ46" s="120"/>
      <c r="BK46" s="120"/>
      <c r="BL46" s="120"/>
      <c r="BM46" s="120">
        <v>1.5</v>
      </c>
      <c r="BN46" s="120"/>
      <c r="BO46" s="120"/>
      <c r="BP46" s="120"/>
      <c r="BQ46" s="120">
        <v>5</v>
      </c>
      <c r="BR46" s="120">
        <v>5.4</v>
      </c>
      <c r="BS46" s="120">
        <v>1</v>
      </c>
      <c r="BT46" s="120"/>
      <c r="BU46" s="120"/>
      <c r="BV46" s="120">
        <v>11</v>
      </c>
      <c r="BW46" s="120"/>
      <c r="BX46" s="120"/>
      <c r="BY46" s="120">
        <v>6</v>
      </c>
      <c r="BZ46" s="120"/>
      <c r="CA46" s="120"/>
      <c r="CB46" s="120"/>
      <c r="CC46" s="120"/>
      <c r="CD46" s="120">
        <v>5</v>
      </c>
      <c r="CE46" s="120"/>
      <c r="CF46" s="120"/>
      <c r="CG46" s="120"/>
      <c r="CH46" s="120">
        <v>42.7</v>
      </c>
      <c r="CI46" s="120">
        <v>61.7</v>
      </c>
      <c r="CJ46" s="120">
        <v>11.6</v>
      </c>
      <c r="CK46" s="120">
        <v>15.9</v>
      </c>
      <c r="CL46" s="120">
        <v>70</v>
      </c>
      <c r="CM46" s="120">
        <v>80.8</v>
      </c>
      <c r="CN46" s="120">
        <v>80</v>
      </c>
      <c r="CO46" s="120">
        <v>88.8</v>
      </c>
      <c r="CP46" s="120">
        <v>103.2</v>
      </c>
      <c r="CQ46" s="120">
        <v>105</v>
      </c>
      <c r="CR46" s="120">
        <v>108.1</v>
      </c>
      <c r="CS46" s="120">
        <v>105.1</v>
      </c>
      <c r="CT46" s="122"/>
      <c r="CU46" s="122"/>
      <c r="CV46" s="122"/>
      <c r="CW46" s="121"/>
      <c r="CX46" s="97">
        <f t="array" ref="CX46">SUMPRODUCT(B46:CW46*0.25)</f>
        <v>376.72500000000002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45.1</v>
      </c>
      <c r="AA48" s="120">
        <v>45.1</v>
      </c>
      <c r="AB48" s="120">
        <v>45.1</v>
      </c>
      <c r="AC48" s="120">
        <v>45.1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31</v>
      </c>
      <c r="AQ48" s="120">
        <v>31</v>
      </c>
      <c r="AR48" s="120">
        <v>31</v>
      </c>
      <c r="AS48" s="120">
        <v>31</v>
      </c>
      <c r="AT48" s="120">
        <v>78</v>
      </c>
      <c r="AU48" s="120">
        <v>78</v>
      </c>
      <c r="AV48" s="120">
        <v>78</v>
      </c>
      <c r="AW48" s="120">
        <v>78</v>
      </c>
      <c r="AX48" s="120">
        <v>58</v>
      </c>
      <c r="AY48" s="120">
        <v>58</v>
      </c>
      <c r="AZ48" s="120">
        <v>58</v>
      </c>
      <c r="BA48" s="120">
        <v>58</v>
      </c>
      <c r="BB48" s="120">
        <v>53.1</v>
      </c>
      <c r="BC48" s="120">
        <v>53.1</v>
      </c>
      <c r="BD48" s="120">
        <v>53.1</v>
      </c>
      <c r="BE48" s="120">
        <v>53.1</v>
      </c>
      <c r="BF48" s="120">
        <v>147.4</v>
      </c>
      <c r="BG48" s="120">
        <v>147.4</v>
      </c>
      <c r="BH48" s="120">
        <v>147.4</v>
      </c>
      <c r="BI48" s="120">
        <v>147.4</v>
      </c>
      <c r="BJ48" s="120">
        <v>10.9</v>
      </c>
      <c r="BK48" s="120">
        <v>10.9</v>
      </c>
      <c r="BL48" s="120">
        <v>10.9</v>
      </c>
      <c r="BM48" s="120">
        <v>10.9</v>
      </c>
      <c r="BN48" s="120">
        <v>66.599999999999994</v>
      </c>
      <c r="BO48" s="120">
        <v>66.599999999999994</v>
      </c>
      <c r="BP48" s="120">
        <v>66.599999999999994</v>
      </c>
      <c r="BQ48" s="120">
        <v>66.599999999999994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83</v>
      </c>
      <c r="CE48" s="120">
        <v>83</v>
      </c>
      <c r="CF48" s="120">
        <v>83</v>
      </c>
      <c r="CG48" s="120">
        <v>83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573.10000000000014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37.4</v>
      </c>
      <c r="C50" s="107">
        <f t="shared" ref="C50:BN50" si="8">SUM(C44:C49)</f>
        <v>25.5</v>
      </c>
      <c r="D50" s="107">
        <f t="shared" si="8"/>
        <v>29.9</v>
      </c>
      <c r="E50" s="107">
        <f t="shared" si="8"/>
        <v>36.700000000000003</v>
      </c>
      <c r="F50" s="107">
        <f t="shared" si="8"/>
        <v>60</v>
      </c>
      <c r="G50" s="107">
        <f t="shared" si="8"/>
        <v>56.7</v>
      </c>
      <c r="H50" s="107">
        <f t="shared" si="8"/>
        <v>54.1</v>
      </c>
      <c r="I50" s="107">
        <f t="shared" si="8"/>
        <v>49.8</v>
      </c>
      <c r="J50" s="107">
        <f t="shared" si="8"/>
        <v>6.9</v>
      </c>
      <c r="K50" s="107">
        <f t="shared" si="8"/>
        <v>14.1</v>
      </c>
      <c r="L50" s="107">
        <f t="shared" si="8"/>
        <v>7.2</v>
      </c>
      <c r="M50" s="107">
        <f t="shared" si="8"/>
        <v>18.3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12.8</v>
      </c>
      <c r="R50" s="107">
        <f t="shared" si="8"/>
        <v>6.8</v>
      </c>
      <c r="S50" s="107">
        <f t="shared" si="8"/>
        <v>7.7</v>
      </c>
      <c r="T50" s="107">
        <f t="shared" si="8"/>
        <v>2.7</v>
      </c>
      <c r="U50" s="107">
        <f t="shared" si="8"/>
        <v>2.7</v>
      </c>
      <c r="V50" s="107">
        <f t="shared" si="8"/>
        <v>1.9</v>
      </c>
      <c r="W50" s="107">
        <f t="shared" si="8"/>
        <v>0</v>
      </c>
      <c r="X50" s="107">
        <f t="shared" si="8"/>
        <v>0</v>
      </c>
      <c r="Y50" s="107">
        <f t="shared" si="8"/>
        <v>1.6</v>
      </c>
      <c r="Z50" s="107">
        <f t="shared" si="8"/>
        <v>68.3</v>
      </c>
      <c r="AA50" s="107">
        <f t="shared" si="8"/>
        <v>68.3</v>
      </c>
      <c r="AB50" s="107">
        <f t="shared" si="8"/>
        <v>63.900000000000006</v>
      </c>
      <c r="AC50" s="107">
        <f t="shared" si="8"/>
        <v>45.1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0.7</v>
      </c>
      <c r="AL50" s="107">
        <f t="shared" si="8"/>
        <v>0</v>
      </c>
      <c r="AM50" s="107">
        <f t="shared" si="8"/>
        <v>0</v>
      </c>
      <c r="AN50" s="107">
        <f t="shared" si="8"/>
        <v>6</v>
      </c>
      <c r="AO50" s="107">
        <f t="shared" si="8"/>
        <v>6</v>
      </c>
      <c r="AP50" s="107">
        <f t="shared" si="8"/>
        <v>37</v>
      </c>
      <c r="AQ50" s="107">
        <f t="shared" si="8"/>
        <v>31</v>
      </c>
      <c r="AR50" s="107">
        <f t="shared" si="8"/>
        <v>34.299999999999997</v>
      </c>
      <c r="AS50" s="107">
        <f t="shared" si="8"/>
        <v>31.6</v>
      </c>
      <c r="AT50" s="107">
        <f t="shared" si="8"/>
        <v>78</v>
      </c>
      <c r="AU50" s="107">
        <f t="shared" si="8"/>
        <v>78</v>
      </c>
      <c r="AV50" s="107">
        <f t="shared" si="8"/>
        <v>78</v>
      </c>
      <c r="AW50" s="107">
        <f t="shared" si="8"/>
        <v>78</v>
      </c>
      <c r="AX50" s="107">
        <f t="shared" si="8"/>
        <v>75.2</v>
      </c>
      <c r="AY50" s="107">
        <f t="shared" si="8"/>
        <v>70.900000000000006</v>
      </c>
      <c r="AZ50" s="107">
        <f t="shared" si="8"/>
        <v>75.2</v>
      </c>
      <c r="BA50" s="107">
        <f t="shared" si="8"/>
        <v>58</v>
      </c>
      <c r="BB50" s="107">
        <f t="shared" si="8"/>
        <v>53.1</v>
      </c>
      <c r="BC50" s="107">
        <f t="shared" si="8"/>
        <v>58.4</v>
      </c>
      <c r="BD50" s="107">
        <f t="shared" si="8"/>
        <v>68.3</v>
      </c>
      <c r="BE50" s="107">
        <f t="shared" si="8"/>
        <v>63.8</v>
      </c>
      <c r="BF50" s="107">
        <f t="shared" si="8"/>
        <v>147.4</v>
      </c>
      <c r="BG50" s="107">
        <f t="shared" si="8"/>
        <v>147.4</v>
      </c>
      <c r="BH50" s="107">
        <f t="shared" si="8"/>
        <v>147.4</v>
      </c>
      <c r="BI50" s="107">
        <f t="shared" si="8"/>
        <v>147.4</v>
      </c>
      <c r="BJ50" s="107">
        <f t="shared" si="8"/>
        <v>10.9</v>
      </c>
      <c r="BK50" s="107">
        <f t="shared" si="8"/>
        <v>10.9</v>
      </c>
      <c r="BL50" s="107">
        <f t="shared" si="8"/>
        <v>10.9</v>
      </c>
      <c r="BM50" s="107">
        <f t="shared" si="8"/>
        <v>12.4</v>
      </c>
      <c r="BN50" s="107">
        <f t="shared" si="8"/>
        <v>66.599999999999994</v>
      </c>
      <c r="BO50" s="107">
        <f t="shared" ref="BO50:CW50" si="9">SUM(BO44:BO49)</f>
        <v>66.599999999999994</v>
      </c>
      <c r="BP50" s="107">
        <f t="shared" si="9"/>
        <v>66.599999999999994</v>
      </c>
      <c r="BQ50" s="107">
        <f t="shared" si="9"/>
        <v>71.599999999999994</v>
      </c>
      <c r="BR50" s="107">
        <f t="shared" si="9"/>
        <v>5.4</v>
      </c>
      <c r="BS50" s="107">
        <f t="shared" si="9"/>
        <v>1</v>
      </c>
      <c r="BT50" s="107">
        <f t="shared" si="9"/>
        <v>0</v>
      </c>
      <c r="BU50" s="107">
        <f t="shared" si="9"/>
        <v>0</v>
      </c>
      <c r="BV50" s="107">
        <f t="shared" si="9"/>
        <v>11</v>
      </c>
      <c r="BW50" s="107">
        <f t="shared" si="9"/>
        <v>0</v>
      </c>
      <c r="BX50" s="107">
        <f t="shared" si="9"/>
        <v>0</v>
      </c>
      <c r="BY50" s="107">
        <f t="shared" si="9"/>
        <v>6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88</v>
      </c>
      <c r="CE50" s="107">
        <f t="shared" si="9"/>
        <v>83</v>
      </c>
      <c r="CF50" s="107">
        <f t="shared" si="9"/>
        <v>83</v>
      </c>
      <c r="CG50" s="107">
        <f t="shared" si="9"/>
        <v>83</v>
      </c>
      <c r="CH50" s="107">
        <f t="shared" si="9"/>
        <v>42.7</v>
      </c>
      <c r="CI50" s="107">
        <f t="shared" si="9"/>
        <v>61.7</v>
      </c>
      <c r="CJ50" s="107">
        <f t="shared" si="9"/>
        <v>11.6</v>
      </c>
      <c r="CK50" s="107">
        <f t="shared" si="9"/>
        <v>15.9</v>
      </c>
      <c r="CL50" s="107">
        <f t="shared" si="9"/>
        <v>70</v>
      </c>
      <c r="CM50" s="107">
        <f t="shared" si="9"/>
        <v>80.8</v>
      </c>
      <c r="CN50" s="107">
        <f t="shared" si="9"/>
        <v>80</v>
      </c>
      <c r="CO50" s="107">
        <f t="shared" si="9"/>
        <v>88.8</v>
      </c>
      <c r="CP50" s="107">
        <f t="shared" si="9"/>
        <v>103.2</v>
      </c>
      <c r="CQ50" s="107">
        <f t="shared" si="9"/>
        <v>105</v>
      </c>
      <c r="CR50" s="107">
        <f t="shared" si="9"/>
        <v>108.1</v>
      </c>
      <c r="CS50" s="107">
        <f t="shared" si="9"/>
        <v>105.1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949.82500000000016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71.09</v>
      </c>
      <c r="C53" s="107">
        <f t="shared" ref="C53:BN53" si="12">C17+C27+C41</f>
        <v>60.802</v>
      </c>
      <c r="D53" s="107">
        <f t="shared" si="12"/>
        <v>68.887</v>
      </c>
      <c r="E53" s="107">
        <f t="shared" si="12"/>
        <v>78.206999999999994</v>
      </c>
      <c r="F53" s="107">
        <f t="shared" si="12"/>
        <v>89.614999999999995</v>
      </c>
      <c r="G53" s="107">
        <f t="shared" si="12"/>
        <v>85.078000000000003</v>
      </c>
      <c r="H53" s="107">
        <f t="shared" si="12"/>
        <v>81.527000000000001</v>
      </c>
      <c r="I53" s="107">
        <f t="shared" si="12"/>
        <v>77.015999999999991</v>
      </c>
      <c r="J53" s="107">
        <f t="shared" si="12"/>
        <v>41.071999999999996</v>
      </c>
      <c r="K53" s="107">
        <f t="shared" si="12"/>
        <v>45.055</v>
      </c>
      <c r="L53" s="107">
        <f t="shared" si="12"/>
        <v>35.558</v>
      </c>
      <c r="M53" s="107">
        <f t="shared" si="12"/>
        <v>45.368000000000002</v>
      </c>
      <c r="N53" s="107">
        <f t="shared" si="12"/>
        <v>50.754999999999995</v>
      </c>
      <c r="O53" s="107">
        <f t="shared" si="12"/>
        <v>43.392000000000003</v>
      </c>
      <c r="P53" s="107">
        <f t="shared" si="12"/>
        <v>29.350999999999999</v>
      </c>
      <c r="Q53" s="107">
        <f t="shared" si="12"/>
        <v>41.002000000000002</v>
      </c>
      <c r="R53" s="107">
        <f t="shared" si="12"/>
        <v>17.655999999999999</v>
      </c>
      <c r="S53" s="107">
        <f t="shared" si="12"/>
        <v>16.445</v>
      </c>
      <c r="T53" s="107">
        <f t="shared" si="12"/>
        <v>9.3529999999999998</v>
      </c>
      <c r="U53" s="107">
        <f t="shared" si="12"/>
        <v>8.3629999999999995</v>
      </c>
      <c r="V53" s="107">
        <f t="shared" si="12"/>
        <v>40.592999999999996</v>
      </c>
      <c r="W53" s="107">
        <f t="shared" si="12"/>
        <v>37.518000000000001</v>
      </c>
      <c r="X53" s="107">
        <f t="shared" si="12"/>
        <v>54.905999999999999</v>
      </c>
      <c r="Y53" s="107">
        <f t="shared" si="12"/>
        <v>44.814</v>
      </c>
      <c r="Z53" s="107">
        <f t="shared" si="12"/>
        <v>75.215000000000003</v>
      </c>
      <c r="AA53" s="107">
        <f t="shared" si="12"/>
        <v>73.924999999999997</v>
      </c>
      <c r="AB53" s="107">
        <f t="shared" si="12"/>
        <v>72.679000000000002</v>
      </c>
      <c r="AC53" s="107">
        <f t="shared" si="12"/>
        <v>77.959000000000003</v>
      </c>
      <c r="AD53" s="107">
        <f t="shared" si="12"/>
        <v>30.508000000000003</v>
      </c>
      <c r="AE53" s="107">
        <f t="shared" si="12"/>
        <v>27.178000000000001</v>
      </c>
      <c r="AF53" s="107">
        <f t="shared" si="12"/>
        <v>30.722999999999999</v>
      </c>
      <c r="AG53" s="107">
        <f t="shared" si="12"/>
        <v>57.25</v>
      </c>
      <c r="AH53" s="107">
        <f t="shared" si="12"/>
        <v>154.49</v>
      </c>
      <c r="AI53" s="107">
        <f t="shared" si="12"/>
        <v>168.37099999999998</v>
      </c>
      <c r="AJ53" s="107">
        <f t="shared" si="12"/>
        <v>187.76499999999999</v>
      </c>
      <c r="AK53" s="107">
        <f t="shared" si="12"/>
        <v>211.84099999999998</v>
      </c>
      <c r="AL53" s="107">
        <f t="shared" si="12"/>
        <v>253.173</v>
      </c>
      <c r="AM53" s="107">
        <f t="shared" si="12"/>
        <v>265.33500000000004</v>
      </c>
      <c r="AN53" s="107">
        <f t="shared" si="12"/>
        <v>253.05200000000002</v>
      </c>
      <c r="AO53" s="107">
        <f t="shared" si="12"/>
        <v>227.63499999999999</v>
      </c>
      <c r="AP53" s="107">
        <f t="shared" si="12"/>
        <v>235.16499999999999</v>
      </c>
      <c r="AQ53" s="107">
        <f t="shared" si="12"/>
        <v>259.56100000000004</v>
      </c>
      <c r="AR53" s="107">
        <f t="shared" si="12"/>
        <v>240.33999999999997</v>
      </c>
      <c r="AS53" s="107">
        <f t="shared" si="12"/>
        <v>272.50300000000004</v>
      </c>
      <c r="AT53" s="107">
        <f t="shared" si="12"/>
        <v>309.72199999999998</v>
      </c>
      <c r="AU53" s="107">
        <f t="shared" si="12"/>
        <v>373.04399999999998</v>
      </c>
      <c r="AV53" s="107">
        <f t="shared" si="12"/>
        <v>326.983</v>
      </c>
      <c r="AW53" s="107">
        <f t="shared" si="12"/>
        <v>318.91300000000001</v>
      </c>
      <c r="AX53" s="107">
        <f t="shared" si="12"/>
        <v>344.43299999999999</v>
      </c>
      <c r="AY53" s="107">
        <f t="shared" si="12"/>
        <v>321.30099999999999</v>
      </c>
      <c r="AZ53" s="107">
        <f t="shared" si="12"/>
        <v>331.435</v>
      </c>
      <c r="BA53" s="107">
        <f t="shared" si="12"/>
        <v>346.899</v>
      </c>
      <c r="BB53" s="107">
        <f t="shared" si="12"/>
        <v>312.89300000000003</v>
      </c>
      <c r="BC53" s="107">
        <f t="shared" si="12"/>
        <v>333.57399999999996</v>
      </c>
      <c r="BD53" s="107">
        <f t="shared" si="12"/>
        <v>324.08600000000001</v>
      </c>
      <c r="BE53" s="107">
        <f t="shared" si="12"/>
        <v>293.71899999999999</v>
      </c>
      <c r="BF53" s="107">
        <f t="shared" si="12"/>
        <v>385.32799999999997</v>
      </c>
      <c r="BG53" s="107">
        <f t="shared" si="12"/>
        <v>398.48900000000003</v>
      </c>
      <c r="BH53" s="107">
        <f t="shared" si="12"/>
        <v>369.56399999999996</v>
      </c>
      <c r="BI53" s="107">
        <f t="shared" si="12"/>
        <v>303.20400000000001</v>
      </c>
      <c r="BJ53" s="107">
        <f t="shared" si="12"/>
        <v>112.367</v>
      </c>
      <c r="BK53" s="107">
        <f t="shared" si="12"/>
        <v>73.554000000000002</v>
      </c>
      <c r="BL53" s="107">
        <f t="shared" si="12"/>
        <v>47.73</v>
      </c>
      <c r="BM53" s="107">
        <f t="shared" si="12"/>
        <v>49.46</v>
      </c>
      <c r="BN53" s="107">
        <f t="shared" si="12"/>
        <v>89.522999999999996</v>
      </c>
      <c r="BO53" s="107">
        <f t="shared" ref="BO53:CX53" si="13">BO17+BO27+BO41</f>
        <v>87.123999999999995</v>
      </c>
      <c r="BP53" s="107">
        <f t="shared" si="13"/>
        <v>88.477000000000004</v>
      </c>
      <c r="BQ53" s="107">
        <f t="shared" si="13"/>
        <v>110.81899999999999</v>
      </c>
      <c r="BR53" s="107">
        <f t="shared" si="13"/>
        <v>12.048999999999999</v>
      </c>
      <c r="BS53" s="107">
        <f t="shared" si="13"/>
        <v>43.210999999999999</v>
      </c>
      <c r="BT53" s="107">
        <f t="shared" si="13"/>
        <v>26.367000000000001</v>
      </c>
      <c r="BU53" s="107">
        <f t="shared" si="13"/>
        <v>41.111000000000004</v>
      </c>
      <c r="BV53" s="107">
        <f t="shared" si="13"/>
        <v>102.922</v>
      </c>
      <c r="BW53" s="107">
        <f t="shared" si="13"/>
        <v>79.22</v>
      </c>
      <c r="BX53" s="107">
        <f t="shared" si="13"/>
        <v>84.241</v>
      </c>
      <c r="BY53" s="107">
        <f t="shared" si="13"/>
        <v>87.562000000000012</v>
      </c>
      <c r="BZ53" s="107">
        <f t="shared" si="13"/>
        <v>105.565</v>
      </c>
      <c r="CA53" s="107">
        <f t="shared" si="13"/>
        <v>102.3</v>
      </c>
      <c r="CB53" s="107">
        <f t="shared" si="13"/>
        <v>47.437999999999995</v>
      </c>
      <c r="CC53" s="107">
        <f t="shared" si="13"/>
        <v>42.957999999999998</v>
      </c>
      <c r="CD53" s="107">
        <f t="shared" si="13"/>
        <v>105.17400000000001</v>
      </c>
      <c r="CE53" s="107">
        <f t="shared" si="13"/>
        <v>92.701999999999998</v>
      </c>
      <c r="CF53" s="107">
        <f t="shared" si="13"/>
        <v>86.256</v>
      </c>
      <c r="CG53" s="107">
        <f t="shared" si="13"/>
        <v>85.869</v>
      </c>
      <c r="CH53" s="107">
        <f t="shared" si="13"/>
        <v>76.42</v>
      </c>
      <c r="CI53" s="107">
        <f t="shared" si="13"/>
        <v>76.091000000000008</v>
      </c>
      <c r="CJ53" s="107">
        <f t="shared" si="13"/>
        <v>75.651999999999987</v>
      </c>
      <c r="CK53" s="107">
        <f t="shared" si="13"/>
        <v>30.619999999999997</v>
      </c>
      <c r="CL53" s="107">
        <f t="shared" si="13"/>
        <v>81.557000000000002</v>
      </c>
      <c r="CM53" s="107">
        <f t="shared" si="13"/>
        <v>82.411000000000001</v>
      </c>
      <c r="CN53" s="107">
        <f t="shared" si="13"/>
        <v>82.052999999999997</v>
      </c>
      <c r="CO53" s="107">
        <f t="shared" si="13"/>
        <v>95.956999999999994</v>
      </c>
      <c r="CP53" s="107">
        <f t="shared" si="13"/>
        <v>108.553</v>
      </c>
      <c r="CQ53" s="107">
        <f t="shared" si="13"/>
        <v>107.2</v>
      </c>
      <c r="CR53" s="107">
        <f t="shared" si="13"/>
        <v>108.54799999999999</v>
      </c>
      <c r="CS53" s="107">
        <f t="shared" si="13"/>
        <v>110.13799999999999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3145.2192500000001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37.4</v>
      </c>
      <c r="C5" s="25">
        <v>25.5</v>
      </c>
      <c r="D5" s="25">
        <v>29.9</v>
      </c>
      <c r="E5" s="25">
        <v>36.700000000000003</v>
      </c>
      <c r="F5" s="25">
        <v>60</v>
      </c>
      <c r="G5" s="25">
        <v>56.7</v>
      </c>
      <c r="H5" s="25">
        <v>54.1</v>
      </c>
      <c r="I5" s="25">
        <v>49.8</v>
      </c>
      <c r="J5" s="25">
        <v>6.9</v>
      </c>
      <c r="K5" s="25">
        <v>14.1</v>
      </c>
      <c r="L5" s="25">
        <v>7.2</v>
      </c>
      <c r="M5" s="25">
        <v>18.3</v>
      </c>
      <c r="N5" s="25"/>
      <c r="O5" s="25"/>
      <c r="P5" s="25"/>
      <c r="Q5" s="25">
        <v>12.8</v>
      </c>
      <c r="R5" s="25">
        <v>6.8</v>
      </c>
      <c r="S5" s="25">
        <v>7.7</v>
      </c>
      <c r="T5" s="25">
        <v>2.7</v>
      </c>
      <c r="U5" s="25">
        <v>2.7</v>
      </c>
      <c r="V5" s="25">
        <v>1.9</v>
      </c>
      <c r="W5" s="25"/>
      <c r="X5" s="25"/>
      <c r="Y5" s="25">
        <v>1.6</v>
      </c>
      <c r="Z5" s="25">
        <v>68.3</v>
      </c>
      <c r="AA5" s="25">
        <v>68.3</v>
      </c>
      <c r="AB5" s="25">
        <v>63.900000000000006</v>
      </c>
      <c r="AC5" s="25">
        <v>35.1</v>
      </c>
      <c r="AD5" s="25">
        <v>-1.2</v>
      </c>
      <c r="AE5" s="25">
        <v>-1.2</v>
      </c>
      <c r="AF5" s="25">
        <v>-1.2</v>
      </c>
      <c r="AG5" s="25">
        <v>-1.2</v>
      </c>
      <c r="AH5" s="25">
        <v>-126.5</v>
      </c>
      <c r="AI5" s="25">
        <v>-126.5</v>
      </c>
      <c r="AJ5" s="25">
        <v>-126.5</v>
      </c>
      <c r="AK5" s="25">
        <v>-125.8</v>
      </c>
      <c r="AL5" s="25">
        <v>-194.3</v>
      </c>
      <c r="AM5" s="25">
        <v>-194.3</v>
      </c>
      <c r="AN5" s="25">
        <v>-188.3</v>
      </c>
      <c r="AO5" s="25">
        <v>-188.3</v>
      </c>
      <c r="AP5" s="25">
        <v>37</v>
      </c>
      <c r="AQ5" s="25">
        <v>31</v>
      </c>
      <c r="AR5" s="25">
        <v>34.299999999999997</v>
      </c>
      <c r="AS5" s="25">
        <v>31.6</v>
      </c>
      <c r="AT5" s="25">
        <v>78</v>
      </c>
      <c r="AU5" s="25">
        <v>78</v>
      </c>
      <c r="AV5" s="25">
        <v>78</v>
      </c>
      <c r="AW5" s="25">
        <v>78</v>
      </c>
      <c r="AX5" s="25">
        <v>75.2</v>
      </c>
      <c r="AY5" s="25">
        <v>70.900000000000006</v>
      </c>
      <c r="AZ5" s="25">
        <v>75.2</v>
      </c>
      <c r="BA5" s="25">
        <v>58</v>
      </c>
      <c r="BB5" s="25">
        <v>53.1</v>
      </c>
      <c r="BC5" s="25">
        <v>58.4</v>
      </c>
      <c r="BD5" s="25">
        <v>68.3</v>
      </c>
      <c r="BE5" s="25">
        <v>63.8</v>
      </c>
      <c r="BF5" s="25">
        <v>147.4</v>
      </c>
      <c r="BG5" s="25">
        <v>147.4</v>
      </c>
      <c r="BH5" s="25">
        <v>147.4</v>
      </c>
      <c r="BI5" s="25">
        <v>147.4</v>
      </c>
      <c r="BJ5" s="25">
        <v>10.9</v>
      </c>
      <c r="BK5" s="25">
        <v>10.9</v>
      </c>
      <c r="BL5" s="25">
        <v>10.9</v>
      </c>
      <c r="BM5" s="25">
        <v>12.4</v>
      </c>
      <c r="BN5" s="25">
        <v>66.599999999999994</v>
      </c>
      <c r="BO5" s="25">
        <v>66.599999999999994</v>
      </c>
      <c r="BP5" s="25">
        <v>65.3</v>
      </c>
      <c r="BQ5" s="25">
        <v>71.599999999999994</v>
      </c>
      <c r="BR5" s="25">
        <v>5.4</v>
      </c>
      <c r="BS5" s="25">
        <v>1</v>
      </c>
      <c r="BT5" s="25">
        <v>-5.3</v>
      </c>
      <c r="BU5" s="25">
        <v>-11.5</v>
      </c>
      <c r="BV5" s="25">
        <v>11</v>
      </c>
      <c r="BW5" s="25">
        <v>-44.9</v>
      </c>
      <c r="BX5" s="25">
        <v>-27.2</v>
      </c>
      <c r="BY5" s="25">
        <v>6</v>
      </c>
      <c r="BZ5" s="25">
        <v>-13.6</v>
      </c>
      <c r="CA5" s="25"/>
      <c r="CB5" s="25"/>
      <c r="CC5" s="25"/>
      <c r="CD5" s="25">
        <v>88</v>
      </c>
      <c r="CE5" s="25">
        <v>78</v>
      </c>
      <c r="CF5" s="25">
        <v>83</v>
      </c>
      <c r="CG5" s="25">
        <v>83</v>
      </c>
      <c r="CH5" s="25">
        <v>42.7</v>
      </c>
      <c r="CI5" s="25">
        <v>61.7</v>
      </c>
      <c r="CJ5" s="25">
        <v>11.6</v>
      </c>
      <c r="CK5" s="25">
        <v>15.9</v>
      </c>
      <c r="CL5" s="25">
        <v>70</v>
      </c>
      <c r="CM5" s="25">
        <v>80.8</v>
      </c>
      <c r="CN5" s="25">
        <v>80</v>
      </c>
      <c r="CO5" s="25">
        <v>88.8</v>
      </c>
      <c r="CP5" s="25">
        <v>103.2</v>
      </c>
      <c r="CQ5" s="25">
        <v>105</v>
      </c>
      <c r="CR5" s="25">
        <v>108.1</v>
      </c>
      <c r="CS5" s="25">
        <v>105.1</v>
      </c>
      <c r="CT5" s="26"/>
      <c r="CU5" s="26"/>
      <c r="CV5" s="26"/>
      <c r="CW5" s="27"/>
      <c r="CX5" s="132">
        <f t="array" ref="CX5">SUMPRODUCT(B5:CW5*0.25)</f>
        <v>598.12499999999977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73.02</v>
      </c>
      <c r="C8" s="138">
        <v>72.84</v>
      </c>
      <c r="D8" s="138">
        <v>72.540000000000006</v>
      </c>
      <c r="E8" s="138">
        <v>72.33</v>
      </c>
      <c r="F8" s="138">
        <v>72.67</v>
      </c>
      <c r="G8" s="138">
        <v>73.17</v>
      </c>
      <c r="H8" s="138">
        <v>73.459999999999994</v>
      </c>
      <c r="I8" s="138">
        <v>73.61</v>
      </c>
      <c r="J8" s="138">
        <v>65.27</v>
      </c>
      <c r="K8" s="138">
        <v>65.569999999999993</v>
      </c>
      <c r="L8" s="138">
        <v>66.599999999999994</v>
      </c>
      <c r="M8" s="138">
        <v>68.069999999999993</v>
      </c>
      <c r="N8" s="138">
        <v>71.31</v>
      </c>
      <c r="O8" s="138">
        <v>69.099999999999994</v>
      </c>
      <c r="P8" s="138">
        <v>68.94</v>
      </c>
      <c r="Q8" s="138">
        <v>77.180000000000007</v>
      </c>
      <c r="R8" s="138">
        <v>64.58</v>
      </c>
      <c r="S8" s="138">
        <v>65.12</v>
      </c>
      <c r="T8" s="138">
        <v>65.56</v>
      </c>
      <c r="U8" s="138">
        <v>65.19</v>
      </c>
      <c r="V8" s="138">
        <v>65.83</v>
      </c>
      <c r="W8" s="138">
        <v>76.489999999999995</v>
      </c>
      <c r="X8" s="138">
        <v>76.510000000000005</v>
      </c>
      <c r="Y8" s="138">
        <v>77.900000000000006</v>
      </c>
      <c r="Z8" s="138">
        <v>91.86</v>
      </c>
      <c r="AA8" s="138">
        <v>101.59</v>
      </c>
      <c r="AB8" s="138">
        <v>138.03</v>
      </c>
      <c r="AC8" s="138">
        <v>198.88</v>
      </c>
      <c r="AD8" s="138">
        <v>194.83</v>
      </c>
      <c r="AE8" s="138">
        <v>224.54</v>
      </c>
      <c r="AF8" s="138">
        <v>119.12</v>
      </c>
      <c r="AG8" s="138">
        <v>132.68</v>
      </c>
      <c r="AH8" s="138">
        <v>224.64</v>
      </c>
      <c r="AI8" s="138">
        <v>211.21</v>
      </c>
      <c r="AJ8" s="138">
        <v>148.58000000000001</v>
      </c>
      <c r="AK8" s="138">
        <v>148.4</v>
      </c>
      <c r="AL8" s="138">
        <v>140</v>
      </c>
      <c r="AM8" s="138">
        <v>141.81</v>
      </c>
      <c r="AN8" s="138">
        <v>179.11</v>
      </c>
      <c r="AO8" s="138">
        <v>161.11000000000001</v>
      </c>
      <c r="AP8" s="138">
        <v>169.76</v>
      </c>
      <c r="AQ8" s="138">
        <v>135.28</v>
      </c>
      <c r="AR8" s="138">
        <v>111.27</v>
      </c>
      <c r="AS8" s="138">
        <v>95.67</v>
      </c>
      <c r="AT8" s="138">
        <v>108.64</v>
      </c>
      <c r="AU8" s="138">
        <v>105</v>
      </c>
      <c r="AV8" s="138">
        <v>95.07</v>
      </c>
      <c r="AW8" s="138">
        <v>94.9</v>
      </c>
      <c r="AX8" s="138">
        <v>93.67</v>
      </c>
      <c r="AY8" s="138">
        <v>93.58</v>
      </c>
      <c r="AZ8" s="138">
        <v>93.39</v>
      </c>
      <c r="BA8" s="138">
        <v>92.43</v>
      </c>
      <c r="BB8" s="138">
        <v>90</v>
      </c>
      <c r="BC8" s="138">
        <v>90</v>
      </c>
      <c r="BD8" s="138">
        <v>92.49</v>
      </c>
      <c r="BE8" s="138">
        <v>93.5</v>
      </c>
      <c r="BF8" s="138">
        <v>89.55</v>
      </c>
      <c r="BG8" s="138">
        <v>92.19</v>
      </c>
      <c r="BH8" s="138">
        <v>116.29</v>
      </c>
      <c r="BI8" s="138">
        <v>143.37</v>
      </c>
      <c r="BJ8" s="138">
        <v>97.17</v>
      </c>
      <c r="BK8" s="138">
        <v>107.07</v>
      </c>
      <c r="BL8" s="138">
        <v>111.01</v>
      </c>
      <c r="BM8" s="138">
        <v>202.55</v>
      </c>
      <c r="BN8" s="138">
        <v>92.19</v>
      </c>
      <c r="BO8" s="138">
        <v>138.88</v>
      </c>
      <c r="BP8" s="138">
        <v>168.65</v>
      </c>
      <c r="BQ8" s="138">
        <v>248.64</v>
      </c>
      <c r="BR8" s="138">
        <v>154.34</v>
      </c>
      <c r="BS8" s="138">
        <v>181.14</v>
      </c>
      <c r="BT8" s="138">
        <v>250</v>
      </c>
      <c r="BU8" s="138">
        <v>222.8</v>
      </c>
      <c r="BV8" s="138">
        <v>242</v>
      </c>
      <c r="BW8" s="138">
        <v>248.01</v>
      </c>
      <c r="BX8" s="138">
        <v>243.34</v>
      </c>
      <c r="BY8" s="138">
        <v>227.44</v>
      </c>
      <c r="BZ8" s="138">
        <v>233.34</v>
      </c>
      <c r="CA8" s="138">
        <v>220.75</v>
      </c>
      <c r="CB8" s="138">
        <v>212.56</v>
      </c>
      <c r="CC8" s="138">
        <v>186.86</v>
      </c>
      <c r="CD8" s="138">
        <v>229.18</v>
      </c>
      <c r="CE8" s="138">
        <v>191.96</v>
      </c>
      <c r="CF8" s="138">
        <v>121.77</v>
      </c>
      <c r="CG8" s="138">
        <v>87.85</v>
      </c>
      <c r="CH8" s="138">
        <v>158.22</v>
      </c>
      <c r="CI8" s="138">
        <v>150.82</v>
      </c>
      <c r="CJ8" s="138">
        <v>127.43</v>
      </c>
      <c r="CK8" s="138">
        <v>100.92</v>
      </c>
      <c r="CL8" s="138">
        <v>99.02</v>
      </c>
      <c r="CM8" s="138">
        <v>97.24</v>
      </c>
      <c r="CN8" s="138">
        <v>97.86</v>
      </c>
      <c r="CO8" s="138">
        <v>96.36</v>
      </c>
      <c r="CP8" s="138">
        <v>82.74</v>
      </c>
      <c r="CQ8" s="138">
        <v>82.21</v>
      </c>
      <c r="CR8" s="138">
        <v>83.02</v>
      </c>
      <c r="CS8" s="138">
        <v>77.78</v>
      </c>
      <c r="CT8" s="139"/>
      <c r="CU8" s="139"/>
      <c r="CV8" s="139"/>
      <c r="CW8" s="140"/>
      <c r="CX8" s="141">
        <f>IF(SUM(B8:CW8)&lt;&gt;0,AVERAGEIF(B8:CW8,"&lt;&gt;"""),"")</f>
        <v>125.19187500000002</v>
      </c>
    </row>
    <row r="9" spans="1:102" ht="24.9" customHeight="1" thickBot="1" x14ac:dyDescent="0.3">
      <c r="A9" s="133" t="s">
        <v>6</v>
      </c>
      <c r="B9" s="42">
        <v>72.682500000000005</v>
      </c>
      <c r="C9" s="43">
        <v>72.682500000000005</v>
      </c>
      <c r="D9" s="43">
        <v>72.682500000000005</v>
      </c>
      <c r="E9" s="43">
        <v>72.682500000000005</v>
      </c>
      <c r="F9" s="43">
        <v>73.227500000000006</v>
      </c>
      <c r="G9" s="43">
        <v>73.227500000000006</v>
      </c>
      <c r="H9" s="43">
        <v>73.227500000000006</v>
      </c>
      <c r="I9" s="43">
        <v>73.227500000000006</v>
      </c>
      <c r="J9" s="43">
        <v>66.377499999999998</v>
      </c>
      <c r="K9" s="43">
        <v>66.377499999999998</v>
      </c>
      <c r="L9" s="43">
        <v>66.377499999999998</v>
      </c>
      <c r="M9" s="43">
        <v>66.377499999999998</v>
      </c>
      <c r="N9" s="43">
        <v>71.632499999999993</v>
      </c>
      <c r="O9" s="43">
        <v>71.632499999999993</v>
      </c>
      <c r="P9" s="43">
        <v>71.632499999999993</v>
      </c>
      <c r="Q9" s="43">
        <v>71.632499999999993</v>
      </c>
      <c r="R9" s="43">
        <v>65.112499999999997</v>
      </c>
      <c r="S9" s="43">
        <v>65.112499999999997</v>
      </c>
      <c r="T9" s="43">
        <v>65.112499999999997</v>
      </c>
      <c r="U9" s="43">
        <v>65.112499999999997</v>
      </c>
      <c r="V9" s="43">
        <v>74.182500000000005</v>
      </c>
      <c r="W9" s="43">
        <v>74.182500000000005</v>
      </c>
      <c r="X9" s="43">
        <v>74.182500000000005</v>
      </c>
      <c r="Y9" s="43">
        <v>74.182500000000005</v>
      </c>
      <c r="Z9" s="43">
        <v>132.59</v>
      </c>
      <c r="AA9" s="43">
        <v>132.59</v>
      </c>
      <c r="AB9" s="43">
        <v>132.59</v>
      </c>
      <c r="AC9" s="43">
        <v>132.59</v>
      </c>
      <c r="AD9" s="43">
        <v>167.79249999999999</v>
      </c>
      <c r="AE9" s="43">
        <v>167.79249999999999</v>
      </c>
      <c r="AF9" s="43">
        <v>167.79249999999999</v>
      </c>
      <c r="AG9" s="43">
        <v>167.79249999999999</v>
      </c>
      <c r="AH9" s="43">
        <v>183.20750000000001</v>
      </c>
      <c r="AI9" s="43">
        <v>183.20750000000001</v>
      </c>
      <c r="AJ9" s="43">
        <v>183.20750000000001</v>
      </c>
      <c r="AK9" s="43">
        <v>183.20750000000001</v>
      </c>
      <c r="AL9" s="43">
        <v>155.50749999999999</v>
      </c>
      <c r="AM9" s="43">
        <v>155.50749999999999</v>
      </c>
      <c r="AN9" s="43">
        <v>155.50749999999999</v>
      </c>
      <c r="AO9" s="43">
        <v>155.50749999999999</v>
      </c>
      <c r="AP9" s="43">
        <v>127.995</v>
      </c>
      <c r="AQ9" s="43">
        <v>127.995</v>
      </c>
      <c r="AR9" s="43">
        <v>127.995</v>
      </c>
      <c r="AS9" s="43">
        <v>127.995</v>
      </c>
      <c r="AT9" s="43">
        <v>100.9025</v>
      </c>
      <c r="AU9" s="43">
        <v>100.9025</v>
      </c>
      <c r="AV9" s="43">
        <v>100.9025</v>
      </c>
      <c r="AW9" s="43">
        <v>100.9025</v>
      </c>
      <c r="AX9" s="43">
        <v>93.267499999999998</v>
      </c>
      <c r="AY9" s="43">
        <v>93.267499999999998</v>
      </c>
      <c r="AZ9" s="43">
        <v>93.267499999999998</v>
      </c>
      <c r="BA9" s="43">
        <v>93.267499999999998</v>
      </c>
      <c r="BB9" s="43">
        <v>91.497500000000002</v>
      </c>
      <c r="BC9" s="43">
        <v>91.497500000000002</v>
      </c>
      <c r="BD9" s="43">
        <v>91.497500000000002</v>
      </c>
      <c r="BE9" s="43">
        <v>91.497500000000002</v>
      </c>
      <c r="BF9" s="43">
        <v>110.35</v>
      </c>
      <c r="BG9" s="43">
        <v>110.35</v>
      </c>
      <c r="BH9" s="43">
        <v>110.35</v>
      </c>
      <c r="BI9" s="43">
        <v>110.35</v>
      </c>
      <c r="BJ9" s="43">
        <v>129.44999999999999</v>
      </c>
      <c r="BK9" s="43">
        <v>129.44999999999999</v>
      </c>
      <c r="BL9" s="43">
        <v>129.44999999999999</v>
      </c>
      <c r="BM9" s="43">
        <v>129.44999999999999</v>
      </c>
      <c r="BN9" s="43">
        <v>162.09</v>
      </c>
      <c r="BO9" s="43">
        <v>162.09</v>
      </c>
      <c r="BP9" s="43">
        <v>162.09</v>
      </c>
      <c r="BQ9" s="43">
        <v>162.09</v>
      </c>
      <c r="BR9" s="43">
        <v>202.07</v>
      </c>
      <c r="BS9" s="43">
        <v>202.07</v>
      </c>
      <c r="BT9" s="43">
        <v>202.07</v>
      </c>
      <c r="BU9" s="43">
        <v>202.07</v>
      </c>
      <c r="BV9" s="43">
        <v>240.19749999999999</v>
      </c>
      <c r="BW9" s="43">
        <v>240.19749999999999</v>
      </c>
      <c r="BX9" s="43">
        <v>240.19749999999999</v>
      </c>
      <c r="BY9" s="43">
        <v>240.19749999999999</v>
      </c>
      <c r="BZ9" s="43">
        <v>213.3775</v>
      </c>
      <c r="CA9" s="43">
        <v>213.3775</v>
      </c>
      <c r="CB9" s="43">
        <v>213.3775</v>
      </c>
      <c r="CC9" s="43">
        <v>213.3775</v>
      </c>
      <c r="CD9" s="43">
        <v>157.69</v>
      </c>
      <c r="CE9" s="43">
        <v>157.69</v>
      </c>
      <c r="CF9" s="43">
        <v>157.69</v>
      </c>
      <c r="CG9" s="43">
        <v>157.69</v>
      </c>
      <c r="CH9" s="43">
        <v>134.3475</v>
      </c>
      <c r="CI9" s="43">
        <v>134.3475</v>
      </c>
      <c r="CJ9" s="43">
        <v>134.3475</v>
      </c>
      <c r="CK9" s="43">
        <v>134.3475</v>
      </c>
      <c r="CL9" s="43">
        <v>97.62</v>
      </c>
      <c r="CM9" s="43">
        <v>97.62</v>
      </c>
      <c r="CN9" s="43">
        <v>97.62</v>
      </c>
      <c r="CO9" s="43">
        <v>97.62</v>
      </c>
      <c r="CP9" s="43">
        <v>81.4375</v>
      </c>
      <c r="CQ9" s="43">
        <v>81.4375</v>
      </c>
      <c r="CR9" s="43">
        <v>81.4375</v>
      </c>
      <c r="CS9" s="43">
        <v>81.4375</v>
      </c>
      <c r="CT9" s="44"/>
      <c r="CU9" s="44"/>
      <c r="CV9" s="44"/>
      <c r="CW9" s="45"/>
      <c r="CX9" s="142">
        <f>IF(SUM(B9:CW9)&lt;&gt;0,AVERAGEIF(B9:CW9,"&lt;&gt;"""),"")</f>
        <v>125.1918750000001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>
        <v>10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1.3</v>
      </c>
      <c r="BQ14" s="149"/>
      <c r="BR14" s="149"/>
      <c r="BS14" s="149"/>
      <c r="BT14" s="149">
        <v>5.3</v>
      </c>
      <c r="BU14" s="149">
        <v>11.5</v>
      </c>
      <c r="BV14" s="149"/>
      <c r="BW14" s="149">
        <v>44.9</v>
      </c>
      <c r="BX14" s="149">
        <v>27.2</v>
      </c>
      <c r="BY14" s="149"/>
      <c r="BZ14" s="149">
        <v>13.6</v>
      </c>
      <c r="CA14" s="149"/>
      <c r="CB14" s="149"/>
      <c r="CC14" s="149"/>
      <c r="CD14" s="149"/>
      <c r="CE14" s="149">
        <v>5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29.7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>
        <v>1.2</v>
      </c>
      <c r="AE16" s="155">
        <v>1.2</v>
      </c>
      <c r="AF16" s="155">
        <v>1.2</v>
      </c>
      <c r="AG16" s="155">
        <v>1.2</v>
      </c>
      <c r="AH16" s="155">
        <v>126.5</v>
      </c>
      <c r="AI16" s="155">
        <v>126.5</v>
      </c>
      <c r="AJ16" s="155">
        <v>126.5</v>
      </c>
      <c r="AK16" s="155">
        <v>126.5</v>
      </c>
      <c r="AL16" s="155">
        <v>194.3</v>
      </c>
      <c r="AM16" s="155">
        <v>194.3</v>
      </c>
      <c r="AN16" s="155">
        <v>194.3</v>
      </c>
      <c r="AO16" s="155">
        <v>194.3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322</v>
      </c>
    </row>
    <row r="17" spans="1:102" ht="30" customHeight="1" thickBot="1" x14ac:dyDescent="0.3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10</v>
      </c>
      <c r="AD17" s="160">
        <f t="shared" si="0"/>
        <v>1.2</v>
      </c>
      <c r="AE17" s="160">
        <f t="shared" si="0"/>
        <v>1.2</v>
      </c>
      <c r="AF17" s="160">
        <f t="shared" si="0"/>
        <v>1.2</v>
      </c>
      <c r="AG17" s="160">
        <f t="shared" si="0"/>
        <v>1.2</v>
      </c>
      <c r="AH17" s="160">
        <f t="shared" si="0"/>
        <v>126.5</v>
      </c>
      <c r="AI17" s="160">
        <f t="shared" si="0"/>
        <v>126.5</v>
      </c>
      <c r="AJ17" s="160">
        <f t="shared" si="0"/>
        <v>126.5</v>
      </c>
      <c r="AK17" s="160">
        <f t="shared" si="0"/>
        <v>126.5</v>
      </c>
      <c r="AL17" s="160">
        <f t="shared" si="0"/>
        <v>194.3</v>
      </c>
      <c r="AM17" s="160">
        <f t="shared" si="0"/>
        <v>194.3</v>
      </c>
      <c r="AN17" s="160">
        <f t="shared" si="0"/>
        <v>194.3</v>
      </c>
      <c r="AO17" s="160">
        <f t="shared" si="0"/>
        <v>194.3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1.3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5.3</v>
      </c>
      <c r="BU17" s="160">
        <f t="shared" si="1"/>
        <v>11.5</v>
      </c>
      <c r="BV17" s="160">
        <f t="shared" si="1"/>
        <v>0</v>
      </c>
      <c r="BW17" s="160">
        <f t="shared" si="1"/>
        <v>44.9</v>
      </c>
      <c r="BX17" s="160">
        <f t="shared" si="1"/>
        <v>27.2</v>
      </c>
      <c r="BY17" s="160">
        <f t="shared" si="1"/>
        <v>0</v>
      </c>
      <c r="BZ17" s="160">
        <f t="shared" si="1"/>
        <v>13.6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5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351.7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>
        <v>37.4</v>
      </c>
      <c r="C22" s="149">
        <v>25.5</v>
      </c>
      <c r="D22" s="149">
        <v>29.9</v>
      </c>
      <c r="E22" s="149">
        <v>36.700000000000003</v>
      </c>
      <c r="F22" s="149">
        <v>60</v>
      </c>
      <c r="G22" s="149">
        <v>56.7</v>
      </c>
      <c r="H22" s="149">
        <v>54.1</v>
      </c>
      <c r="I22" s="149">
        <v>49.8</v>
      </c>
      <c r="J22" s="149">
        <v>6.9</v>
      </c>
      <c r="K22" s="149">
        <v>14.1</v>
      </c>
      <c r="L22" s="149">
        <v>7.2</v>
      </c>
      <c r="M22" s="149">
        <v>18.3</v>
      </c>
      <c r="N22" s="149"/>
      <c r="O22" s="149"/>
      <c r="P22" s="149"/>
      <c r="Q22" s="149">
        <v>12.8</v>
      </c>
      <c r="R22" s="149">
        <v>6.8</v>
      </c>
      <c r="S22" s="149">
        <v>7.7</v>
      </c>
      <c r="T22" s="149">
        <v>2.7</v>
      </c>
      <c r="U22" s="149">
        <v>2.7</v>
      </c>
      <c r="V22" s="149">
        <v>1.9</v>
      </c>
      <c r="W22" s="149"/>
      <c r="X22" s="149"/>
      <c r="Y22" s="149">
        <v>1.6</v>
      </c>
      <c r="Z22" s="149">
        <v>23.2</v>
      </c>
      <c r="AA22" s="149">
        <v>23.2</v>
      </c>
      <c r="AB22" s="149">
        <v>18.8</v>
      </c>
      <c r="AC22" s="149"/>
      <c r="AD22" s="149"/>
      <c r="AE22" s="149"/>
      <c r="AF22" s="149"/>
      <c r="AG22" s="149"/>
      <c r="AH22" s="149"/>
      <c r="AI22" s="149"/>
      <c r="AJ22" s="149"/>
      <c r="AK22" s="149">
        <v>0.7</v>
      </c>
      <c r="AL22" s="149"/>
      <c r="AM22" s="149"/>
      <c r="AN22" s="149">
        <v>6</v>
      </c>
      <c r="AO22" s="149">
        <v>6</v>
      </c>
      <c r="AP22" s="149">
        <v>6</v>
      </c>
      <c r="AQ22" s="149"/>
      <c r="AR22" s="149">
        <v>3.3</v>
      </c>
      <c r="AS22" s="149">
        <v>0.6</v>
      </c>
      <c r="AT22" s="149"/>
      <c r="AU22" s="149"/>
      <c r="AV22" s="149"/>
      <c r="AW22" s="149"/>
      <c r="AX22" s="149">
        <v>17.2</v>
      </c>
      <c r="AY22" s="149">
        <v>12.9</v>
      </c>
      <c r="AZ22" s="149">
        <v>17.2</v>
      </c>
      <c r="BA22" s="149"/>
      <c r="BB22" s="149"/>
      <c r="BC22" s="149">
        <v>5.3</v>
      </c>
      <c r="BD22" s="149">
        <v>15.2</v>
      </c>
      <c r="BE22" s="149">
        <v>10.7</v>
      </c>
      <c r="BF22" s="149"/>
      <c r="BG22" s="149"/>
      <c r="BH22" s="149"/>
      <c r="BI22" s="149"/>
      <c r="BJ22" s="149"/>
      <c r="BK22" s="149"/>
      <c r="BL22" s="149"/>
      <c r="BM22" s="149">
        <v>1.5</v>
      </c>
      <c r="BN22" s="149"/>
      <c r="BO22" s="149"/>
      <c r="BP22" s="149"/>
      <c r="BQ22" s="149">
        <v>5</v>
      </c>
      <c r="BR22" s="149">
        <v>5.4</v>
      </c>
      <c r="BS22" s="149">
        <v>1</v>
      </c>
      <c r="BT22" s="149"/>
      <c r="BU22" s="149"/>
      <c r="BV22" s="149">
        <v>11</v>
      </c>
      <c r="BW22" s="149"/>
      <c r="BX22" s="149"/>
      <c r="BY22" s="149">
        <v>6</v>
      </c>
      <c r="BZ22" s="149"/>
      <c r="CA22" s="149"/>
      <c r="CB22" s="149"/>
      <c r="CC22" s="149"/>
      <c r="CD22" s="149">
        <v>5</v>
      </c>
      <c r="CE22" s="149"/>
      <c r="CF22" s="149"/>
      <c r="CG22" s="149"/>
      <c r="CH22" s="149">
        <v>42.7</v>
      </c>
      <c r="CI22" s="149">
        <v>61.7</v>
      </c>
      <c r="CJ22" s="149">
        <v>11.6</v>
      </c>
      <c r="CK22" s="149">
        <v>15.9</v>
      </c>
      <c r="CL22" s="149">
        <v>70</v>
      </c>
      <c r="CM22" s="149">
        <v>80.8</v>
      </c>
      <c r="CN22" s="149">
        <v>80</v>
      </c>
      <c r="CO22" s="149">
        <v>88.8</v>
      </c>
      <c r="CP22" s="149">
        <v>103.2</v>
      </c>
      <c r="CQ22" s="149">
        <v>105</v>
      </c>
      <c r="CR22" s="149">
        <v>108.1</v>
      </c>
      <c r="CS22" s="149">
        <v>105.1</v>
      </c>
      <c r="CT22" s="150"/>
      <c r="CU22" s="150"/>
      <c r="CV22" s="150"/>
      <c r="CW22" s="151"/>
      <c r="CX22" s="152">
        <f t="array" ref="CX22">SUMPRODUCT(B22:CW22*0.25)</f>
        <v>376.72500000000002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45.1</v>
      </c>
      <c r="AA24" s="155">
        <v>45.1</v>
      </c>
      <c r="AB24" s="155">
        <v>45.1</v>
      </c>
      <c r="AC24" s="155">
        <v>45.1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>
        <v>31</v>
      </c>
      <c r="AQ24" s="155">
        <v>31</v>
      </c>
      <c r="AR24" s="155">
        <v>31</v>
      </c>
      <c r="AS24" s="155">
        <v>31</v>
      </c>
      <c r="AT24" s="155">
        <v>78</v>
      </c>
      <c r="AU24" s="155">
        <v>78</v>
      </c>
      <c r="AV24" s="155">
        <v>78</v>
      </c>
      <c r="AW24" s="155">
        <v>78</v>
      </c>
      <c r="AX24" s="155">
        <v>58</v>
      </c>
      <c r="AY24" s="155">
        <v>58</v>
      </c>
      <c r="AZ24" s="155">
        <v>58</v>
      </c>
      <c r="BA24" s="155">
        <v>58</v>
      </c>
      <c r="BB24" s="155">
        <v>53.1</v>
      </c>
      <c r="BC24" s="155">
        <v>53.1</v>
      </c>
      <c r="BD24" s="155">
        <v>53.1</v>
      </c>
      <c r="BE24" s="155">
        <v>53.1</v>
      </c>
      <c r="BF24" s="155">
        <v>147.4</v>
      </c>
      <c r="BG24" s="155">
        <v>147.4</v>
      </c>
      <c r="BH24" s="155">
        <v>147.4</v>
      </c>
      <c r="BI24" s="155">
        <v>147.4</v>
      </c>
      <c r="BJ24" s="155">
        <v>10.9</v>
      </c>
      <c r="BK24" s="155">
        <v>10.9</v>
      </c>
      <c r="BL24" s="155">
        <v>10.9</v>
      </c>
      <c r="BM24" s="155">
        <v>10.9</v>
      </c>
      <c r="BN24" s="155">
        <v>66.599999999999994</v>
      </c>
      <c r="BO24" s="155">
        <v>66.599999999999994</v>
      </c>
      <c r="BP24" s="155">
        <v>66.599999999999994</v>
      </c>
      <c r="BQ24" s="155">
        <v>66.599999999999994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83</v>
      </c>
      <c r="CE24" s="155">
        <v>83</v>
      </c>
      <c r="CF24" s="155">
        <v>83</v>
      </c>
      <c r="CG24" s="155">
        <v>83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573.10000000000014</v>
      </c>
    </row>
    <row r="25" spans="1:102" ht="30" customHeight="1" thickBot="1" x14ac:dyDescent="0.3">
      <c r="A25" s="105" t="s">
        <v>51</v>
      </c>
      <c r="B25" s="159">
        <f>SUM(B20:B24)</f>
        <v>37.4</v>
      </c>
      <c r="C25" s="160">
        <f t="shared" ref="C25:BN25" si="2">SUM(C20:C24)</f>
        <v>25.5</v>
      </c>
      <c r="D25" s="160">
        <f t="shared" si="2"/>
        <v>29.9</v>
      </c>
      <c r="E25" s="160">
        <f t="shared" si="2"/>
        <v>36.700000000000003</v>
      </c>
      <c r="F25" s="160">
        <f t="shared" si="2"/>
        <v>60</v>
      </c>
      <c r="G25" s="160">
        <f t="shared" si="2"/>
        <v>56.7</v>
      </c>
      <c r="H25" s="160">
        <f t="shared" si="2"/>
        <v>54.1</v>
      </c>
      <c r="I25" s="160">
        <f t="shared" si="2"/>
        <v>49.8</v>
      </c>
      <c r="J25" s="160">
        <f t="shared" si="2"/>
        <v>6.9</v>
      </c>
      <c r="K25" s="160">
        <f t="shared" si="2"/>
        <v>14.1</v>
      </c>
      <c r="L25" s="160">
        <f t="shared" si="2"/>
        <v>7.2</v>
      </c>
      <c r="M25" s="160">
        <f t="shared" si="2"/>
        <v>18.3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12.8</v>
      </c>
      <c r="R25" s="160">
        <f t="shared" si="2"/>
        <v>6.8</v>
      </c>
      <c r="S25" s="160">
        <f t="shared" si="2"/>
        <v>7.7</v>
      </c>
      <c r="T25" s="160">
        <f t="shared" si="2"/>
        <v>2.7</v>
      </c>
      <c r="U25" s="160">
        <f t="shared" si="2"/>
        <v>2.7</v>
      </c>
      <c r="V25" s="160">
        <f t="shared" si="2"/>
        <v>1.9</v>
      </c>
      <c r="W25" s="160">
        <f t="shared" si="2"/>
        <v>0</v>
      </c>
      <c r="X25" s="160">
        <f t="shared" si="2"/>
        <v>0</v>
      </c>
      <c r="Y25" s="160">
        <f t="shared" si="2"/>
        <v>1.6</v>
      </c>
      <c r="Z25" s="160">
        <f t="shared" si="2"/>
        <v>68.3</v>
      </c>
      <c r="AA25" s="160">
        <f t="shared" si="2"/>
        <v>68.3</v>
      </c>
      <c r="AB25" s="160">
        <f t="shared" si="2"/>
        <v>63.900000000000006</v>
      </c>
      <c r="AC25" s="160">
        <f t="shared" si="2"/>
        <v>45.1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0.7</v>
      </c>
      <c r="AL25" s="160">
        <f t="shared" si="2"/>
        <v>0</v>
      </c>
      <c r="AM25" s="160">
        <f t="shared" si="2"/>
        <v>0</v>
      </c>
      <c r="AN25" s="160">
        <f t="shared" si="2"/>
        <v>6</v>
      </c>
      <c r="AO25" s="160">
        <f t="shared" si="2"/>
        <v>6</v>
      </c>
      <c r="AP25" s="160">
        <f t="shared" si="2"/>
        <v>37</v>
      </c>
      <c r="AQ25" s="160">
        <f t="shared" si="2"/>
        <v>31</v>
      </c>
      <c r="AR25" s="160">
        <f t="shared" si="2"/>
        <v>34.299999999999997</v>
      </c>
      <c r="AS25" s="160">
        <f t="shared" si="2"/>
        <v>31.6</v>
      </c>
      <c r="AT25" s="160">
        <f t="shared" si="2"/>
        <v>78</v>
      </c>
      <c r="AU25" s="160">
        <f t="shared" si="2"/>
        <v>78</v>
      </c>
      <c r="AV25" s="160">
        <f t="shared" si="2"/>
        <v>78</v>
      </c>
      <c r="AW25" s="160">
        <f t="shared" si="2"/>
        <v>78</v>
      </c>
      <c r="AX25" s="160">
        <f t="shared" si="2"/>
        <v>75.2</v>
      </c>
      <c r="AY25" s="160">
        <f t="shared" si="2"/>
        <v>70.900000000000006</v>
      </c>
      <c r="AZ25" s="160">
        <f t="shared" si="2"/>
        <v>75.2</v>
      </c>
      <c r="BA25" s="160">
        <f t="shared" si="2"/>
        <v>58</v>
      </c>
      <c r="BB25" s="160">
        <f t="shared" si="2"/>
        <v>53.1</v>
      </c>
      <c r="BC25" s="160">
        <f t="shared" si="2"/>
        <v>58.4</v>
      </c>
      <c r="BD25" s="160">
        <f t="shared" si="2"/>
        <v>68.3</v>
      </c>
      <c r="BE25" s="160">
        <f t="shared" si="2"/>
        <v>63.8</v>
      </c>
      <c r="BF25" s="160">
        <f t="shared" si="2"/>
        <v>147.4</v>
      </c>
      <c r="BG25" s="160">
        <f t="shared" si="2"/>
        <v>147.4</v>
      </c>
      <c r="BH25" s="160">
        <f t="shared" si="2"/>
        <v>147.4</v>
      </c>
      <c r="BI25" s="160">
        <f t="shared" si="2"/>
        <v>147.4</v>
      </c>
      <c r="BJ25" s="160">
        <f t="shared" si="2"/>
        <v>10.9</v>
      </c>
      <c r="BK25" s="160">
        <f t="shared" si="2"/>
        <v>10.9</v>
      </c>
      <c r="BL25" s="160">
        <f t="shared" si="2"/>
        <v>10.9</v>
      </c>
      <c r="BM25" s="160">
        <f t="shared" si="2"/>
        <v>12.4</v>
      </c>
      <c r="BN25" s="160">
        <f t="shared" si="2"/>
        <v>66.599999999999994</v>
      </c>
      <c r="BO25" s="160">
        <f t="shared" ref="BO25:CW25" si="3">SUM(BO20:BO24)</f>
        <v>66.599999999999994</v>
      </c>
      <c r="BP25" s="160">
        <f t="shared" si="3"/>
        <v>66.599999999999994</v>
      </c>
      <c r="BQ25" s="160">
        <f t="shared" si="3"/>
        <v>71.599999999999994</v>
      </c>
      <c r="BR25" s="160">
        <f t="shared" si="3"/>
        <v>5.4</v>
      </c>
      <c r="BS25" s="160">
        <f t="shared" si="3"/>
        <v>1</v>
      </c>
      <c r="BT25" s="160">
        <f t="shared" si="3"/>
        <v>0</v>
      </c>
      <c r="BU25" s="160">
        <f t="shared" si="3"/>
        <v>0</v>
      </c>
      <c r="BV25" s="160">
        <f t="shared" si="3"/>
        <v>11</v>
      </c>
      <c r="BW25" s="160">
        <f t="shared" si="3"/>
        <v>0</v>
      </c>
      <c r="BX25" s="160">
        <f t="shared" si="3"/>
        <v>0</v>
      </c>
      <c r="BY25" s="160">
        <f t="shared" si="3"/>
        <v>6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88</v>
      </c>
      <c r="CE25" s="160">
        <f t="shared" si="3"/>
        <v>83</v>
      </c>
      <c r="CF25" s="160">
        <f t="shared" si="3"/>
        <v>83</v>
      </c>
      <c r="CG25" s="160">
        <f t="shared" si="3"/>
        <v>83</v>
      </c>
      <c r="CH25" s="160">
        <f t="shared" si="3"/>
        <v>42.7</v>
      </c>
      <c r="CI25" s="160">
        <f t="shared" si="3"/>
        <v>61.7</v>
      </c>
      <c r="CJ25" s="160">
        <f t="shared" si="3"/>
        <v>11.6</v>
      </c>
      <c r="CK25" s="160">
        <f t="shared" si="3"/>
        <v>15.9</v>
      </c>
      <c r="CL25" s="160">
        <f t="shared" si="3"/>
        <v>70</v>
      </c>
      <c r="CM25" s="160">
        <f t="shared" si="3"/>
        <v>80.8</v>
      </c>
      <c r="CN25" s="160">
        <f t="shared" si="3"/>
        <v>80</v>
      </c>
      <c r="CO25" s="160">
        <f t="shared" si="3"/>
        <v>88.8</v>
      </c>
      <c r="CP25" s="160">
        <f t="shared" si="3"/>
        <v>103.2</v>
      </c>
      <c r="CQ25" s="160">
        <f t="shared" si="3"/>
        <v>105</v>
      </c>
      <c r="CR25" s="160">
        <f t="shared" si="3"/>
        <v>108.1</v>
      </c>
      <c r="CS25" s="160">
        <f t="shared" si="3"/>
        <v>105.1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949.82500000000016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2026-01-26T21:39:17Z</dcterms:created>
  <dcterms:modified xsi:type="dcterms:W3CDTF">2026-01-26T21:39:19Z</dcterms:modified>
</cp:coreProperties>
</file>