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<sst xmlns="http://schemas.openxmlformats.org/spreadsheetml/2006/main" count="124" uniqueCount="57">
  <si>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20/04/2026 23:22:22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</si>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</sst>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B79-400C-9D8A-46D1BC4449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B79-400C-9D8A-46D1BC4449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4</c:v>
                </c:pt>
                <c:pt idx="4">
                  <c:v>9</c:v>
                </c:pt>
                <c:pt idx="5">
                  <c:v>4</c:v>
                </c:pt>
                <c:pt idx="6">
                  <c:v>4</c:v>
                </c:pt>
                <c:pt idx="8">
                  <c:v>9</c:v>
                </c:pt>
                <c:pt idx="9">
                  <c:v>9</c:v>
                </c:pt>
                <c:pt idx="10">
                  <c:v>12.7</c:v>
                </c:pt>
                <c:pt idx="11">
                  <c:v>17</c:v>
                </c:pt>
                <c:pt idx="12">
                  <c:v>4</c:v>
                </c:pt>
                <c:pt idx="13">
                  <c:v>0.1</c:v>
                </c:pt>
                <c:pt idx="14">
                  <c:v>11.3</c:v>
                </c:pt>
                <c:pt idx="15">
                  <c:v>9</c:v>
                </c:pt>
                <c:pt idx="18">
                  <c:v>4</c:v>
                </c:pt>
                <c:pt idx="21">
                  <c:v>4</c:v>
                </c:pt>
                <c:pt idx="23">
                  <c:v>0.8</c:v>
                </c:pt>
                <c:pt idx="28">
                  <c:v>9</c:v>
                </c:pt>
                <c:pt idx="29">
                  <c:v>14</c:v>
                </c:pt>
                <c:pt idx="30">
                  <c:v>4</c:v>
                </c:pt>
                <c:pt idx="37">
                  <c:v>0.17100000000000001</c:v>
                </c:pt>
                <c:pt idx="38">
                  <c:v>11.971</c:v>
                </c:pt>
                <c:pt idx="39">
                  <c:v>11.771000000000001</c:v>
                </c:pt>
                <c:pt idx="40">
                  <c:v>0.17100000000000001</c:v>
                </c:pt>
                <c:pt idx="41">
                  <c:v>4.6710000000000003</c:v>
                </c:pt>
                <c:pt idx="42">
                  <c:v>14.670999999999999</c:v>
                </c:pt>
                <c:pt idx="43">
                  <c:v>14.670999999999999</c:v>
                </c:pt>
                <c:pt idx="44">
                  <c:v>10.170999999999999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0.17100000000000001</c:v>
                </c:pt>
                <c:pt idx="49">
                  <c:v>0.17100000000000001</c:v>
                </c:pt>
                <c:pt idx="50">
                  <c:v>0.17100000000000001</c:v>
                </c:pt>
                <c:pt idx="51">
                  <c:v>0.17100000000000001</c:v>
                </c:pt>
                <c:pt idx="52">
                  <c:v>0.17100000000000001</c:v>
                </c:pt>
                <c:pt idx="53">
                  <c:v>0.17100000000000001</c:v>
                </c:pt>
                <c:pt idx="54">
                  <c:v>0.17100000000000001</c:v>
                </c:pt>
                <c:pt idx="55">
                  <c:v>0.17100000000000001</c:v>
                </c:pt>
                <c:pt idx="56">
                  <c:v>0.17100000000000001</c:v>
                </c:pt>
                <c:pt idx="57">
                  <c:v>0.17100000000000001</c:v>
                </c:pt>
                <c:pt idx="58">
                  <c:v>0.17100000000000001</c:v>
                </c:pt>
                <c:pt idx="59">
                  <c:v>0.17100000000000001</c:v>
                </c:pt>
                <c:pt idx="60">
                  <c:v>0.17100000000000001</c:v>
                </c:pt>
                <c:pt idx="61">
                  <c:v>0.17100000000000001</c:v>
                </c:pt>
                <c:pt idx="62">
                  <c:v>0.17100000000000001</c:v>
                </c:pt>
                <c:pt idx="63">
                  <c:v>0.17100000000000001</c:v>
                </c:pt>
                <c:pt idx="64">
                  <c:v>0.17100000000000001</c:v>
                </c:pt>
                <c:pt idx="65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79-400C-9D8A-46D1BC4449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">
                  <c:v>0.2</c:v>
                </c:pt>
                <c:pt idx="4">
                  <c:v>0.10299999999999999</c:v>
                </c:pt>
                <c:pt idx="5">
                  <c:v>0.10299999999999999</c:v>
                </c:pt>
                <c:pt idx="6">
                  <c:v>0.105</c:v>
                </c:pt>
                <c:pt idx="9">
                  <c:v>0.1</c:v>
                </c:pt>
                <c:pt idx="10">
                  <c:v>6.4980000000000002</c:v>
                </c:pt>
                <c:pt idx="11">
                  <c:v>17.097999999999999</c:v>
                </c:pt>
                <c:pt idx="18">
                  <c:v>0.1</c:v>
                </c:pt>
                <c:pt idx="19">
                  <c:v>0.1</c:v>
                </c:pt>
                <c:pt idx="21">
                  <c:v>2.4E-2</c:v>
                </c:pt>
                <c:pt idx="25">
                  <c:v>0.5</c:v>
                </c:pt>
                <c:pt idx="27">
                  <c:v>0.22800000000000001</c:v>
                </c:pt>
                <c:pt idx="28">
                  <c:v>0.5</c:v>
                </c:pt>
                <c:pt idx="38">
                  <c:v>9.9</c:v>
                </c:pt>
                <c:pt idx="39">
                  <c:v>9.6</c:v>
                </c:pt>
                <c:pt idx="41">
                  <c:v>4.4000000000000004</c:v>
                </c:pt>
                <c:pt idx="42">
                  <c:v>4</c:v>
                </c:pt>
                <c:pt idx="43">
                  <c:v>4.9000000000000004</c:v>
                </c:pt>
                <c:pt idx="44">
                  <c:v>0.5</c:v>
                </c:pt>
                <c:pt idx="50">
                  <c:v>0.2</c:v>
                </c:pt>
                <c:pt idx="52">
                  <c:v>0.2</c:v>
                </c:pt>
                <c:pt idx="53">
                  <c:v>0.4</c:v>
                </c:pt>
                <c:pt idx="54">
                  <c:v>0.9</c:v>
                </c:pt>
                <c:pt idx="55">
                  <c:v>0.3</c:v>
                </c:pt>
                <c:pt idx="64">
                  <c:v>25.4</c:v>
                </c:pt>
                <c:pt idx="65">
                  <c:v>2.8</c:v>
                </c:pt>
                <c:pt idx="66">
                  <c:v>0.8</c:v>
                </c:pt>
                <c:pt idx="67">
                  <c:v>0.52800000000000002</c:v>
                </c:pt>
                <c:pt idx="69">
                  <c:v>0.3</c:v>
                </c:pt>
                <c:pt idx="70">
                  <c:v>7.7869999999999999</c:v>
                </c:pt>
                <c:pt idx="71">
                  <c:v>10.65</c:v>
                </c:pt>
                <c:pt idx="73">
                  <c:v>0.85899999999999999</c:v>
                </c:pt>
                <c:pt idx="74">
                  <c:v>0.7</c:v>
                </c:pt>
                <c:pt idx="85">
                  <c:v>17.343</c:v>
                </c:pt>
                <c:pt idx="86">
                  <c:v>17.431999999999999</c:v>
                </c:pt>
                <c:pt idx="87">
                  <c:v>20.835999999999999</c:v>
                </c:pt>
                <c:pt idx="93">
                  <c:v>1.0609999999999999</c:v>
                </c:pt>
                <c:pt idx="94">
                  <c:v>11.706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79-400C-9D8A-46D1BC4449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B79-400C-9D8A-46D1BC4449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79-400C-9D8A-46D1BC4449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B79-400C-9D8A-46D1BC4449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B79-400C-9D8A-46D1BC4449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B79-400C-9D8A-46D1BC4449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50.4</c:v>
                </c:pt>
                <c:pt idx="2">
                  <c:v>50.4</c:v>
                </c:pt>
                <c:pt idx="22">
                  <c:v>26.312999999999999</c:v>
                </c:pt>
                <c:pt idx="23">
                  <c:v>18.303999999999998</c:v>
                </c:pt>
                <c:pt idx="26">
                  <c:v>6.7210000000000001</c:v>
                </c:pt>
                <c:pt idx="27">
                  <c:v>5</c:v>
                </c:pt>
                <c:pt idx="30">
                  <c:v>15.651999999999999</c:v>
                </c:pt>
                <c:pt idx="31">
                  <c:v>96.5</c:v>
                </c:pt>
                <c:pt idx="73">
                  <c:v>33.307000000000002</c:v>
                </c:pt>
                <c:pt idx="84">
                  <c:v>41.12</c:v>
                </c:pt>
                <c:pt idx="86">
                  <c:v>7.1710000000000003</c:v>
                </c:pt>
                <c:pt idx="95">
                  <c:v>34.131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79-400C-9D8A-46D1BC4449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230</c:v>
                </c:pt>
                <c:pt idx="1">
                  <c:v>230</c:v>
                </c:pt>
                <c:pt idx="2">
                  <c:v>230</c:v>
                </c:pt>
                <c:pt idx="3">
                  <c:v>230</c:v>
                </c:pt>
                <c:pt idx="4">
                  <c:v>173.6</c:v>
                </c:pt>
                <c:pt idx="5">
                  <c:v>173.6</c:v>
                </c:pt>
                <c:pt idx="6">
                  <c:v>173.6</c:v>
                </c:pt>
                <c:pt idx="7">
                  <c:v>173.6</c:v>
                </c:pt>
                <c:pt idx="8">
                  <c:v>102.5</c:v>
                </c:pt>
                <c:pt idx="9">
                  <c:v>102.5</c:v>
                </c:pt>
                <c:pt idx="10">
                  <c:v>102.5</c:v>
                </c:pt>
                <c:pt idx="11">
                  <c:v>102.5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32</c:v>
                </c:pt>
                <c:pt idx="17">
                  <c:v>40.6</c:v>
                </c:pt>
                <c:pt idx="18">
                  <c:v>12.8</c:v>
                </c:pt>
                <c:pt idx="19">
                  <c:v>34.900000000000006</c:v>
                </c:pt>
                <c:pt idx="20">
                  <c:v>80</c:v>
                </c:pt>
                <c:pt idx="21">
                  <c:v>80</c:v>
                </c:pt>
                <c:pt idx="22">
                  <c:v>80</c:v>
                </c:pt>
                <c:pt idx="23">
                  <c:v>80</c:v>
                </c:pt>
                <c:pt idx="24">
                  <c:v>24.4</c:v>
                </c:pt>
                <c:pt idx="25">
                  <c:v>58.8</c:v>
                </c:pt>
                <c:pt idx="26">
                  <c:v>24.4</c:v>
                </c:pt>
                <c:pt idx="27">
                  <c:v>35.799999999999997</c:v>
                </c:pt>
                <c:pt idx="28">
                  <c:v>63.1</c:v>
                </c:pt>
                <c:pt idx="29">
                  <c:v>71.900000000000006</c:v>
                </c:pt>
                <c:pt idx="30">
                  <c:v>0</c:v>
                </c:pt>
                <c:pt idx="31">
                  <c:v>0</c:v>
                </c:pt>
                <c:pt idx="32">
                  <c:v>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6.6</c:v>
                </c:pt>
                <c:pt idx="61">
                  <c:v>0.7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42.4</c:v>
                </c:pt>
                <c:pt idx="67">
                  <c:v>17</c:v>
                </c:pt>
                <c:pt idx="68">
                  <c:v>46.8</c:v>
                </c:pt>
                <c:pt idx="69">
                  <c:v>52.4</c:v>
                </c:pt>
                <c:pt idx="70">
                  <c:v>6.1</c:v>
                </c:pt>
                <c:pt idx="71">
                  <c:v>0</c:v>
                </c:pt>
                <c:pt idx="72">
                  <c:v>55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105.2</c:v>
                </c:pt>
                <c:pt idx="77">
                  <c:v>72.100000000000009</c:v>
                </c:pt>
                <c:pt idx="78">
                  <c:v>15.9</c:v>
                </c:pt>
                <c:pt idx="79">
                  <c:v>15.9</c:v>
                </c:pt>
                <c:pt idx="80">
                  <c:v>12.1</c:v>
                </c:pt>
                <c:pt idx="81">
                  <c:v>12.1</c:v>
                </c:pt>
                <c:pt idx="82">
                  <c:v>12.1</c:v>
                </c:pt>
                <c:pt idx="83">
                  <c:v>12.1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134.30000000000001</c:v>
                </c:pt>
                <c:pt idx="89">
                  <c:v>53.5</c:v>
                </c:pt>
                <c:pt idx="90">
                  <c:v>34.6</c:v>
                </c:pt>
                <c:pt idx="91">
                  <c:v>42.5</c:v>
                </c:pt>
                <c:pt idx="92">
                  <c:v>13.9</c:v>
                </c:pt>
                <c:pt idx="93">
                  <c:v>3.9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79-400C-9D8A-46D1BC44496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AB79-400C-9D8A-46D1BC44496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13.265000000000001</c:v>
                </c:pt>
                <c:pt idx="1">
                  <c:v>17.817</c:v>
                </c:pt>
                <c:pt idx="2">
                  <c:v>15.962</c:v>
                </c:pt>
                <c:pt idx="3">
                  <c:v>16.783999999999999</c:v>
                </c:pt>
                <c:pt idx="4">
                  <c:v>26.602</c:v>
                </c:pt>
                <c:pt idx="5">
                  <c:v>23.859000000000002</c:v>
                </c:pt>
                <c:pt idx="6">
                  <c:v>19.742000000000001</c:v>
                </c:pt>
                <c:pt idx="7">
                  <c:v>24.29</c:v>
                </c:pt>
                <c:pt idx="8">
                  <c:v>13.369</c:v>
                </c:pt>
                <c:pt idx="9">
                  <c:v>13.848000000000001</c:v>
                </c:pt>
                <c:pt idx="10">
                  <c:v>25.908000000000001</c:v>
                </c:pt>
                <c:pt idx="11">
                  <c:v>33.776000000000003</c:v>
                </c:pt>
                <c:pt idx="12">
                  <c:v>21.11</c:v>
                </c:pt>
                <c:pt idx="13">
                  <c:v>22.29</c:v>
                </c:pt>
                <c:pt idx="14">
                  <c:v>29.771999999999998</c:v>
                </c:pt>
                <c:pt idx="15">
                  <c:v>26.881</c:v>
                </c:pt>
                <c:pt idx="16">
                  <c:v>25.88</c:v>
                </c:pt>
                <c:pt idx="17">
                  <c:v>24.35</c:v>
                </c:pt>
                <c:pt idx="18">
                  <c:v>23.03</c:v>
                </c:pt>
                <c:pt idx="19">
                  <c:v>22.74</c:v>
                </c:pt>
                <c:pt idx="20">
                  <c:v>22.48</c:v>
                </c:pt>
                <c:pt idx="21">
                  <c:v>26.039000000000001</c:v>
                </c:pt>
                <c:pt idx="22">
                  <c:v>22.94</c:v>
                </c:pt>
                <c:pt idx="23">
                  <c:v>23.058</c:v>
                </c:pt>
                <c:pt idx="24">
                  <c:v>12.743</c:v>
                </c:pt>
                <c:pt idx="25">
                  <c:v>15.723000000000001</c:v>
                </c:pt>
                <c:pt idx="26">
                  <c:v>16.827999999999999</c:v>
                </c:pt>
                <c:pt idx="27">
                  <c:v>17.37</c:v>
                </c:pt>
                <c:pt idx="28">
                  <c:v>0.93899999999999995</c:v>
                </c:pt>
                <c:pt idx="29">
                  <c:v>0.33100000000000002</c:v>
                </c:pt>
                <c:pt idx="30">
                  <c:v>23.236000000000001</c:v>
                </c:pt>
                <c:pt idx="31">
                  <c:v>0.27200000000000002</c:v>
                </c:pt>
                <c:pt idx="32">
                  <c:v>43.375</c:v>
                </c:pt>
                <c:pt idx="33">
                  <c:v>34.44</c:v>
                </c:pt>
                <c:pt idx="34">
                  <c:v>19.263000000000002</c:v>
                </c:pt>
                <c:pt idx="35">
                  <c:v>26.187000000000001</c:v>
                </c:pt>
                <c:pt idx="36">
                  <c:v>12.32</c:v>
                </c:pt>
                <c:pt idx="37">
                  <c:v>27.12</c:v>
                </c:pt>
                <c:pt idx="38">
                  <c:v>34.734000000000002</c:v>
                </c:pt>
                <c:pt idx="39">
                  <c:v>34.854999999999997</c:v>
                </c:pt>
                <c:pt idx="40">
                  <c:v>82.998000000000005</c:v>
                </c:pt>
                <c:pt idx="41">
                  <c:v>73.665000000000006</c:v>
                </c:pt>
                <c:pt idx="42">
                  <c:v>76.965000000000003</c:v>
                </c:pt>
                <c:pt idx="43">
                  <c:v>53.164000000000001</c:v>
                </c:pt>
                <c:pt idx="44">
                  <c:v>119.08199999999999</c:v>
                </c:pt>
                <c:pt idx="45">
                  <c:v>162.57</c:v>
                </c:pt>
                <c:pt idx="46">
                  <c:v>184.446</c:v>
                </c:pt>
                <c:pt idx="47">
                  <c:v>165.358</c:v>
                </c:pt>
                <c:pt idx="48">
                  <c:v>80.971999999999994</c:v>
                </c:pt>
                <c:pt idx="49">
                  <c:v>83.543000000000006</c:v>
                </c:pt>
                <c:pt idx="50">
                  <c:v>83.843000000000004</c:v>
                </c:pt>
                <c:pt idx="51">
                  <c:v>84.287000000000006</c:v>
                </c:pt>
                <c:pt idx="52">
                  <c:v>77.486999999999995</c:v>
                </c:pt>
                <c:pt idx="53">
                  <c:v>74.278999999999996</c:v>
                </c:pt>
                <c:pt idx="54">
                  <c:v>88.298000000000002</c:v>
                </c:pt>
                <c:pt idx="55">
                  <c:v>103.93</c:v>
                </c:pt>
                <c:pt idx="56">
                  <c:v>103.652</c:v>
                </c:pt>
                <c:pt idx="57">
                  <c:v>108.217</c:v>
                </c:pt>
                <c:pt idx="58">
                  <c:v>97.21</c:v>
                </c:pt>
                <c:pt idx="59">
                  <c:v>42.4</c:v>
                </c:pt>
                <c:pt idx="60">
                  <c:v>56.101999999999997</c:v>
                </c:pt>
                <c:pt idx="61">
                  <c:v>6.8</c:v>
                </c:pt>
                <c:pt idx="62">
                  <c:v>36.377000000000002</c:v>
                </c:pt>
                <c:pt idx="63">
                  <c:v>34.728000000000002</c:v>
                </c:pt>
                <c:pt idx="64">
                  <c:v>157.297</c:v>
                </c:pt>
                <c:pt idx="65">
                  <c:v>85.007999999999996</c:v>
                </c:pt>
                <c:pt idx="66">
                  <c:v>32.767000000000003</c:v>
                </c:pt>
                <c:pt idx="67">
                  <c:v>39.161999999999999</c:v>
                </c:pt>
                <c:pt idx="68">
                  <c:v>26.125</c:v>
                </c:pt>
                <c:pt idx="70">
                  <c:v>3.08</c:v>
                </c:pt>
                <c:pt idx="71">
                  <c:v>4.7140000000000004</c:v>
                </c:pt>
                <c:pt idx="73">
                  <c:v>5.9020000000000001</c:v>
                </c:pt>
                <c:pt idx="74">
                  <c:v>33.941000000000003</c:v>
                </c:pt>
                <c:pt idx="75">
                  <c:v>32.344000000000001</c:v>
                </c:pt>
                <c:pt idx="76">
                  <c:v>1.089</c:v>
                </c:pt>
                <c:pt idx="77">
                  <c:v>1.5880000000000001</c:v>
                </c:pt>
                <c:pt idx="78">
                  <c:v>19.626999999999999</c:v>
                </c:pt>
                <c:pt idx="79">
                  <c:v>20.748000000000001</c:v>
                </c:pt>
                <c:pt idx="80">
                  <c:v>21.524999999999999</c:v>
                </c:pt>
                <c:pt idx="81">
                  <c:v>31.346</c:v>
                </c:pt>
                <c:pt idx="82">
                  <c:v>29.850999999999999</c:v>
                </c:pt>
                <c:pt idx="83">
                  <c:v>1.5780000000000001</c:v>
                </c:pt>
                <c:pt idx="84">
                  <c:v>1.883</c:v>
                </c:pt>
                <c:pt idx="85">
                  <c:v>24.023</c:v>
                </c:pt>
                <c:pt idx="86">
                  <c:v>17.053999999999998</c:v>
                </c:pt>
                <c:pt idx="87">
                  <c:v>20.702999999999999</c:v>
                </c:pt>
                <c:pt idx="88">
                  <c:v>21.504000000000001</c:v>
                </c:pt>
                <c:pt idx="89">
                  <c:v>16.556000000000001</c:v>
                </c:pt>
                <c:pt idx="90">
                  <c:v>21.294</c:v>
                </c:pt>
                <c:pt idx="91">
                  <c:v>22.335999999999999</c:v>
                </c:pt>
                <c:pt idx="92">
                  <c:v>24.57</c:v>
                </c:pt>
                <c:pt idx="94">
                  <c:v>21</c:v>
                </c:pt>
                <c:pt idx="95">
                  <c:v>19.7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B79-400C-9D8A-46D1BC44496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B79-400C-9D8A-46D1BC44496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6">
                  <c:v>16.702000000000002</c:v>
                </c:pt>
                <c:pt idx="61">
                  <c:v>2.2469999999999999</c:v>
                </c:pt>
                <c:pt idx="62">
                  <c:v>1.6E-2</c:v>
                </c:pt>
                <c:pt idx="63">
                  <c:v>3.52</c:v>
                </c:pt>
                <c:pt idx="70">
                  <c:v>0.26700000000000002</c:v>
                </c:pt>
                <c:pt idx="71">
                  <c:v>63.021999999999998</c:v>
                </c:pt>
                <c:pt idx="89">
                  <c:v>86.680999999999997</c:v>
                </c:pt>
                <c:pt idx="90">
                  <c:v>71.587999999999994</c:v>
                </c:pt>
                <c:pt idx="91">
                  <c:v>65.2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B79-400C-9D8A-46D1BC444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116.77</c:v>
                </c:pt>
                <c:pt idx="1">
                  <c:v>118.7</c:v>
                </c:pt>
                <c:pt idx="2">
                  <c:v>118.7</c:v>
                </c:pt>
                <c:pt idx="3">
                  <c:v>114.47</c:v>
                </c:pt>
                <c:pt idx="4">
                  <c:v>116.3</c:v>
                </c:pt>
                <c:pt idx="5">
                  <c:v>112.18</c:v>
                </c:pt>
                <c:pt idx="6">
                  <c:v>108.38</c:v>
                </c:pt>
                <c:pt idx="7">
                  <c:v>112.5</c:v>
                </c:pt>
                <c:pt idx="8">
                  <c:v>105.71</c:v>
                </c:pt>
                <c:pt idx="9">
                  <c:v>99.9</c:v>
                </c:pt>
                <c:pt idx="10">
                  <c:v>105</c:v>
                </c:pt>
                <c:pt idx="11">
                  <c:v>105</c:v>
                </c:pt>
                <c:pt idx="12">
                  <c:v>102.89</c:v>
                </c:pt>
                <c:pt idx="13">
                  <c:v>102.08</c:v>
                </c:pt>
                <c:pt idx="14">
                  <c:v>106.43</c:v>
                </c:pt>
                <c:pt idx="15">
                  <c:v>104.6</c:v>
                </c:pt>
                <c:pt idx="16">
                  <c:v>103.34</c:v>
                </c:pt>
                <c:pt idx="17">
                  <c:v>102.89</c:v>
                </c:pt>
                <c:pt idx="18">
                  <c:v>104.72</c:v>
                </c:pt>
                <c:pt idx="19">
                  <c:v>106.7</c:v>
                </c:pt>
                <c:pt idx="20">
                  <c:v>106.53</c:v>
                </c:pt>
                <c:pt idx="21">
                  <c:v>114.61</c:v>
                </c:pt>
                <c:pt idx="22">
                  <c:v>120.38</c:v>
                </c:pt>
                <c:pt idx="23">
                  <c:v>131.63999999999999</c:v>
                </c:pt>
                <c:pt idx="24">
                  <c:v>122.59</c:v>
                </c:pt>
                <c:pt idx="25">
                  <c:v>130.63999999999999</c:v>
                </c:pt>
                <c:pt idx="26">
                  <c:v>136.62</c:v>
                </c:pt>
                <c:pt idx="27">
                  <c:v>139.74</c:v>
                </c:pt>
                <c:pt idx="28">
                  <c:v>148.96</c:v>
                </c:pt>
                <c:pt idx="29">
                  <c:v>148.65</c:v>
                </c:pt>
                <c:pt idx="30">
                  <c:v>137.32</c:v>
                </c:pt>
                <c:pt idx="31">
                  <c:v>115.93</c:v>
                </c:pt>
                <c:pt idx="32">
                  <c:v>124.78</c:v>
                </c:pt>
                <c:pt idx="33">
                  <c:v>123.18</c:v>
                </c:pt>
                <c:pt idx="34">
                  <c:v>119.14</c:v>
                </c:pt>
                <c:pt idx="35">
                  <c:v>15.02</c:v>
                </c:pt>
                <c:pt idx="36">
                  <c:v>25.01</c:v>
                </c:pt>
                <c:pt idx="37">
                  <c:v>15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-2.2400000000000002</c:v>
                </c:pt>
                <c:pt idx="42">
                  <c:v>-3.87</c:v>
                </c:pt>
                <c:pt idx="43">
                  <c:v>-1.6</c:v>
                </c:pt>
                <c:pt idx="44">
                  <c:v>9.56</c:v>
                </c:pt>
                <c:pt idx="45">
                  <c:v>6.84</c:v>
                </c:pt>
                <c:pt idx="46">
                  <c:v>1</c:v>
                </c:pt>
                <c:pt idx="47">
                  <c:v>1</c:v>
                </c:pt>
                <c:pt idx="48">
                  <c:v>-1.01</c:v>
                </c:pt>
                <c:pt idx="49">
                  <c:v>-1.61</c:v>
                </c:pt>
                <c:pt idx="50">
                  <c:v>-1.81</c:v>
                </c:pt>
                <c:pt idx="51">
                  <c:v>-1.76</c:v>
                </c:pt>
                <c:pt idx="52">
                  <c:v>-0.63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1</c:v>
                </c:pt>
                <c:pt idx="58">
                  <c:v>3.01</c:v>
                </c:pt>
                <c:pt idx="59">
                  <c:v>15</c:v>
                </c:pt>
                <c:pt idx="60">
                  <c:v>60.67</c:v>
                </c:pt>
                <c:pt idx="61">
                  <c:v>61.73</c:v>
                </c:pt>
                <c:pt idx="62">
                  <c:v>60.35</c:v>
                </c:pt>
                <c:pt idx="63">
                  <c:v>55.42</c:v>
                </c:pt>
                <c:pt idx="64">
                  <c:v>6.1</c:v>
                </c:pt>
                <c:pt idx="65">
                  <c:v>80.11</c:v>
                </c:pt>
                <c:pt idx="66">
                  <c:v>119.51</c:v>
                </c:pt>
                <c:pt idx="67">
                  <c:v>126.86</c:v>
                </c:pt>
                <c:pt idx="68">
                  <c:v>72.06</c:v>
                </c:pt>
                <c:pt idx="69">
                  <c:v>113.1</c:v>
                </c:pt>
                <c:pt idx="70">
                  <c:v>126</c:v>
                </c:pt>
                <c:pt idx="71">
                  <c:v>129.24</c:v>
                </c:pt>
                <c:pt idx="72">
                  <c:v>119.01</c:v>
                </c:pt>
                <c:pt idx="73">
                  <c:v>120.51</c:v>
                </c:pt>
                <c:pt idx="74">
                  <c:v>147.06</c:v>
                </c:pt>
                <c:pt idx="75">
                  <c:v>143.53</c:v>
                </c:pt>
                <c:pt idx="76">
                  <c:v>140.66999999999999</c:v>
                </c:pt>
                <c:pt idx="77">
                  <c:v>141.5</c:v>
                </c:pt>
                <c:pt idx="78">
                  <c:v>149.41999999999999</c:v>
                </c:pt>
                <c:pt idx="79">
                  <c:v>144.66999999999999</c:v>
                </c:pt>
                <c:pt idx="80">
                  <c:v>150.24</c:v>
                </c:pt>
                <c:pt idx="81">
                  <c:v>149.38999999999999</c:v>
                </c:pt>
                <c:pt idx="82">
                  <c:v>146.61000000000001</c:v>
                </c:pt>
                <c:pt idx="83">
                  <c:v>141.12</c:v>
                </c:pt>
                <c:pt idx="84">
                  <c:v>135.86000000000001</c:v>
                </c:pt>
                <c:pt idx="85">
                  <c:v>177.68</c:v>
                </c:pt>
                <c:pt idx="86">
                  <c:v>135.16999999999999</c:v>
                </c:pt>
                <c:pt idx="87">
                  <c:v>129.29</c:v>
                </c:pt>
                <c:pt idx="88">
                  <c:v>137.75</c:v>
                </c:pt>
                <c:pt idx="89">
                  <c:v>134.96</c:v>
                </c:pt>
                <c:pt idx="90">
                  <c:v>127.15</c:v>
                </c:pt>
                <c:pt idx="91">
                  <c:v>123.7</c:v>
                </c:pt>
                <c:pt idx="92">
                  <c:v>117.24</c:v>
                </c:pt>
                <c:pt idx="93">
                  <c:v>120.77</c:v>
                </c:pt>
                <c:pt idx="94">
                  <c:v>109.66</c:v>
                </c:pt>
                <c:pt idx="95">
                  <c:v>106.66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B79-400C-9D8A-46D1BC444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E14-4DE0-B265-5D25653A2E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5">
                  <c:v>2.2999999999999998</c:v>
                </c:pt>
                <c:pt idx="36">
                  <c:v>1.0509999999999999</c:v>
                </c:pt>
                <c:pt idx="37">
                  <c:v>2.2999999999999998</c:v>
                </c:pt>
                <c:pt idx="38">
                  <c:v>2.2999999999999998</c:v>
                </c:pt>
                <c:pt idx="39">
                  <c:v>2.1</c:v>
                </c:pt>
                <c:pt idx="40">
                  <c:v>2.1</c:v>
                </c:pt>
                <c:pt idx="41">
                  <c:v>2.1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14-4DE0-B265-5D25653A2E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0.81599999999999995</c:v>
                </c:pt>
                <c:pt idx="1">
                  <c:v>0.83199999999999996</c:v>
                </c:pt>
                <c:pt idx="2">
                  <c:v>0.85199999999999998</c:v>
                </c:pt>
                <c:pt idx="6">
                  <c:v>1.2E-2</c:v>
                </c:pt>
                <c:pt idx="16">
                  <c:v>4.8860000000000001</c:v>
                </c:pt>
                <c:pt idx="17">
                  <c:v>5.3070000000000004</c:v>
                </c:pt>
                <c:pt idx="18">
                  <c:v>2.4E-2</c:v>
                </c:pt>
                <c:pt idx="19">
                  <c:v>0.88800000000000001</c:v>
                </c:pt>
                <c:pt idx="21">
                  <c:v>2.4E-2</c:v>
                </c:pt>
                <c:pt idx="27">
                  <c:v>2.4E-2</c:v>
                </c:pt>
                <c:pt idx="34">
                  <c:v>1.3080000000000001</c:v>
                </c:pt>
                <c:pt idx="35">
                  <c:v>4.7850000000000001</c:v>
                </c:pt>
                <c:pt idx="36">
                  <c:v>4.7930000000000001</c:v>
                </c:pt>
                <c:pt idx="37">
                  <c:v>4.8920000000000003</c:v>
                </c:pt>
                <c:pt idx="38">
                  <c:v>4.8650000000000002</c:v>
                </c:pt>
                <c:pt idx="39">
                  <c:v>4.7619999999999996</c:v>
                </c:pt>
                <c:pt idx="40">
                  <c:v>7.2050000000000001</c:v>
                </c:pt>
                <c:pt idx="41">
                  <c:v>4.9459999999999997</c:v>
                </c:pt>
                <c:pt idx="42">
                  <c:v>5.0030000000000001</c:v>
                </c:pt>
                <c:pt idx="43">
                  <c:v>4.8730000000000002</c:v>
                </c:pt>
                <c:pt idx="44">
                  <c:v>4.7220000000000004</c:v>
                </c:pt>
                <c:pt idx="45">
                  <c:v>4.7309999999999999</c:v>
                </c:pt>
                <c:pt idx="46">
                  <c:v>4.8150000000000004</c:v>
                </c:pt>
                <c:pt idx="47">
                  <c:v>4.8019999999999996</c:v>
                </c:pt>
                <c:pt idx="48">
                  <c:v>4.758</c:v>
                </c:pt>
                <c:pt idx="49">
                  <c:v>4.62</c:v>
                </c:pt>
                <c:pt idx="50">
                  <c:v>4.6109999999999998</c:v>
                </c:pt>
                <c:pt idx="51">
                  <c:v>4.6040000000000001</c:v>
                </c:pt>
                <c:pt idx="52">
                  <c:v>4.7869999999999999</c:v>
                </c:pt>
                <c:pt idx="53">
                  <c:v>4.8860000000000001</c:v>
                </c:pt>
                <c:pt idx="54">
                  <c:v>4.6619999999999999</c:v>
                </c:pt>
                <c:pt idx="55">
                  <c:v>4.6079999999999997</c:v>
                </c:pt>
                <c:pt idx="56">
                  <c:v>4.5030000000000001</c:v>
                </c:pt>
                <c:pt idx="57">
                  <c:v>4.407</c:v>
                </c:pt>
                <c:pt idx="58">
                  <c:v>4.399</c:v>
                </c:pt>
                <c:pt idx="59">
                  <c:v>4.3460000000000001</c:v>
                </c:pt>
                <c:pt idx="60">
                  <c:v>4.3019999999999996</c:v>
                </c:pt>
                <c:pt idx="61">
                  <c:v>4.3079999999999998</c:v>
                </c:pt>
                <c:pt idx="62">
                  <c:v>4.4080000000000004</c:v>
                </c:pt>
                <c:pt idx="63">
                  <c:v>4.4530000000000003</c:v>
                </c:pt>
                <c:pt idx="64">
                  <c:v>4.4720000000000004</c:v>
                </c:pt>
                <c:pt idx="65">
                  <c:v>4.4889999999999999</c:v>
                </c:pt>
                <c:pt idx="66">
                  <c:v>4.391</c:v>
                </c:pt>
                <c:pt idx="67">
                  <c:v>4.3380000000000001</c:v>
                </c:pt>
                <c:pt idx="68">
                  <c:v>4.3319999999999999</c:v>
                </c:pt>
                <c:pt idx="73">
                  <c:v>0.3</c:v>
                </c:pt>
                <c:pt idx="74">
                  <c:v>0.3</c:v>
                </c:pt>
                <c:pt idx="92">
                  <c:v>7.4610000000000003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14-4DE0-B265-5D25653A2E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53.192</c:v>
                </c:pt>
                <c:pt idx="1">
                  <c:v>28.045999999999999</c:v>
                </c:pt>
                <c:pt idx="2">
                  <c:v>32.439</c:v>
                </c:pt>
                <c:pt idx="3">
                  <c:v>17.164000000000001</c:v>
                </c:pt>
                <c:pt idx="6">
                  <c:v>24.14</c:v>
                </c:pt>
                <c:pt idx="7">
                  <c:v>29.82</c:v>
                </c:pt>
                <c:pt idx="8">
                  <c:v>6.8559999999999999</c:v>
                </c:pt>
                <c:pt idx="9">
                  <c:v>8.8330000000000002</c:v>
                </c:pt>
                <c:pt idx="10">
                  <c:v>1.9950000000000001</c:v>
                </c:pt>
                <c:pt idx="11">
                  <c:v>0.7</c:v>
                </c:pt>
                <c:pt idx="12">
                  <c:v>17.292999999999999</c:v>
                </c:pt>
                <c:pt idx="13">
                  <c:v>19.658999999999999</c:v>
                </c:pt>
                <c:pt idx="14">
                  <c:v>6.6740000000000004</c:v>
                </c:pt>
                <c:pt idx="15">
                  <c:v>15.496</c:v>
                </c:pt>
                <c:pt idx="16">
                  <c:v>46.737000000000002</c:v>
                </c:pt>
                <c:pt idx="17">
                  <c:v>51.267000000000003</c:v>
                </c:pt>
                <c:pt idx="18">
                  <c:v>30.25</c:v>
                </c:pt>
                <c:pt idx="19">
                  <c:v>49.921999999999997</c:v>
                </c:pt>
                <c:pt idx="20">
                  <c:v>42.411000000000001</c:v>
                </c:pt>
                <c:pt idx="21">
                  <c:v>5.5570000000000004</c:v>
                </c:pt>
                <c:pt idx="22">
                  <c:v>34.572000000000003</c:v>
                </c:pt>
                <c:pt idx="23">
                  <c:v>20.321999999999999</c:v>
                </c:pt>
                <c:pt idx="24">
                  <c:v>20.085000000000001</c:v>
                </c:pt>
                <c:pt idx="25">
                  <c:v>57.152000000000001</c:v>
                </c:pt>
                <c:pt idx="26">
                  <c:v>4.5890000000000004</c:v>
                </c:pt>
                <c:pt idx="27">
                  <c:v>44.56</c:v>
                </c:pt>
                <c:pt idx="28">
                  <c:v>44.292000000000002</c:v>
                </c:pt>
                <c:pt idx="29">
                  <c:v>56.795999999999999</c:v>
                </c:pt>
                <c:pt idx="30">
                  <c:v>2.6</c:v>
                </c:pt>
                <c:pt idx="31">
                  <c:v>20.762</c:v>
                </c:pt>
                <c:pt idx="32">
                  <c:v>3</c:v>
                </c:pt>
                <c:pt idx="33">
                  <c:v>9.3460000000000001</c:v>
                </c:pt>
                <c:pt idx="34">
                  <c:v>12.205</c:v>
                </c:pt>
                <c:pt idx="35">
                  <c:v>10.379</c:v>
                </c:pt>
                <c:pt idx="36">
                  <c:v>6.476</c:v>
                </c:pt>
                <c:pt idx="37">
                  <c:v>10.321999999999999</c:v>
                </c:pt>
                <c:pt idx="38">
                  <c:v>42.720999999999997</c:v>
                </c:pt>
                <c:pt idx="39">
                  <c:v>42.226999999999997</c:v>
                </c:pt>
                <c:pt idx="40">
                  <c:v>43.537999999999997</c:v>
                </c:pt>
                <c:pt idx="41">
                  <c:v>59.475000000000001</c:v>
                </c:pt>
                <c:pt idx="42">
                  <c:v>70.888999999999996</c:v>
                </c:pt>
                <c:pt idx="43">
                  <c:v>52.625</c:v>
                </c:pt>
                <c:pt idx="44">
                  <c:v>8.5500000000000007</c:v>
                </c:pt>
                <c:pt idx="45">
                  <c:v>12.436999999999999</c:v>
                </c:pt>
                <c:pt idx="46">
                  <c:v>60.093000000000004</c:v>
                </c:pt>
                <c:pt idx="47">
                  <c:v>57.328000000000003</c:v>
                </c:pt>
                <c:pt idx="48">
                  <c:v>51.484999999999999</c:v>
                </c:pt>
                <c:pt idx="49">
                  <c:v>53.985999999999997</c:v>
                </c:pt>
                <c:pt idx="50">
                  <c:v>54.703000000000003</c:v>
                </c:pt>
                <c:pt idx="51">
                  <c:v>54.73</c:v>
                </c:pt>
                <c:pt idx="52">
                  <c:v>48.100999999999999</c:v>
                </c:pt>
                <c:pt idx="53">
                  <c:v>45.064</c:v>
                </c:pt>
                <c:pt idx="54">
                  <c:v>45.365000000000002</c:v>
                </c:pt>
                <c:pt idx="55">
                  <c:v>44.606999999999999</c:v>
                </c:pt>
                <c:pt idx="56">
                  <c:v>36.523000000000003</c:v>
                </c:pt>
                <c:pt idx="57">
                  <c:v>35.061</c:v>
                </c:pt>
                <c:pt idx="58">
                  <c:v>23.712</c:v>
                </c:pt>
                <c:pt idx="59">
                  <c:v>6.8860000000000001</c:v>
                </c:pt>
                <c:pt idx="60">
                  <c:v>0.80900000000000005</c:v>
                </c:pt>
                <c:pt idx="61">
                  <c:v>4.8440000000000003</c:v>
                </c:pt>
                <c:pt idx="62">
                  <c:v>4.6989999999999998</c:v>
                </c:pt>
                <c:pt idx="63">
                  <c:v>4.6139999999999999</c:v>
                </c:pt>
                <c:pt idx="64">
                  <c:v>4.694</c:v>
                </c:pt>
                <c:pt idx="65">
                  <c:v>4.7149999999999999</c:v>
                </c:pt>
                <c:pt idx="66">
                  <c:v>4.6589999999999998</c:v>
                </c:pt>
                <c:pt idx="67">
                  <c:v>4.633</c:v>
                </c:pt>
                <c:pt idx="68">
                  <c:v>42.755000000000003</c:v>
                </c:pt>
                <c:pt idx="69">
                  <c:v>32.329000000000001</c:v>
                </c:pt>
                <c:pt idx="72">
                  <c:v>18.428999999999998</c:v>
                </c:pt>
                <c:pt idx="73">
                  <c:v>4</c:v>
                </c:pt>
                <c:pt idx="74">
                  <c:v>6.6609999999999996</c:v>
                </c:pt>
                <c:pt idx="75">
                  <c:v>1.6359999999999999</c:v>
                </c:pt>
                <c:pt idx="76">
                  <c:v>44.411000000000001</c:v>
                </c:pt>
                <c:pt idx="77">
                  <c:v>42.764000000000003</c:v>
                </c:pt>
                <c:pt idx="78">
                  <c:v>19.266999999999999</c:v>
                </c:pt>
                <c:pt idx="79">
                  <c:v>14.201000000000001</c:v>
                </c:pt>
                <c:pt idx="80">
                  <c:v>12.84</c:v>
                </c:pt>
                <c:pt idx="81">
                  <c:v>29.114000000000001</c:v>
                </c:pt>
                <c:pt idx="82">
                  <c:v>29.352</c:v>
                </c:pt>
                <c:pt idx="83">
                  <c:v>1.2</c:v>
                </c:pt>
                <c:pt idx="84">
                  <c:v>2.4590000000000001</c:v>
                </c:pt>
                <c:pt idx="86">
                  <c:v>0.4</c:v>
                </c:pt>
                <c:pt idx="88">
                  <c:v>34.795000000000002</c:v>
                </c:pt>
                <c:pt idx="89">
                  <c:v>35.707999999999998</c:v>
                </c:pt>
                <c:pt idx="90">
                  <c:v>6.5259999999999998</c:v>
                </c:pt>
                <c:pt idx="91">
                  <c:v>9.0730000000000004</c:v>
                </c:pt>
                <c:pt idx="92">
                  <c:v>22.280999999999999</c:v>
                </c:pt>
                <c:pt idx="93">
                  <c:v>0.5</c:v>
                </c:pt>
                <c:pt idx="94">
                  <c:v>1.6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14-4DE0-B265-5D25653A2E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E14-4DE0-B265-5D25653A2E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E14-4DE0-B265-5D25653A2E0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E14-4DE0-B265-5D25653A2E0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E14-4DE0-B265-5D25653A2E0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E14-4DE0-B265-5D25653A2E0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E14-4DE0-B265-5D25653A2E0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6">
                  <c:v>36.000999999999998</c:v>
                </c:pt>
                <c:pt idx="77">
                  <c:v>7.1909999999999998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14-4DE0-B265-5D25653A2E0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169</c:v>
                </c:pt>
                <c:pt idx="1">
                  <c:v>252.7</c:v>
                </c:pt>
                <c:pt idx="2">
                  <c:v>243.2</c:v>
                </c:pt>
                <c:pt idx="3">
                  <c:v>220.1</c:v>
                </c:pt>
                <c:pt idx="4">
                  <c:v>196.3</c:v>
                </c:pt>
                <c:pt idx="5">
                  <c:v>189.7</c:v>
                </c:pt>
                <c:pt idx="6">
                  <c:v>163.6</c:v>
                </c:pt>
                <c:pt idx="7">
                  <c:v>160.1</c:v>
                </c:pt>
                <c:pt idx="8">
                  <c:v>109</c:v>
                </c:pt>
                <c:pt idx="9">
                  <c:v>107.3</c:v>
                </c:pt>
                <c:pt idx="10">
                  <c:v>141.6</c:v>
                </c:pt>
                <c:pt idx="11">
                  <c:v>167.5</c:v>
                </c:pt>
                <c:pt idx="12">
                  <c:v>5.3</c:v>
                </c:pt>
                <c:pt idx="13">
                  <c:v>0.1</c:v>
                </c:pt>
                <c:pt idx="14">
                  <c:v>32.299999999999997</c:v>
                </c:pt>
                <c:pt idx="15">
                  <c:v>17.8</c:v>
                </c:pt>
                <c:pt idx="16">
                  <c:v>0</c:v>
                </c:pt>
                <c:pt idx="17">
                  <c:v>0</c:v>
                </c:pt>
                <c:pt idx="18">
                  <c:v>5.6</c:v>
                </c:pt>
                <c:pt idx="19">
                  <c:v>0</c:v>
                </c:pt>
                <c:pt idx="20">
                  <c:v>53.6</c:v>
                </c:pt>
                <c:pt idx="21">
                  <c:v>97.8</c:v>
                </c:pt>
                <c:pt idx="22">
                  <c:v>86.8</c:v>
                </c:pt>
                <c:pt idx="23">
                  <c:v>92.6</c:v>
                </c:pt>
                <c:pt idx="24">
                  <c:v>0</c:v>
                </c:pt>
                <c:pt idx="25">
                  <c:v>0</c:v>
                </c:pt>
                <c:pt idx="26">
                  <c:v>28.9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12.2</c:v>
                </c:pt>
                <c:pt idx="31">
                  <c:v>29</c:v>
                </c:pt>
                <c:pt idx="32">
                  <c:v>0</c:v>
                </c:pt>
                <c:pt idx="33">
                  <c:v>0.2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26.7</c:v>
                </c:pt>
                <c:pt idx="63">
                  <c:v>23.7</c:v>
                </c:pt>
                <c:pt idx="64">
                  <c:v>42.8</c:v>
                </c:pt>
                <c:pt idx="65">
                  <c:v>40.9</c:v>
                </c:pt>
                <c:pt idx="66">
                  <c:v>25.7</c:v>
                </c:pt>
                <c:pt idx="67">
                  <c:v>25.7</c:v>
                </c:pt>
                <c:pt idx="68">
                  <c:v>0.4</c:v>
                </c:pt>
                <c:pt idx="69">
                  <c:v>0.4</c:v>
                </c:pt>
                <c:pt idx="70">
                  <c:v>0.4</c:v>
                </c:pt>
                <c:pt idx="71">
                  <c:v>61.6</c:v>
                </c:pt>
                <c:pt idx="72">
                  <c:v>15.3</c:v>
                </c:pt>
                <c:pt idx="73">
                  <c:v>15.3</c:v>
                </c:pt>
                <c:pt idx="74">
                  <c:v>15.3</c:v>
                </c:pt>
                <c:pt idx="75">
                  <c:v>15.3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31.9</c:v>
                </c:pt>
                <c:pt idx="85">
                  <c:v>36.9</c:v>
                </c:pt>
                <c:pt idx="86">
                  <c:v>36.9</c:v>
                </c:pt>
                <c:pt idx="87">
                  <c:v>36.9</c:v>
                </c:pt>
                <c:pt idx="88">
                  <c:v>121</c:v>
                </c:pt>
                <c:pt idx="89">
                  <c:v>121</c:v>
                </c:pt>
                <c:pt idx="90">
                  <c:v>121</c:v>
                </c:pt>
                <c:pt idx="91">
                  <c:v>121</c:v>
                </c:pt>
                <c:pt idx="92">
                  <c:v>0</c:v>
                </c:pt>
                <c:pt idx="93">
                  <c:v>0</c:v>
                </c:pt>
                <c:pt idx="94">
                  <c:v>28</c:v>
                </c:pt>
                <c:pt idx="95">
                  <c:v>49.7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E14-4DE0-B265-5D25653A2E0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20.27</c:v>
                </c:pt>
                <c:pt idx="1">
                  <c:v>16.61</c:v>
                </c:pt>
                <c:pt idx="2">
                  <c:v>19.829999999999998</c:v>
                </c:pt>
                <c:pt idx="3">
                  <c:v>13.711</c:v>
                </c:pt>
                <c:pt idx="4">
                  <c:v>13.02</c:v>
                </c:pt>
                <c:pt idx="5">
                  <c:v>11.89</c:v>
                </c:pt>
                <c:pt idx="6">
                  <c:v>9.75</c:v>
                </c:pt>
                <c:pt idx="7">
                  <c:v>8.01</c:v>
                </c:pt>
                <c:pt idx="8">
                  <c:v>9.0150000000000006</c:v>
                </c:pt>
                <c:pt idx="9">
                  <c:v>9.31</c:v>
                </c:pt>
                <c:pt idx="10">
                  <c:v>4.0019999999999998</c:v>
                </c:pt>
                <c:pt idx="11">
                  <c:v>2.2410000000000001</c:v>
                </c:pt>
                <c:pt idx="12">
                  <c:v>2.5129999999999999</c:v>
                </c:pt>
                <c:pt idx="13">
                  <c:v>2.657</c:v>
                </c:pt>
                <c:pt idx="14">
                  <c:v>2.09</c:v>
                </c:pt>
                <c:pt idx="15">
                  <c:v>2.6070000000000002</c:v>
                </c:pt>
                <c:pt idx="16">
                  <c:v>6.2759999999999998</c:v>
                </c:pt>
                <c:pt idx="17">
                  <c:v>8.3719999999999999</c:v>
                </c:pt>
                <c:pt idx="18">
                  <c:v>4.0460000000000003</c:v>
                </c:pt>
                <c:pt idx="19">
                  <c:v>6.9020000000000001</c:v>
                </c:pt>
                <c:pt idx="20">
                  <c:v>6.4779999999999998</c:v>
                </c:pt>
                <c:pt idx="21">
                  <c:v>6.65</c:v>
                </c:pt>
                <c:pt idx="22">
                  <c:v>7.8630000000000004</c:v>
                </c:pt>
                <c:pt idx="23">
                  <c:v>9.19</c:v>
                </c:pt>
                <c:pt idx="24">
                  <c:v>17.059999999999999</c:v>
                </c:pt>
                <c:pt idx="25">
                  <c:v>17.87</c:v>
                </c:pt>
                <c:pt idx="26">
                  <c:v>14.502000000000001</c:v>
                </c:pt>
                <c:pt idx="27">
                  <c:v>13.847</c:v>
                </c:pt>
                <c:pt idx="28">
                  <c:v>29.25</c:v>
                </c:pt>
                <c:pt idx="29">
                  <c:v>29.414000000000001</c:v>
                </c:pt>
                <c:pt idx="30">
                  <c:v>28.08</c:v>
                </c:pt>
                <c:pt idx="31">
                  <c:v>47.01</c:v>
                </c:pt>
                <c:pt idx="32">
                  <c:v>48.375</c:v>
                </c:pt>
                <c:pt idx="33">
                  <c:v>24.893999999999998</c:v>
                </c:pt>
                <c:pt idx="34">
                  <c:v>5.75</c:v>
                </c:pt>
                <c:pt idx="35">
                  <c:v>8.7230000000000008</c:v>
                </c:pt>
                <c:pt idx="37">
                  <c:v>9.7769999999999992</c:v>
                </c:pt>
                <c:pt idx="38">
                  <c:v>6.7190000000000003</c:v>
                </c:pt>
                <c:pt idx="39">
                  <c:v>7.1369999999999996</c:v>
                </c:pt>
                <c:pt idx="40">
                  <c:v>30.326000000000001</c:v>
                </c:pt>
                <c:pt idx="41">
                  <c:v>16.215</c:v>
                </c:pt>
                <c:pt idx="42">
                  <c:v>17.643999999999998</c:v>
                </c:pt>
                <c:pt idx="43">
                  <c:v>13.137</c:v>
                </c:pt>
                <c:pt idx="44">
                  <c:v>114.381</c:v>
                </c:pt>
                <c:pt idx="45">
                  <c:v>143.47300000000001</c:v>
                </c:pt>
                <c:pt idx="46">
                  <c:v>134.31100000000001</c:v>
                </c:pt>
                <c:pt idx="47">
                  <c:v>101.29900000000001</c:v>
                </c:pt>
                <c:pt idx="48">
                  <c:v>22.8</c:v>
                </c:pt>
                <c:pt idx="49">
                  <c:v>23.007999999999999</c:v>
                </c:pt>
                <c:pt idx="50">
                  <c:v>22.8</c:v>
                </c:pt>
                <c:pt idx="51">
                  <c:v>23.024000000000001</c:v>
                </c:pt>
                <c:pt idx="52">
                  <c:v>22.87</c:v>
                </c:pt>
                <c:pt idx="53">
                  <c:v>22.8</c:v>
                </c:pt>
                <c:pt idx="54">
                  <c:v>37.241999999999997</c:v>
                </c:pt>
                <c:pt idx="55">
                  <c:v>53.085999999999999</c:v>
                </c:pt>
                <c:pt idx="56">
                  <c:v>60.697000000000003</c:v>
                </c:pt>
                <c:pt idx="57">
                  <c:v>66.819999999999993</c:v>
                </c:pt>
                <c:pt idx="58">
                  <c:v>67.17</c:v>
                </c:pt>
                <c:pt idx="59">
                  <c:v>29.239000000000001</c:v>
                </c:pt>
                <c:pt idx="60">
                  <c:v>57.8</c:v>
                </c:pt>
                <c:pt idx="61">
                  <c:v>0.8</c:v>
                </c:pt>
                <c:pt idx="62">
                  <c:v>0.8</c:v>
                </c:pt>
                <c:pt idx="63">
                  <c:v>5.681</c:v>
                </c:pt>
                <c:pt idx="64">
                  <c:v>126.102</c:v>
                </c:pt>
                <c:pt idx="65">
                  <c:v>40.139000000000003</c:v>
                </c:pt>
                <c:pt idx="66">
                  <c:v>41.2</c:v>
                </c:pt>
                <c:pt idx="67">
                  <c:v>22.018999999999998</c:v>
                </c:pt>
                <c:pt idx="68">
                  <c:v>25.391999999999999</c:v>
                </c:pt>
                <c:pt idx="69">
                  <c:v>19.95</c:v>
                </c:pt>
                <c:pt idx="70">
                  <c:v>16.847000000000001</c:v>
                </c:pt>
                <c:pt idx="71">
                  <c:v>16.786000000000001</c:v>
                </c:pt>
                <c:pt idx="72">
                  <c:v>21.318999999999999</c:v>
                </c:pt>
                <c:pt idx="73">
                  <c:v>20.468</c:v>
                </c:pt>
                <c:pt idx="74">
                  <c:v>12.38</c:v>
                </c:pt>
                <c:pt idx="75">
                  <c:v>15.407999999999999</c:v>
                </c:pt>
                <c:pt idx="76">
                  <c:v>25.908999999999999</c:v>
                </c:pt>
                <c:pt idx="77">
                  <c:v>23.73</c:v>
                </c:pt>
                <c:pt idx="78">
                  <c:v>16.260000000000002</c:v>
                </c:pt>
                <c:pt idx="79">
                  <c:v>22.446999999999999</c:v>
                </c:pt>
                <c:pt idx="80">
                  <c:v>20.818999999999999</c:v>
                </c:pt>
                <c:pt idx="81">
                  <c:v>14.366</c:v>
                </c:pt>
                <c:pt idx="82">
                  <c:v>12.632999999999999</c:v>
                </c:pt>
                <c:pt idx="83">
                  <c:v>12.512</c:v>
                </c:pt>
                <c:pt idx="84">
                  <c:v>8.6839999999999993</c:v>
                </c:pt>
                <c:pt idx="85">
                  <c:v>4.5069999999999997</c:v>
                </c:pt>
                <c:pt idx="86">
                  <c:v>4.3979999999999997</c:v>
                </c:pt>
                <c:pt idx="87">
                  <c:v>4.6790000000000003</c:v>
                </c:pt>
                <c:pt idx="88">
                  <c:v>4.0000000000000001E-3</c:v>
                </c:pt>
                <c:pt idx="92">
                  <c:v>8.7639999999999993</c:v>
                </c:pt>
                <c:pt idx="93">
                  <c:v>4.4749999999999996</c:v>
                </c:pt>
                <c:pt idx="94">
                  <c:v>3.0880000000000001</c:v>
                </c:pt>
                <c:pt idx="95">
                  <c:v>3.6920000000000002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E14-4DE0-B265-5D25653A2E0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E14-4DE0-B265-5D25653A2E0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E14-4DE0-B265-5D25653A2E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116.77</c:v>
                </c:pt>
                <c:pt idx="1">
                  <c:v>118.7</c:v>
                </c:pt>
                <c:pt idx="2">
                  <c:v>118.7</c:v>
                </c:pt>
                <c:pt idx="3">
                  <c:v>114.47</c:v>
                </c:pt>
                <c:pt idx="4">
                  <c:v>116.3</c:v>
                </c:pt>
                <c:pt idx="5">
                  <c:v>112.18</c:v>
                </c:pt>
                <c:pt idx="6">
                  <c:v>108.38</c:v>
                </c:pt>
                <c:pt idx="7">
                  <c:v>112.5</c:v>
                </c:pt>
                <c:pt idx="8">
                  <c:v>105.71</c:v>
                </c:pt>
                <c:pt idx="9">
                  <c:v>99.9</c:v>
                </c:pt>
                <c:pt idx="10">
                  <c:v>105</c:v>
                </c:pt>
                <c:pt idx="11">
                  <c:v>105</c:v>
                </c:pt>
                <c:pt idx="12">
                  <c:v>102.89</c:v>
                </c:pt>
                <c:pt idx="13">
                  <c:v>102.08</c:v>
                </c:pt>
                <c:pt idx="14">
                  <c:v>106.43</c:v>
                </c:pt>
                <c:pt idx="15">
                  <c:v>104.6</c:v>
                </c:pt>
                <c:pt idx="16">
                  <c:v>103.34</c:v>
                </c:pt>
                <c:pt idx="17">
                  <c:v>102.89</c:v>
                </c:pt>
                <c:pt idx="18">
                  <c:v>104.72</c:v>
                </c:pt>
                <c:pt idx="19">
                  <c:v>106.7</c:v>
                </c:pt>
                <c:pt idx="20">
                  <c:v>106.53</c:v>
                </c:pt>
                <c:pt idx="21">
                  <c:v>114.61</c:v>
                </c:pt>
                <c:pt idx="22">
                  <c:v>120.38</c:v>
                </c:pt>
                <c:pt idx="23">
                  <c:v>131.63999999999999</c:v>
                </c:pt>
                <c:pt idx="24">
                  <c:v>122.59</c:v>
                </c:pt>
                <c:pt idx="25">
                  <c:v>130.63999999999999</c:v>
                </c:pt>
                <c:pt idx="26">
                  <c:v>136.62</c:v>
                </c:pt>
                <c:pt idx="27">
                  <c:v>139.74</c:v>
                </c:pt>
                <c:pt idx="28">
                  <c:v>148.96</c:v>
                </c:pt>
                <c:pt idx="29">
                  <c:v>148.65</c:v>
                </c:pt>
                <c:pt idx="30">
                  <c:v>137.32</c:v>
                </c:pt>
                <c:pt idx="31">
                  <c:v>115.93</c:v>
                </c:pt>
                <c:pt idx="32">
                  <c:v>124.78</c:v>
                </c:pt>
                <c:pt idx="33">
                  <c:v>123.18</c:v>
                </c:pt>
                <c:pt idx="34">
                  <c:v>119.14</c:v>
                </c:pt>
                <c:pt idx="35">
                  <c:v>15.02</c:v>
                </c:pt>
                <c:pt idx="36">
                  <c:v>25.01</c:v>
                </c:pt>
                <c:pt idx="37">
                  <c:v>15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-2.2400000000000002</c:v>
                </c:pt>
                <c:pt idx="42">
                  <c:v>-3.87</c:v>
                </c:pt>
                <c:pt idx="43">
                  <c:v>-1.6</c:v>
                </c:pt>
                <c:pt idx="44">
                  <c:v>9.56</c:v>
                </c:pt>
                <c:pt idx="45">
                  <c:v>6.84</c:v>
                </c:pt>
                <c:pt idx="46">
                  <c:v>1</c:v>
                </c:pt>
                <c:pt idx="47">
                  <c:v>1</c:v>
                </c:pt>
                <c:pt idx="48">
                  <c:v>-1.01</c:v>
                </c:pt>
                <c:pt idx="49">
                  <c:v>-1.61</c:v>
                </c:pt>
                <c:pt idx="50">
                  <c:v>-1.81</c:v>
                </c:pt>
                <c:pt idx="51">
                  <c:v>-1.76</c:v>
                </c:pt>
                <c:pt idx="52">
                  <c:v>-0.63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1</c:v>
                </c:pt>
                <c:pt idx="58">
                  <c:v>3.01</c:v>
                </c:pt>
                <c:pt idx="59">
                  <c:v>15</c:v>
                </c:pt>
                <c:pt idx="60">
                  <c:v>60.67</c:v>
                </c:pt>
                <c:pt idx="61">
                  <c:v>61.73</c:v>
                </c:pt>
                <c:pt idx="62">
                  <c:v>60.35</c:v>
                </c:pt>
                <c:pt idx="63">
                  <c:v>55.42</c:v>
                </c:pt>
                <c:pt idx="64">
                  <c:v>6.1</c:v>
                </c:pt>
                <c:pt idx="65">
                  <c:v>80.11</c:v>
                </c:pt>
                <c:pt idx="66">
                  <c:v>119.51</c:v>
                </c:pt>
                <c:pt idx="67">
                  <c:v>126.86</c:v>
                </c:pt>
                <c:pt idx="68">
                  <c:v>72.06</c:v>
                </c:pt>
                <c:pt idx="69">
                  <c:v>113.1</c:v>
                </c:pt>
                <c:pt idx="70">
                  <c:v>126</c:v>
                </c:pt>
                <c:pt idx="71">
                  <c:v>129.24</c:v>
                </c:pt>
                <c:pt idx="72">
                  <c:v>119.01</c:v>
                </c:pt>
                <c:pt idx="73">
                  <c:v>120.51</c:v>
                </c:pt>
                <c:pt idx="74">
                  <c:v>147.06</c:v>
                </c:pt>
                <c:pt idx="75">
                  <c:v>143.53</c:v>
                </c:pt>
                <c:pt idx="76">
                  <c:v>140.66999999999999</c:v>
                </c:pt>
                <c:pt idx="77">
                  <c:v>141.5</c:v>
                </c:pt>
                <c:pt idx="78">
                  <c:v>149.41999999999999</c:v>
                </c:pt>
                <c:pt idx="79">
                  <c:v>144.66999999999999</c:v>
                </c:pt>
                <c:pt idx="80">
                  <c:v>150.24</c:v>
                </c:pt>
                <c:pt idx="81">
                  <c:v>149.38999999999999</c:v>
                </c:pt>
                <c:pt idx="82">
                  <c:v>146.61000000000001</c:v>
                </c:pt>
                <c:pt idx="83">
                  <c:v>141.12</c:v>
                </c:pt>
                <c:pt idx="84">
                  <c:v>135.86000000000001</c:v>
                </c:pt>
                <c:pt idx="85">
                  <c:v>177.68</c:v>
                </c:pt>
                <c:pt idx="86">
                  <c:v>135.16999999999999</c:v>
                </c:pt>
                <c:pt idx="87">
                  <c:v>129.29</c:v>
                </c:pt>
                <c:pt idx="88">
                  <c:v>137.75</c:v>
                </c:pt>
                <c:pt idx="89">
                  <c:v>134.96</c:v>
                </c:pt>
                <c:pt idx="90">
                  <c:v>127.15</c:v>
                </c:pt>
                <c:pt idx="91">
                  <c:v>123.7</c:v>
                </c:pt>
                <c:pt idx="92">
                  <c:v>117.24</c:v>
                </c:pt>
                <c:pt idx="93">
                  <c:v>120.77</c:v>
                </c:pt>
                <c:pt idx="94">
                  <c:v>109.66</c:v>
                </c:pt>
                <c:pt idx="95">
                  <c:v>106.66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E14-4DE0-B265-5D25653A2E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243.26499999999999</v>
      </c>
      <c r="C5" s="25">
        <v>298.21699999999998</v>
      </c>
      <c r="D5" s="25">
        <v>296.36200000000002</v>
      </c>
      <c r="E5" s="25">
        <v>250.98400000000001</v>
      </c>
      <c r="F5" s="25">
        <v>209.30500000000001</v>
      </c>
      <c r="G5" s="25">
        <v>201.56200000000001</v>
      </c>
      <c r="H5" s="25">
        <v>197.447</v>
      </c>
      <c r="I5" s="25">
        <v>197.89</v>
      </c>
      <c r="J5" s="25">
        <v>124.869</v>
      </c>
      <c r="K5" s="25">
        <v>125.44799999999999</v>
      </c>
      <c r="L5" s="25">
        <v>147.60599999999999</v>
      </c>
      <c r="M5" s="25">
        <v>170.374</v>
      </c>
      <c r="N5" s="25">
        <v>25.11</v>
      </c>
      <c r="O5" s="25">
        <v>22.39</v>
      </c>
      <c r="P5" s="25">
        <v>41.072000000000003</v>
      </c>
      <c r="Q5" s="25">
        <v>35.881</v>
      </c>
      <c r="R5" s="25">
        <v>57.88</v>
      </c>
      <c r="S5" s="25">
        <v>64.95</v>
      </c>
      <c r="T5" s="25">
        <v>39.93</v>
      </c>
      <c r="U5" s="25">
        <v>57.74</v>
      </c>
      <c r="V5" s="25">
        <v>102.48</v>
      </c>
      <c r="W5" s="25">
        <v>110.063</v>
      </c>
      <c r="X5" s="25">
        <v>129.25299999999999</v>
      </c>
      <c r="Y5" s="25">
        <v>122.16200000000001</v>
      </c>
      <c r="Z5" s="25">
        <v>37.143000000000001</v>
      </c>
      <c r="AA5" s="25">
        <v>75.022999999999996</v>
      </c>
      <c r="AB5" s="25">
        <v>47.948999999999998</v>
      </c>
      <c r="AC5" s="25">
        <v>58.398000000000003</v>
      </c>
      <c r="AD5" s="25">
        <v>73.539000000000001</v>
      </c>
      <c r="AE5" s="25">
        <v>86.230999999999995</v>
      </c>
      <c r="AF5" s="25">
        <v>42.887999999999998</v>
      </c>
      <c r="AG5" s="25">
        <v>96.772000000000006</v>
      </c>
      <c r="AH5" s="25">
        <v>51.375</v>
      </c>
      <c r="AI5" s="25">
        <v>34.44</v>
      </c>
      <c r="AJ5" s="25">
        <v>19.263000000000002</v>
      </c>
      <c r="AK5" s="25">
        <v>26.187000000000001</v>
      </c>
      <c r="AL5" s="25">
        <v>12.32</v>
      </c>
      <c r="AM5" s="25">
        <v>27.291</v>
      </c>
      <c r="AN5" s="25">
        <v>56.604999999999997</v>
      </c>
      <c r="AO5" s="25">
        <v>56.225999999999999</v>
      </c>
      <c r="AP5" s="25">
        <v>83.168999999999997</v>
      </c>
      <c r="AQ5" s="25">
        <v>82.736000000000004</v>
      </c>
      <c r="AR5" s="25">
        <v>95.635999999999996</v>
      </c>
      <c r="AS5" s="25">
        <v>72.734999999999999</v>
      </c>
      <c r="AT5" s="25">
        <v>129.75299999999999</v>
      </c>
      <c r="AU5" s="25">
        <v>162.74100000000001</v>
      </c>
      <c r="AV5" s="25">
        <v>201.31899999999999</v>
      </c>
      <c r="AW5" s="25">
        <v>165.529</v>
      </c>
      <c r="AX5" s="25">
        <v>81.143000000000001</v>
      </c>
      <c r="AY5" s="25">
        <v>83.713999999999999</v>
      </c>
      <c r="AZ5" s="25">
        <v>84.213999999999999</v>
      </c>
      <c r="BA5" s="25">
        <v>84.457999999999998</v>
      </c>
      <c r="BB5" s="25">
        <v>77.858000000000004</v>
      </c>
      <c r="BC5" s="25">
        <v>74.849999999999994</v>
      </c>
      <c r="BD5" s="25">
        <v>89.369</v>
      </c>
      <c r="BE5" s="25">
        <v>104.401</v>
      </c>
      <c r="BF5" s="25">
        <v>103.82299999999999</v>
      </c>
      <c r="BG5" s="25">
        <v>108.38800000000001</v>
      </c>
      <c r="BH5" s="25">
        <v>97.381</v>
      </c>
      <c r="BI5" s="25">
        <v>42.570999999999998</v>
      </c>
      <c r="BJ5" s="25">
        <v>62.872999999999998</v>
      </c>
      <c r="BK5" s="25">
        <v>9.9179999999999993</v>
      </c>
      <c r="BL5" s="25">
        <v>36.564</v>
      </c>
      <c r="BM5" s="25">
        <v>38.418999999999997</v>
      </c>
      <c r="BN5" s="25">
        <v>182.86799999999999</v>
      </c>
      <c r="BO5" s="25">
        <v>90.207999999999998</v>
      </c>
      <c r="BP5" s="25">
        <v>75.966999999999999</v>
      </c>
      <c r="BQ5" s="25">
        <v>56.69</v>
      </c>
      <c r="BR5" s="25">
        <v>72.924999999999997</v>
      </c>
      <c r="BS5" s="25">
        <v>52.7</v>
      </c>
      <c r="BT5" s="25">
        <v>17.234000000000002</v>
      </c>
      <c r="BU5" s="25">
        <v>78.385999999999996</v>
      </c>
      <c r="BV5" s="25">
        <v>55</v>
      </c>
      <c r="BW5" s="25">
        <v>40.067999999999998</v>
      </c>
      <c r="BX5" s="25">
        <v>34.640999999999998</v>
      </c>
      <c r="BY5" s="25">
        <v>32.344000000000001</v>
      </c>
      <c r="BZ5" s="25">
        <v>106.289</v>
      </c>
      <c r="CA5" s="25">
        <v>73.688000000000002</v>
      </c>
      <c r="CB5" s="25">
        <v>35.527000000000001</v>
      </c>
      <c r="CC5" s="25">
        <v>36.648000000000003</v>
      </c>
      <c r="CD5" s="25">
        <v>33.625</v>
      </c>
      <c r="CE5" s="25">
        <v>43.445999999999998</v>
      </c>
      <c r="CF5" s="25">
        <v>41.951000000000001</v>
      </c>
      <c r="CG5" s="25">
        <v>13.678000000000001</v>
      </c>
      <c r="CH5" s="25">
        <v>43.003</v>
      </c>
      <c r="CI5" s="25">
        <v>41.366</v>
      </c>
      <c r="CJ5" s="25">
        <v>41.656999999999996</v>
      </c>
      <c r="CK5" s="25">
        <v>41.539000000000001</v>
      </c>
      <c r="CL5" s="25">
        <v>155.804</v>
      </c>
      <c r="CM5" s="25">
        <v>156.73699999999999</v>
      </c>
      <c r="CN5" s="25">
        <v>127.482</v>
      </c>
      <c r="CO5" s="25">
        <v>130.036</v>
      </c>
      <c r="CP5" s="25">
        <v>38.47</v>
      </c>
      <c r="CQ5" s="25">
        <v>4.9610000000000003</v>
      </c>
      <c r="CR5" s="25">
        <v>32.706000000000003</v>
      </c>
      <c r="CS5" s="25">
        <v>53.831000000000003</v>
      </c>
      <c r="CT5" s="26"/>
      <c r="CU5" s="26"/>
      <c r="CV5" s="26"/>
      <c r="CW5" s="27"/>
      <c r="CX5" s="28">
        <f t="array" ref="CX5">SUMPRODUCT(B5:CW5*0.25)</f>
        <v>2072.2317499999995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116.77</v>
      </c>
      <c r="C8" s="37">
        <v>118.7</v>
      </c>
      <c r="D8" s="37">
        <v>118.7</v>
      </c>
      <c r="E8" s="37">
        <v>114.47</v>
      </c>
      <c r="F8" s="37">
        <v>116.3</v>
      </c>
      <c r="G8" s="37">
        <v>112.18</v>
      </c>
      <c r="H8" s="37">
        <v>108.38</v>
      </c>
      <c r="I8" s="37">
        <v>112.5</v>
      </c>
      <c r="J8" s="37">
        <v>105.71</v>
      </c>
      <c r="K8" s="37">
        <v>99.9</v>
      </c>
      <c r="L8" s="37">
        <v>105</v>
      </c>
      <c r="M8" s="37">
        <v>105</v>
      </c>
      <c r="N8" s="37">
        <v>102.89</v>
      </c>
      <c r="O8" s="37">
        <v>102.08</v>
      </c>
      <c r="P8" s="37">
        <v>106.43</v>
      </c>
      <c r="Q8" s="37">
        <v>104.6</v>
      </c>
      <c r="R8" s="37">
        <v>103.34</v>
      </c>
      <c r="S8" s="37">
        <v>102.89</v>
      </c>
      <c r="T8" s="37">
        <v>104.72</v>
      </c>
      <c r="U8" s="37">
        <v>106.7</v>
      </c>
      <c r="V8" s="37">
        <v>106.53</v>
      </c>
      <c r="W8" s="37">
        <v>114.61</v>
      </c>
      <c r="X8" s="37">
        <v>120.38</v>
      </c>
      <c r="Y8" s="37">
        <v>131.63999999999999</v>
      </c>
      <c r="Z8" s="37">
        <v>122.59</v>
      </c>
      <c r="AA8" s="37">
        <v>130.63999999999999</v>
      </c>
      <c r="AB8" s="37">
        <v>136.62</v>
      </c>
      <c r="AC8" s="37">
        <v>139.74</v>
      </c>
      <c r="AD8" s="37">
        <v>148.96</v>
      </c>
      <c r="AE8" s="37">
        <v>148.65</v>
      </c>
      <c r="AF8" s="37">
        <v>137.32</v>
      </c>
      <c r="AG8" s="37">
        <v>115.93</v>
      </c>
      <c r="AH8" s="37">
        <v>124.78</v>
      </c>
      <c r="AI8" s="37">
        <v>123.18</v>
      </c>
      <c r="AJ8" s="37">
        <v>119.14</v>
      </c>
      <c r="AK8" s="37">
        <v>15.02</v>
      </c>
      <c r="AL8" s="37">
        <v>25.01</v>
      </c>
      <c r="AM8" s="37">
        <v>15</v>
      </c>
      <c r="AN8" s="37">
        <v>0</v>
      </c>
      <c r="AO8" s="37">
        <v>0</v>
      </c>
      <c r="AP8" s="37">
        <v>1</v>
      </c>
      <c r="AQ8" s="37">
        <v>-2.2400000000000002</v>
      </c>
      <c r="AR8" s="37">
        <v>-3.87</v>
      </c>
      <c r="AS8" s="37">
        <v>-1.6</v>
      </c>
      <c r="AT8" s="37">
        <v>9.56</v>
      </c>
      <c r="AU8" s="37">
        <v>6.84</v>
      </c>
      <c r="AV8" s="37">
        <v>1</v>
      </c>
      <c r="AW8" s="37">
        <v>1</v>
      </c>
      <c r="AX8" s="37">
        <v>-1.01</v>
      </c>
      <c r="AY8" s="37">
        <v>-1.61</v>
      </c>
      <c r="AZ8" s="37">
        <v>-1.81</v>
      </c>
      <c r="BA8" s="37">
        <v>-1.76</v>
      </c>
      <c r="BB8" s="37">
        <v>-0.63</v>
      </c>
      <c r="BC8" s="37">
        <v>0</v>
      </c>
      <c r="BD8" s="37">
        <v>0</v>
      </c>
      <c r="BE8" s="37">
        <v>0</v>
      </c>
      <c r="BF8" s="37">
        <v>1</v>
      </c>
      <c r="BG8" s="37">
        <v>1</v>
      </c>
      <c r="BH8" s="37">
        <v>3.01</v>
      </c>
      <c r="BI8" s="37">
        <v>15</v>
      </c>
      <c r="BJ8" s="37">
        <v>60.67</v>
      </c>
      <c r="BK8" s="37">
        <v>61.73</v>
      </c>
      <c r="BL8" s="37">
        <v>60.35</v>
      </c>
      <c r="BM8" s="37">
        <v>55.42</v>
      </c>
      <c r="BN8" s="37">
        <v>6.1</v>
      </c>
      <c r="BO8" s="37">
        <v>80.11</v>
      </c>
      <c r="BP8" s="37">
        <v>119.51</v>
      </c>
      <c r="BQ8" s="37">
        <v>126.86</v>
      </c>
      <c r="BR8" s="37">
        <v>72.06</v>
      </c>
      <c r="BS8" s="37">
        <v>113.1</v>
      </c>
      <c r="BT8" s="37">
        <v>126</v>
      </c>
      <c r="BU8" s="37">
        <v>129.24</v>
      </c>
      <c r="BV8" s="37">
        <v>119.01</v>
      </c>
      <c r="BW8" s="37">
        <v>120.51</v>
      </c>
      <c r="BX8" s="37">
        <v>147.06</v>
      </c>
      <c r="BY8" s="37">
        <v>143.53</v>
      </c>
      <c r="BZ8" s="37">
        <v>140.66999999999999</v>
      </c>
      <c r="CA8" s="37">
        <v>141.5</v>
      </c>
      <c r="CB8" s="37">
        <v>149.41999999999999</v>
      </c>
      <c r="CC8" s="37">
        <v>144.66999999999999</v>
      </c>
      <c r="CD8" s="37">
        <v>150.24</v>
      </c>
      <c r="CE8" s="37">
        <v>149.38999999999999</v>
      </c>
      <c r="CF8" s="37">
        <v>146.61000000000001</v>
      </c>
      <c r="CG8" s="37">
        <v>141.12</v>
      </c>
      <c r="CH8" s="37">
        <v>135.86000000000001</v>
      </c>
      <c r="CI8" s="37">
        <v>177.68</v>
      </c>
      <c r="CJ8" s="37">
        <v>135.16999999999999</v>
      </c>
      <c r="CK8" s="37">
        <v>129.29</v>
      </c>
      <c r="CL8" s="37">
        <v>137.75</v>
      </c>
      <c r="CM8" s="37">
        <v>134.96</v>
      </c>
      <c r="CN8" s="37">
        <v>127.15</v>
      </c>
      <c r="CO8" s="37">
        <v>123.7</v>
      </c>
      <c r="CP8" s="37">
        <v>117.24</v>
      </c>
      <c r="CQ8" s="37">
        <v>120.77</v>
      </c>
      <c r="CR8" s="37">
        <v>109.66</v>
      </c>
      <c r="CS8" s="37">
        <v>106.66</v>
      </c>
      <c r="CT8" s="38"/>
      <c r="CU8" s="38"/>
      <c r="CV8" s="38"/>
      <c r="CW8" s="39"/>
      <c r="CX8" s="40">
        <f>IF(SUM(B8:CW8)&lt;&gt;0,AVERAGEIF(B8:CW8,"&lt;&gt;"""),"")</f>
        <v>87.79843750000002</v>
      </c>
    </row>
    <row r="9" spans="1:102" ht="24.95" customHeight="1" thickBot="1" x14ac:dyDescent="0.25">
      <c r="A9" s="41" t="s">
        <v>6</v>
      </c>
      <c r="B9" s="42">
        <v>117.16</v>
      </c>
      <c r="C9" s="43">
        <v>117.16</v>
      </c>
      <c r="D9" s="43">
        <v>117.16</v>
      </c>
      <c r="E9" s="43">
        <v>117.16</v>
      </c>
      <c r="F9" s="43">
        <v>112.34</v>
      </c>
      <c r="G9" s="43">
        <v>112.34</v>
      </c>
      <c r="H9" s="43">
        <v>112.34</v>
      </c>
      <c r="I9" s="43">
        <v>112.34</v>
      </c>
      <c r="J9" s="43">
        <v>103.9025</v>
      </c>
      <c r="K9" s="43">
        <v>103.9025</v>
      </c>
      <c r="L9" s="43">
        <v>103.9025</v>
      </c>
      <c r="M9" s="43">
        <v>103.9025</v>
      </c>
      <c r="N9" s="43">
        <v>104</v>
      </c>
      <c r="O9" s="43">
        <v>104</v>
      </c>
      <c r="P9" s="43">
        <v>104</v>
      </c>
      <c r="Q9" s="43">
        <v>104</v>
      </c>
      <c r="R9" s="43">
        <v>104.41249999999999</v>
      </c>
      <c r="S9" s="43">
        <v>104.41249999999999</v>
      </c>
      <c r="T9" s="43">
        <v>104.41249999999999</v>
      </c>
      <c r="U9" s="43">
        <v>104.41249999999999</v>
      </c>
      <c r="V9" s="43">
        <v>118.29</v>
      </c>
      <c r="W9" s="43">
        <v>118.29</v>
      </c>
      <c r="X9" s="43">
        <v>118.29</v>
      </c>
      <c r="Y9" s="43">
        <v>118.29</v>
      </c>
      <c r="Z9" s="43">
        <v>132.39750000000001</v>
      </c>
      <c r="AA9" s="43">
        <v>132.39750000000001</v>
      </c>
      <c r="AB9" s="43">
        <v>132.39750000000001</v>
      </c>
      <c r="AC9" s="43">
        <v>132.39750000000001</v>
      </c>
      <c r="AD9" s="43">
        <v>137.715</v>
      </c>
      <c r="AE9" s="43">
        <v>137.715</v>
      </c>
      <c r="AF9" s="43">
        <v>137.715</v>
      </c>
      <c r="AG9" s="43">
        <v>137.715</v>
      </c>
      <c r="AH9" s="43">
        <v>95.53</v>
      </c>
      <c r="AI9" s="43">
        <v>95.53</v>
      </c>
      <c r="AJ9" s="43">
        <v>95.53</v>
      </c>
      <c r="AK9" s="43">
        <v>95.53</v>
      </c>
      <c r="AL9" s="43">
        <v>10.0025</v>
      </c>
      <c r="AM9" s="43">
        <v>10.0025</v>
      </c>
      <c r="AN9" s="43">
        <v>10.0025</v>
      </c>
      <c r="AO9" s="43">
        <v>10.0025</v>
      </c>
      <c r="AP9" s="43">
        <v>-1.6775</v>
      </c>
      <c r="AQ9" s="43">
        <v>-1.6775</v>
      </c>
      <c r="AR9" s="43">
        <v>-1.6775</v>
      </c>
      <c r="AS9" s="43">
        <v>-1.6775</v>
      </c>
      <c r="AT9" s="43">
        <v>4.5999999999999996</v>
      </c>
      <c r="AU9" s="43">
        <v>4.5999999999999996</v>
      </c>
      <c r="AV9" s="43">
        <v>4.5999999999999996</v>
      </c>
      <c r="AW9" s="43">
        <v>4.5999999999999996</v>
      </c>
      <c r="AX9" s="43">
        <v>-1.5475000000000001</v>
      </c>
      <c r="AY9" s="43">
        <v>-1.5475000000000001</v>
      </c>
      <c r="AZ9" s="43">
        <v>-1.5475000000000001</v>
      </c>
      <c r="BA9" s="43">
        <v>-1.5475000000000001</v>
      </c>
      <c r="BB9" s="43">
        <v>-0.1575</v>
      </c>
      <c r="BC9" s="43">
        <v>-0.1575</v>
      </c>
      <c r="BD9" s="43">
        <v>-0.1575</v>
      </c>
      <c r="BE9" s="43">
        <v>-0.1575</v>
      </c>
      <c r="BF9" s="43">
        <v>5.0025000000000004</v>
      </c>
      <c r="BG9" s="43">
        <v>5.0025000000000004</v>
      </c>
      <c r="BH9" s="43">
        <v>5.0025000000000004</v>
      </c>
      <c r="BI9" s="43">
        <v>5.0025000000000004</v>
      </c>
      <c r="BJ9" s="43">
        <v>59.542499999999997</v>
      </c>
      <c r="BK9" s="43">
        <v>59.542499999999997</v>
      </c>
      <c r="BL9" s="43">
        <v>59.542499999999997</v>
      </c>
      <c r="BM9" s="43">
        <v>59.542499999999997</v>
      </c>
      <c r="BN9" s="43">
        <v>83.144999999999996</v>
      </c>
      <c r="BO9" s="43">
        <v>83.144999999999996</v>
      </c>
      <c r="BP9" s="43">
        <v>83.144999999999996</v>
      </c>
      <c r="BQ9" s="43">
        <v>83.144999999999996</v>
      </c>
      <c r="BR9" s="43">
        <v>110.1</v>
      </c>
      <c r="BS9" s="43">
        <v>110.1</v>
      </c>
      <c r="BT9" s="43">
        <v>110.1</v>
      </c>
      <c r="BU9" s="43">
        <v>110.1</v>
      </c>
      <c r="BV9" s="43">
        <v>132.5275</v>
      </c>
      <c r="BW9" s="43">
        <v>132.5275</v>
      </c>
      <c r="BX9" s="43">
        <v>132.5275</v>
      </c>
      <c r="BY9" s="43">
        <v>132.5275</v>
      </c>
      <c r="BZ9" s="43">
        <v>144.065</v>
      </c>
      <c r="CA9" s="43">
        <v>144.065</v>
      </c>
      <c r="CB9" s="43">
        <v>144.065</v>
      </c>
      <c r="CC9" s="43">
        <v>144.065</v>
      </c>
      <c r="CD9" s="43">
        <v>146.84</v>
      </c>
      <c r="CE9" s="43">
        <v>146.84</v>
      </c>
      <c r="CF9" s="43">
        <v>146.84</v>
      </c>
      <c r="CG9" s="43">
        <v>146.84</v>
      </c>
      <c r="CH9" s="43">
        <v>144.5</v>
      </c>
      <c r="CI9" s="43">
        <v>144.5</v>
      </c>
      <c r="CJ9" s="43">
        <v>144.5</v>
      </c>
      <c r="CK9" s="43">
        <v>144.5</v>
      </c>
      <c r="CL9" s="43">
        <v>130.88999999999999</v>
      </c>
      <c r="CM9" s="43">
        <v>130.88999999999999</v>
      </c>
      <c r="CN9" s="43">
        <v>130.88999999999999</v>
      </c>
      <c r="CO9" s="43">
        <v>130.88999999999999</v>
      </c>
      <c r="CP9" s="43">
        <v>113.5825</v>
      </c>
      <c r="CQ9" s="43">
        <v>113.5825</v>
      </c>
      <c r="CR9" s="43">
        <v>113.5825</v>
      </c>
      <c r="CS9" s="43">
        <v>113.5825</v>
      </c>
      <c r="CT9" s="44"/>
      <c r="CU9" s="44"/>
      <c r="CV9" s="44"/>
      <c r="CW9" s="45"/>
      <c r="CX9" s="46">
        <f>IF(SUM(B9:CW9)&lt;&gt;0,AVERAGEIF(B9:CW9,"&lt;&gt;"""),"")</f>
        <v>87.798437500000034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50.4</v>
      </c>
      <c r="D13" s="65">
        <v>50.4</v>
      </c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26.312999999999999</v>
      </c>
      <c r="Y13" s="65">
        <v>18.303999999999998</v>
      </c>
      <c r="Z13" s="65"/>
      <c r="AA13" s="65"/>
      <c r="AB13" s="65">
        <v>6.7210000000000001</v>
      </c>
      <c r="AC13" s="65">
        <v>5</v>
      </c>
      <c r="AD13" s="65"/>
      <c r="AE13" s="65"/>
      <c r="AF13" s="65">
        <v>15.651999999999999</v>
      </c>
      <c r="AG13" s="65">
        <v>96.5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33.307000000000002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41.12</v>
      </c>
      <c r="CI13" s="65"/>
      <c r="CJ13" s="65">
        <v>7.1710000000000003</v>
      </c>
      <c r="CK13" s="65"/>
      <c r="CL13" s="65"/>
      <c r="CM13" s="65"/>
      <c r="CN13" s="65"/>
      <c r="CO13" s="65"/>
      <c r="CP13" s="65"/>
      <c r="CQ13" s="65"/>
      <c r="CR13" s="65"/>
      <c r="CS13" s="65">
        <v>34.131</v>
      </c>
      <c r="CT13" s="66"/>
      <c r="CU13" s="66"/>
      <c r="CV13" s="66"/>
      <c r="CW13" s="67"/>
      <c r="CX13" s="68">
        <f t="array" ref="CX13">SUMPRODUCT(B13:CW13*0.25)</f>
        <v>96.254750000000001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>
        <v>16.702000000000002</v>
      </c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2.2469999999999999</v>
      </c>
      <c r="BL14" s="65">
        <v>1.6E-2</v>
      </c>
      <c r="BM14" s="65">
        <v>3.52</v>
      </c>
      <c r="BN14" s="65"/>
      <c r="BO14" s="65"/>
      <c r="BP14" s="65"/>
      <c r="BQ14" s="65"/>
      <c r="BR14" s="65"/>
      <c r="BS14" s="65"/>
      <c r="BT14" s="65">
        <v>0.26700000000000002</v>
      </c>
      <c r="BU14" s="65">
        <v>63.021999999999998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>
        <v>86.680999999999997</v>
      </c>
      <c r="CN14" s="65">
        <v>71.587999999999994</v>
      </c>
      <c r="CO14" s="65">
        <v>65.2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77.310749999999999</v>
      </c>
    </row>
    <row r="15" spans="1:102" ht="24.95" customHeight="1" x14ac:dyDescent="0.2">
      <c r="A15" s="69" t="s">
        <v>12</v>
      </c>
      <c r="B15" s="70">
        <v>13.265000000000001</v>
      </c>
      <c r="C15" s="71">
        <v>17.817</v>
      </c>
      <c r="D15" s="71">
        <v>15.962</v>
      </c>
      <c r="E15" s="71">
        <v>16.783999999999999</v>
      </c>
      <c r="F15" s="71">
        <v>26.602</v>
      </c>
      <c r="G15" s="71">
        <v>23.859000000000002</v>
      </c>
      <c r="H15" s="71">
        <v>19.742000000000001</v>
      </c>
      <c r="I15" s="71">
        <v>24.29</v>
      </c>
      <c r="J15" s="71">
        <v>13.369</v>
      </c>
      <c r="K15" s="71">
        <v>13.848000000000001</v>
      </c>
      <c r="L15" s="71">
        <v>25.908000000000001</v>
      </c>
      <c r="M15" s="71">
        <v>33.776000000000003</v>
      </c>
      <c r="N15" s="71">
        <v>21.11</v>
      </c>
      <c r="O15" s="71">
        <v>22.29</v>
      </c>
      <c r="P15" s="71">
        <v>29.771999999999998</v>
      </c>
      <c r="Q15" s="71">
        <v>26.881</v>
      </c>
      <c r="R15" s="71">
        <v>25.88</v>
      </c>
      <c r="S15" s="71">
        <v>24.35</v>
      </c>
      <c r="T15" s="71">
        <v>23.03</v>
      </c>
      <c r="U15" s="71">
        <v>22.74</v>
      </c>
      <c r="V15" s="71">
        <v>22.48</v>
      </c>
      <c r="W15" s="71">
        <v>26.039000000000001</v>
      </c>
      <c r="X15" s="71">
        <v>22.94</v>
      </c>
      <c r="Y15" s="71">
        <v>23.058</v>
      </c>
      <c r="Z15" s="71">
        <v>12.743</v>
      </c>
      <c r="AA15" s="71">
        <v>15.723000000000001</v>
      </c>
      <c r="AB15" s="71">
        <v>16.827999999999999</v>
      </c>
      <c r="AC15" s="71">
        <v>17.37</v>
      </c>
      <c r="AD15" s="71">
        <v>0.93899999999999995</v>
      </c>
      <c r="AE15" s="71">
        <v>0.33100000000000002</v>
      </c>
      <c r="AF15" s="71">
        <v>23.236000000000001</v>
      </c>
      <c r="AG15" s="71">
        <v>0.27200000000000002</v>
      </c>
      <c r="AH15" s="71">
        <v>43.375</v>
      </c>
      <c r="AI15" s="71">
        <v>34.44</v>
      </c>
      <c r="AJ15" s="71">
        <v>19.263000000000002</v>
      </c>
      <c r="AK15" s="71">
        <v>26.187000000000001</v>
      </c>
      <c r="AL15" s="71">
        <v>12.32</v>
      </c>
      <c r="AM15" s="71">
        <v>27.12</v>
      </c>
      <c r="AN15" s="71">
        <v>34.734000000000002</v>
      </c>
      <c r="AO15" s="71">
        <v>34.854999999999997</v>
      </c>
      <c r="AP15" s="71">
        <v>82.998000000000005</v>
      </c>
      <c r="AQ15" s="71">
        <v>73.665000000000006</v>
      </c>
      <c r="AR15" s="71">
        <v>76.965000000000003</v>
      </c>
      <c r="AS15" s="71">
        <v>53.164000000000001</v>
      </c>
      <c r="AT15" s="71">
        <v>119.08199999999999</v>
      </c>
      <c r="AU15" s="71">
        <v>162.57</v>
      </c>
      <c r="AV15" s="71">
        <v>184.446</v>
      </c>
      <c r="AW15" s="71">
        <v>165.358</v>
      </c>
      <c r="AX15" s="71">
        <v>80.971999999999994</v>
      </c>
      <c r="AY15" s="71">
        <v>83.543000000000006</v>
      </c>
      <c r="AZ15" s="71">
        <v>83.843000000000004</v>
      </c>
      <c r="BA15" s="71">
        <v>84.287000000000006</v>
      </c>
      <c r="BB15" s="71">
        <v>77.486999999999995</v>
      </c>
      <c r="BC15" s="71">
        <v>74.278999999999996</v>
      </c>
      <c r="BD15" s="71">
        <v>88.298000000000002</v>
      </c>
      <c r="BE15" s="71">
        <v>103.93</v>
      </c>
      <c r="BF15" s="71">
        <v>103.652</v>
      </c>
      <c r="BG15" s="71">
        <v>108.217</v>
      </c>
      <c r="BH15" s="71">
        <v>97.21</v>
      </c>
      <c r="BI15" s="71">
        <v>42.4</v>
      </c>
      <c r="BJ15" s="71">
        <v>56.101999999999997</v>
      </c>
      <c r="BK15" s="71">
        <v>6.8</v>
      </c>
      <c r="BL15" s="71">
        <v>36.377000000000002</v>
      </c>
      <c r="BM15" s="71">
        <v>34.728000000000002</v>
      </c>
      <c r="BN15" s="71">
        <v>157.297</v>
      </c>
      <c r="BO15" s="71">
        <v>85.007999999999996</v>
      </c>
      <c r="BP15" s="71">
        <v>32.767000000000003</v>
      </c>
      <c r="BQ15" s="71">
        <v>39.161999999999999</v>
      </c>
      <c r="BR15" s="71">
        <v>26.125</v>
      </c>
      <c r="BS15" s="71"/>
      <c r="BT15" s="71">
        <v>3.08</v>
      </c>
      <c r="BU15" s="71">
        <v>4.7140000000000004</v>
      </c>
      <c r="BV15" s="71"/>
      <c r="BW15" s="71">
        <v>5.9020000000000001</v>
      </c>
      <c r="BX15" s="71">
        <v>33.941000000000003</v>
      </c>
      <c r="BY15" s="71">
        <v>32.344000000000001</v>
      </c>
      <c r="BZ15" s="71">
        <v>1.089</v>
      </c>
      <c r="CA15" s="71">
        <v>1.5880000000000001</v>
      </c>
      <c r="CB15" s="71">
        <v>19.626999999999999</v>
      </c>
      <c r="CC15" s="71">
        <v>20.748000000000001</v>
      </c>
      <c r="CD15" s="71">
        <v>21.524999999999999</v>
      </c>
      <c r="CE15" s="71">
        <v>31.346</v>
      </c>
      <c r="CF15" s="71">
        <v>29.850999999999999</v>
      </c>
      <c r="CG15" s="71">
        <v>1.5780000000000001</v>
      </c>
      <c r="CH15" s="71">
        <v>1.883</v>
      </c>
      <c r="CI15" s="71">
        <v>24.023</v>
      </c>
      <c r="CJ15" s="71">
        <v>17.053999999999998</v>
      </c>
      <c r="CK15" s="71">
        <v>20.702999999999999</v>
      </c>
      <c r="CL15" s="71">
        <v>21.504000000000001</v>
      </c>
      <c r="CM15" s="71">
        <v>16.556000000000001</v>
      </c>
      <c r="CN15" s="71">
        <v>21.294</v>
      </c>
      <c r="CO15" s="71">
        <v>22.335999999999999</v>
      </c>
      <c r="CP15" s="71">
        <v>24.57</v>
      </c>
      <c r="CQ15" s="71"/>
      <c r="CR15" s="71">
        <v>21</v>
      </c>
      <c r="CS15" s="71">
        <v>19.7</v>
      </c>
      <c r="CT15" s="72"/>
      <c r="CU15" s="72"/>
      <c r="CV15" s="72"/>
      <c r="CW15" s="73"/>
      <c r="CX15" s="74">
        <f t="array" ref="CX15">SUMPRODUCT(B15:CW15*0.25)</f>
        <v>923.55399999999975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13.265000000000001</v>
      </c>
      <c r="C18" s="77">
        <f t="shared" ref="C18:BN18" si="0">SUM(C11:C17)</f>
        <v>68.216999999999999</v>
      </c>
      <c r="D18" s="77">
        <f t="shared" si="0"/>
        <v>66.361999999999995</v>
      </c>
      <c r="E18" s="77">
        <f t="shared" si="0"/>
        <v>16.783999999999999</v>
      </c>
      <c r="F18" s="77">
        <f t="shared" si="0"/>
        <v>26.602</v>
      </c>
      <c r="G18" s="77">
        <f t="shared" si="0"/>
        <v>23.859000000000002</v>
      </c>
      <c r="H18" s="77">
        <f t="shared" si="0"/>
        <v>19.742000000000001</v>
      </c>
      <c r="I18" s="77">
        <f t="shared" si="0"/>
        <v>24.29</v>
      </c>
      <c r="J18" s="77">
        <f t="shared" si="0"/>
        <v>13.369</v>
      </c>
      <c r="K18" s="77">
        <f t="shared" si="0"/>
        <v>13.848000000000001</v>
      </c>
      <c r="L18" s="77">
        <f t="shared" si="0"/>
        <v>25.908000000000001</v>
      </c>
      <c r="M18" s="77">
        <f t="shared" si="0"/>
        <v>33.776000000000003</v>
      </c>
      <c r="N18" s="77">
        <f t="shared" si="0"/>
        <v>21.11</v>
      </c>
      <c r="O18" s="77">
        <f t="shared" si="0"/>
        <v>22.29</v>
      </c>
      <c r="P18" s="77">
        <f t="shared" si="0"/>
        <v>29.771999999999998</v>
      </c>
      <c r="Q18" s="77">
        <f t="shared" si="0"/>
        <v>26.881</v>
      </c>
      <c r="R18" s="77">
        <f t="shared" si="0"/>
        <v>25.88</v>
      </c>
      <c r="S18" s="77">
        <f t="shared" si="0"/>
        <v>24.35</v>
      </c>
      <c r="T18" s="77">
        <f t="shared" si="0"/>
        <v>23.03</v>
      </c>
      <c r="U18" s="77">
        <f t="shared" si="0"/>
        <v>22.74</v>
      </c>
      <c r="V18" s="77">
        <f t="shared" si="0"/>
        <v>22.48</v>
      </c>
      <c r="W18" s="77">
        <f t="shared" si="0"/>
        <v>26.039000000000001</v>
      </c>
      <c r="X18" s="77">
        <f t="shared" si="0"/>
        <v>49.253</v>
      </c>
      <c r="Y18" s="77">
        <f t="shared" si="0"/>
        <v>41.361999999999995</v>
      </c>
      <c r="Z18" s="77">
        <f t="shared" si="0"/>
        <v>12.743</v>
      </c>
      <c r="AA18" s="77">
        <f t="shared" si="0"/>
        <v>15.723000000000001</v>
      </c>
      <c r="AB18" s="77">
        <f t="shared" si="0"/>
        <v>23.548999999999999</v>
      </c>
      <c r="AC18" s="77">
        <f t="shared" si="0"/>
        <v>22.37</v>
      </c>
      <c r="AD18" s="77">
        <f t="shared" si="0"/>
        <v>0.93899999999999995</v>
      </c>
      <c r="AE18" s="77">
        <f t="shared" si="0"/>
        <v>0.33100000000000002</v>
      </c>
      <c r="AF18" s="77">
        <f t="shared" si="0"/>
        <v>38.887999999999998</v>
      </c>
      <c r="AG18" s="77">
        <f t="shared" si="0"/>
        <v>96.772000000000006</v>
      </c>
      <c r="AH18" s="77">
        <f t="shared" si="0"/>
        <v>43.375</v>
      </c>
      <c r="AI18" s="77">
        <f t="shared" si="0"/>
        <v>34.44</v>
      </c>
      <c r="AJ18" s="77">
        <f t="shared" si="0"/>
        <v>19.263000000000002</v>
      </c>
      <c r="AK18" s="77">
        <f t="shared" si="0"/>
        <v>26.187000000000001</v>
      </c>
      <c r="AL18" s="77">
        <f t="shared" si="0"/>
        <v>12.32</v>
      </c>
      <c r="AM18" s="77">
        <f t="shared" si="0"/>
        <v>27.12</v>
      </c>
      <c r="AN18" s="77">
        <f t="shared" si="0"/>
        <v>34.734000000000002</v>
      </c>
      <c r="AO18" s="77">
        <f t="shared" si="0"/>
        <v>34.854999999999997</v>
      </c>
      <c r="AP18" s="77">
        <f t="shared" si="0"/>
        <v>82.998000000000005</v>
      </c>
      <c r="AQ18" s="77">
        <f t="shared" si="0"/>
        <v>73.665000000000006</v>
      </c>
      <c r="AR18" s="77">
        <f t="shared" si="0"/>
        <v>76.965000000000003</v>
      </c>
      <c r="AS18" s="77">
        <f t="shared" si="0"/>
        <v>53.164000000000001</v>
      </c>
      <c r="AT18" s="77">
        <f t="shared" si="0"/>
        <v>119.08199999999999</v>
      </c>
      <c r="AU18" s="77">
        <f t="shared" si="0"/>
        <v>162.57</v>
      </c>
      <c r="AV18" s="77">
        <f t="shared" si="0"/>
        <v>201.148</v>
      </c>
      <c r="AW18" s="77">
        <f t="shared" si="0"/>
        <v>165.358</v>
      </c>
      <c r="AX18" s="77">
        <f t="shared" si="0"/>
        <v>80.971999999999994</v>
      </c>
      <c r="AY18" s="77">
        <f t="shared" si="0"/>
        <v>83.543000000000006</v>
      </c>
      <c r="AZ18" s="77">
        <f t="shared" si="0"/>
        <v>83.843000000000004</v>
      </c>
      <c r="BA18" s="77">
        <f t="shared" si="0"/>
        <v>84.287000000000006</v>
      </c>
      <c r="BB18" s="77">
        <f t="shared" si="0"/>
        <v>77.486999999999995</v>
      </c>
      <c r="BC18" s="77">
        <f t="shared" si="0"/>
        <v>74.278999999999996</v>
      </c>
      <c r="BD18" s="77">
        <f t="shared" si="0"/>
        <v>88.298000000000002</v>
      </c>
      <c r="BE18" s="77">
        <f t="shared" si="0"/>
        <v>103.93</v>
      </c>
      <c r="BF18" s="77">
        <f t="shared" si="0"/>
        <v>103.652</v>
      </c>
      <c r="BG18" s="77">
        <f t="shared" si="0"/>
        <v>108.217</v>
      </c>
      <c r="BH18" s="77">
        <f t="shared" si="0"/>
        <v>97.21</v>
      </c>
      <c r="BI18" s="77">
        <f t="shared" si="0"/>
        <v>42.4</v>
      </c>
      <c r="BJ18" s="77">
        <f t="shared" si="0"/>
        <v>56.101999999999997</v>
      </c>
      <c r="BK18" s="77">
        <f t="shared" si="0"/>
        <v>9.0470000000000006</v>
      </c>
      <c r="BL18" s="77">
        <f t="shared" si="0"/>
        <v>36.393000000000001</v>
      </c>
      <c r="BM18" s="77">
        <f t="shared" si="0"/>
        <v>38.248000000000005</v>
      </c>
      <c r="BN18" s="77">
        <f t="shared" si="0"/>
        <v>157.297</v>
      </c>
      <c r="BO18" s="77">
        <f t="shared" ref="BO18:CW18" si="1">SUM(BO11:BO17)</f>
        <v>85.007999999999996</v>
      </c>
      <c r="BP18" s="77">
        <f t="shared" si="1"/>
        <v>32.767000000000003</v>
      </c>
      <c r="BQ18" s="77">
        <f t="shared" si="1"/>
        <v>39.161999999999999</v>
      </c>
      <c r="BR18" s="77">
        <f t="shared" si="1"/>
        <v>26.125</v>
      </c>
      <c r="BS18" s="77">
        <f t="shared" si="1"/>
        <v>0</v>
      </c>
      <c r="BT18" s="77">
        <f t="shared" si="1"/>
        <v>3.347</v>
      </c>
      <c r="BU18" s="77">
        <f t="shared" si="1"/>
        <v>67.736000000000004</v>
      </c>
      <c r="BV18" s="77">
        <f t="shared" si="1"/>
        <v>0</v>
      </c>
      <c r="BW18" s="77">
        <f t="shared" si="1"/>
        <v>39.209000000000003</v>
      </c>
      <c r="BX18" s="77">
        <f t="shared" si="1"/>
        <v>33.941000000000003</v>
      </c>
      <c r="BY18" s="77">
        <f t="shared" si="1"/>
        <v>32.344000000000001</v>
      </c>
      <c r="BZ18" s="77">
        <f t="shared" si="1"/>
        <v>1.089</v>
      </c>
      <c r="CA18" s="77">
        <f t="shared" si="1"/>
        <v>1.5880000000000001</v>
      </c>
      <c r="CB18" s="77">
        <f t="shared" si="1"/>
        <v>19.626999999999999</v>
      </c>
      <c r="CC18" s="77">
        <f t="shared" si="1"/>
        <v>20.748000000000001</v>
      </c>
      <c r="CD18" s="77">
        <f t="shared" si="1"/>
        <v>21.524999999999999</v>
      </c>
      <c r="CE18" s="77">
        <f t="shared" si="1"/>
        <v>31.346</v>
      </c>
      <c r="CF18" s="77">
        <f t="shared" si="1"/>
        <v>29.850999999999999</v>
      </c>
      <c r="CG18" s="77">
        <f t="shared" si="1"/>
        <v>1.5780000000000001</v>
      </c>
      <c r="CH18" s="77">
        <f t="shared" si="1"/>
        <v>43.003</v>
      </c>
      <c r="CI18" s="77">
        <f t="shared" si="1"/>
        <v>24.023</v>
      </c>
      <c r="CJ18" s="77">
        <f t="shared" si="1"/>
        <v>24.224999999999998</v>
      </c>
      <c r="CK18" s="77">
        <f t="shared" si="1"/>
        <v>20.702999999999999</v>
      </c>
      <c r="CL18" s="77">
        <f t="shared" si="1"/>
        <v>21.504000000000001</v>
      </c>
      <c r="CM18" s="77">
        <f t="shared" si="1"/>
        <v>103.23699999999999</v>
      </c>
      <c r="CN18" s="77">
        <f t="shared" si="1"/>
        <v>92.881999999999991</v>
      </c>
      <c r="CO18" s="77">
        <f t="shared" si="1"/>
        <v>87.536000000000001</v>
      </c>
      <c r="CP18" s="77">
        <f t="shared" si="1"/>
        <v>24.57</v>
      </c>
      <c r="CQ18" s="77">
        <f t="shared" si="1"/>
        <v>0</v>
      </c>
      <c r="CR18" s="77">
        <f t="shared" si="1"/>
        <v>21</v>
      </c>
      <c r="CS18" s="77">
        <f t="shared" si="1"/>
        <v>53.831000000000003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1097.1194999999998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>
        <v>4</v>
      </c>
      <c r="F22" s="94">
        <v>9</v>
      </c>
      <c r="G22" s="94">
        <v>4</v>
      </c>
      <c r="H22" s="94">
        <v>4</v>
      </c>
      <c r="I22" s="94"/>
      <c r="J22" s="94">
        <v>9</v>
      </c>
      <c r="K22" s="94">
        <v>9</v>
      </c>
      <c r="L22" s="94">
        <v>12.7</v>
      </c>
      <c r="M22" s="94">
        <v>17</v>
      </c>
      <c r="N22" s="94">
        <v>4</v>
      </c>
      <c r="O22" s="94">
        <v>0.1</v>
      </c>
      <c r="P22" s="94">
        <v>11.3</v>
      </c>
      <c r="Q22" s="94">
        <v>9</v>
      </c>
      <c r="R22" s="94"/>
      <c r="S22" s="94"/>
      <c r="T22" s="94">
        <v>4</v>
      </c>
      <c r="U22" s="94"/>
      <c r="V22" s="94"/>
      <c r="W22" s="94">
        <v>4</v>
      </c>
      <c r="X22" s="94"/>
      <c r="Y22" s="94">
        <v>0.8</v>
      </c>
      <c r="Z22" s="94"/>
      <c r="AA22" s="94"/>
      <c r="AB22" s="94"/>
      <c r="AC22" s="94"/>
      <c r="AD22" s="94">
        <v>9</v>
      </c>
      <c r="AE22" s="94">
        <v>14</v>
      </c>
      <c r="AF22" s="94">
        <v>4</v>
      </c>
      <c r="AG22" s="94"/>
      <c r="AH22" s="94"/>
      <c r="AI22" s="94"/>
      <c r="AJ22" s="94"/>
      <c r="AK22" s="94"/>
      <c r="AL22" s="94"/>
      <c r="AM22" s="94">
        <v>0.17100000000000001</v>
      </c>
      <c r="AN22" s="94">
        <v>11.971</v>
      </c>
      <c r="AO22" s="94">
        <v>11.771000000000001</v>
      </c>
      <c r="AP22" s="94">
        <v>0.17100000000000001</v>
      </c>
      <c r="AQ22" s="94">
        <v>4.6710000000000003</v>
      </c>
      <c r="AR22" s="94">
        <v>14.670999999999999</v>
      </c>
      <c r="AS22" s="94">
        <v>14.670999999999999</v>
      </c>
      <c r="AT22" s="94">
        <v>10.170999999999999</v>
      </c>
      <c r="AU22" s="94">
        <v>0.17100000000000001</v>
      </c>
      <c r="AV22" s="94">
        <v>0.17100000000000001</v>
      </c>
      <c r="AW22" s="94">
        <v>0.17100000000000001</v>
      </c>
      <c r="AX22" s="94">
        <v>0.17100000000000001</v>
      </c>
      <c r="AY22" s="94">
        <v>0.17100000000000001</v>
      </c>
      <c r="AZ22" s="94">
        <v>0.17100000000000001</v>
      </c>
      <c r="BA22" s="94">
        <v>0.17100000000000001</v>
      </c>
      <c r="BB22" s="94">
        <v>0.17100000000000001</v>
      </c>
      <c r="BC22" s="94">
        <v>0.17100000000000001</v>
      </c>
      <c r="BD22" s="94">
        <v>0.17100000000000001</v>
      </c>
      <c r="BE22" s="94">
        <v>0.17100000000000001</v>
      </c>
      <c r="BF22" s="94">
        <v>0.17100000000000001</v>
      </c>
      <c r="BG22" s="94">
        <v>0.17100000000000001</v>
      </c>
      <c r="BH22" s="94">
        <v>0.17100000000000001</v>
      </c>
      <c r="BI22" s="94">
        <v>0.17100000000000001</v>
      </c>
      <c r="BJ22" s="94">
        <v>0.17100000000000001</v>
      </c>
      <c r="BK22" s="94">
        <v>0.17100000000000001</v>
      </c>
      <c r="BL22" s="94">
        <v>0.17100000000000001</v>
      </c>
      <c r="BM22" s="94">
        <v>0.17100000000000001</v>
      </c>
      <c r="BN22" s="94">
        <v>0.17100000000000001</v>
      </c>
      <c r="BO22" s="94">
        <v>2.4</v>
      </c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50.74699999999995</v>
      </c>
    </row>
    <row r="23" spans="1:102" ht="24.95" customHeight="1" x14ac:dyDescent="0.2">
      <c r="A23" s="92" t="s">
        <v>19</v>
      </c>
      <c r="B23" s="98"/>
      <c r="C23" s="99"/>
      <c r="D23" s="99"/>
      <c r="E23" s="99">
        <v>0.2</v>
      </c>
      <c r="F23" s="99">
        <v>0.10299999999999999</v>
      </c>
      <c r="G23" s="99">
        <v>0.10299999999999999</v>
      </c>
      <c r="H23" s="99">
        <v>0.105</v>
      </c>
      <c r="I23" s="99"/>
      <c r="J23" s="99"/>
      <c r="K23" s="99">
        <v>0.1</v>
      </c>
      <c r="L23" s="99">
        <v>6.4980000000000002</v>
      </c>
      <c r="M23" s="99">
        <v>17.097999999999999</v>
      </c>
      <c r="N23" s="99"/>
      <c r="O23" s="99"/>
      <c r="P23" s="99"/>
      <c r="Q23" s="99"/>
      <c r="R23" s="99"/>
      <c r="S23" s="99"/>
      <c r="T23" s="99">
        <v>0.1</v>
      </c>
      <c r="U23" s="99">
        <v>0.1</v>
      </c>
      <c r="V23" s="99"/>
      <c r="W23" s="99">
        <v>2.4E-2</v>
      </c>
      <c r="X23" s="99"/>
      <c r="Y23" s="99"/>
      <c r="Z23" s="99"/>
      <c r="AA23" s="99">
        <v>0.5</v>
      </c>
      <c r="AB23" s="99"/>
      <c r="AC23" s="99">
        <v>0.22800000000000001</v>
      </c>
      <c r="AD23" s="99">
        <v>0.5</v>
      </c>
      <c r="AE23" s="99"/>
      <c r="AF23" s="99"/>
      <c r="AG23" s="99"/>
      <c r="AH23" s="99"/>
      <c r="AI23" s="99"/>
      <c r="AJ23" s="99"/>
      <c r="AK23" s="99"/>
      <c r="AL23" s="99"/>
      <c r="AM23" s="99"/>
      <c r="AN23" s="99">
        <v>9.9</v>
      </c>
      <c r="AO23" s="99">
        <v>9.6</v>
      </c>
      <c r="AP23" s="99"/>
      <c r="AQ23" s="99">
        <v>4.4000000000000004</v>
      </c>
      <c r="AR23" s="99">
        <v>4</v>
      </c>
      <c r="AS23" s="99">
        <v>4.9000000000000004</v>
      </c>
      <c r="AT23" s="99">
        <v>0.5</v>
      </c>
      <c r="AU23" s="99"/>
      <c r="AV23" s="99"/>
      <c r="AW23" s="99"/>
      <c r="AX23" s="99"/>
      <c r="AY23" s="99"/>
      <c r="AZ23" s="99">
        <v>0.2</v>
      </c>
      <c r="BA23" s="99"/>
      <c r="BB23" s="99">
        <v>0.2</v>
      </c>
      <c r="BC23" s="99">
        <v>0.4</v>
      </c>
      <c r="BD23" s="99">
        <v>0.9</v>
      </c>
      <c r="BE23" s="99">
        <v>0.3</v>
      </c>
      <c r="BF23" s="99"/>
      <c r="BG23" s="99"/>
      <c r="BH23" s="99"/>
      <c r="BI23" s="99"/>
      <c r="BJ23" s="99"/>
      <c r="BK23" s="99"/>
      <c r="BL23" s="99"/>
      <c r="BM23" s="99"/>
      <c r="BN23" s="99">
        <v>25.4</v>
      </c>
      <c r="BO23" s="99">
        <v>2.8</v>
      </c>
      <c r="BP23" s="99">
        <v>0.8</v>
      </c>
      <c r="BQ23" s="99">
        <v>0.52800000000000002</v>
      </c>
      <c r="BR23" s="99"/>
      <c r="BS23" s="99">
        <v>0.3</v>
      </c>
      <c r="BT23" s="99">
        <v>7.7869999999999999</v>
      </c>
      <c r="BU23" s="99">
        <v>10.65</v>
      </c>
      <c r="BV23" s="99"/>
      <c r="BW23" s="99">
        <v>0.85899999999999999</v>
      </c>
      <c r="BX23" s="99">
        <v>0.7</v>
      </c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>
        <v>17.343</v>
      </c>
      <c r="CJ23" s="99">
        <v>17.431999999999999</v>
      </c>
      <c r="CK23" s="99">
        <v>20.835999999999999</v>
      </c>
      <c r="CL23" s="99"/>
      <c r="CM23" s="99"/>
      <c r="CN23" s="99"/>
      <c r="CO23" s="99"/>
      <c r="CP23" s="99"/>
      <c r="CQ23" s="99">
        <v>1.0609999999999999</v>
      </c>
      <c r="CR23" s="99">
        <v>11.706</v>
      </c>
      <c r="CS23" s="99"/>
      <c r="CT23" s="100"/>
      <c r="CU23" s="100"/>
      <c r="CV23" s="100"/>
      <c r="CW23" s="96"/>
      <c r="CX23" s="97">
        <f t="array" ref="CX23">SUMPRODUCT(B23:CW23*0.25)</f>
        <v>44.79025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4.2</v>
      </c>
      <c r="F28" s="107">
        <f t="shared" si="2"/>
        <v>9.1029999999999998</v>
      </c>
      <c r="G28" s="107">
        <f t="shared" si="2"/>
        <v>4.1029999999999998</v>
      </c>
      <c r="H28" s="107">
        <f t="shared" si="2"/>
        <v>4.1050000000000004</v>
      </c>
      <c r="I28" s="107">
        <f t="shared" si="2"/>
        <v>0</v>
      </c>
      <c r="J28" s="107">
        <f t="shared" si="2"/>
        <v>9</v>
      </c>
      <c r="K28" s="107">
        <f t="shared" si="2"/>
        <v>9.1</v>
      </c>
      <c r="L28" s="107">
        <f t="shared" si="2"/>
        <v>19.198</v>
      </c>
      <c r="M28" s="107">
        <f t="shared" si="2"/>
        <v>34.097999999999999</v>
      </c>
      <c r="N28" s="107">
        <f t="shared" si="2"/>
        <v>4</v>
      </c>
      <c r="O28" s="107">
        <f t="shared" si="2"/>
        <v>0.1</v>
      </c>
      <c r="P28" s="107">
        <f t="shared" si="2"/>
        <v>11.3</v>
      </c>
      <c r="Q28" s="107">
        <f>SUM(Q21:Q27)</f>
        <v>9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4.0999999999999996</v>
      </c>
      <c r="U28" s="107">
        <f t="shared" si="3"/>
        <v>0.1</v>
      </c>
      <c r="V28" s="107">
        <f t="shared" si="3"/>
        <v>0</v>
      </c>
      <c r="W28" s="107">
        <f t="shared" si="3"/>
        <v>4.024</v>
      </c>
      <c r="X28" s="107">
        <f t="shared" si="3"/>
        <v>0</v>
      </c>
      <c r="Y28" s="107">
        <f t="shared" si="3"/>
        <v>0.8</v>
      </c>
      <c r="Z28" s="107">
        <f t="shared" si="3"/>
        <v>0</v>
      </c>
      <c r="AA28" s="107">
        <f t="shared" si="3"/>
        <v>0.5</v>
      </c>
      <c r="AB28" s="107">
        <f t="shared" si="3"/>
        <v>0</v>
      </c>
      <c r="AC28" s="107">
        <f t="shared" si="3"/>
        <v>0.22800000000000001</v>
      </c>
      <c r="AD28" s="107">
        <f t="shared" si="3"/>
        <v>9.5</v>
      </c>
      <c r="AE28" s="107">
        <f t="shared" si="3"/>
        <v>14</v>
      </c>
      <c r="AF28" s="107">
        <f t="shared" si="3"/>
        <v>4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0.17100000000000001</v>
      </c>
      <c r="AN28" s="107">
        <f t="shared" si="3"/>
        <v>21.871000000000002</v>
      </c>
      <c r="AO28" s="107">
        <f t="shared" si="3"/>
        <v>21.371000000000002</v>
      </c>
      <c r="AP28" s="107">
        <f t="shared" si="3"/>
        <v>0.17100000000000001</v>
      </c>
      <c r="AQ28" s="107">
        <f t="shared" si="3"/>
        <v>9.0710000000000015</v>
      </c>
      <c r="AR28" s="107">
        <f t="shared" si="3"/>
        <v>18.670999999999999</v>
      </c>
      <c r="AS28" s="107">
        <f t="shared" si="3"/>
        <v>19.570999999999998</v>
      </c>
      <c r="AT28" s="107">
        <f t="shared" si="3"/>
        <v>10.670999999999999</v>
      </c>
      <c r="AU28" s="107">
        <f t="shared" si="3"/>
        <v>0.17100000000000001</v>
      </c>
      <c r="AV28" s="107">
        <f t="shared" si="3"/>
        <v>0.17100000000000001</v>
      </c>
      <c r="AW28" s="107">
        <f t="shared" si="3"/>
        <v>0.17100000000000001</v>
      </c>
      <c r="AX28" s="107">
        <f t="shared" si="3"/>
        <v>0.17100000000000001</v>
      </c>
      <c r="AY28" s="107">
        <f t="shared" si="3"/>
        <v>0.17100000000000001</v>
      </c>
      <c r="AZ28" s="107">
        <f t="shared" si="3"/>
        <v>0.371</v>
      </c>
      <c r="BA28" s="107">
        <f t="shared" si="3"/>
        <v>0.17100000000000001</v>
      </c>
      <c r="BB28" s="107">
        <f t="shared" si="3"/>
        <v>0.371</v>
      </c>
      <c r="BC28" s="107">
        <f t="shared" si="3"/>
        <v>0.57100000000000006</v>
      </c>
      <c r="BD28" s="107">
        <f t="shared" si="3"/>
        <v>1.071</v>
      </c>
      <c r="BE28" s="107">
        <f t="shared" si="3"/>
        <v>0.47099999999999997</v>
      </c>
      <c r="BF28" s="107">
        <f t="shared" si="3"/>
        <v>0.17100000000000001</v>
      </c>
      <c r="BG28" s="107">
        <f t="shared" si="3"/>
        <v>0.17100000000000001</v>
      </c>
      <c r="BH28" s="107">
        <f t="shared" si="3"/>
        <v>0.17100000000000001</v>
      </c>
      <c r="BI28" s="107">
        <f t="shared" si="3"/>
        <v>0.17100000000000001</v>
      </c>
      <c r="BJ28" s="107">
        <f t="shared" si="3"/>
        <v>0.17100000000000001</v>
      </c>
      <c r="BK28" s="107">
        <f t="shared" si="3"/>
        <v>0.17100000000000001</v>
      </c>
      <c r="BL28" s="107">
        <f t="shared" si="3"/>
        <v>0.17100000000000001</v>
      </c>
      <c r="BM28" s="107">
        <f t="shared" si="3"/>
        <v>0.17100000000000001</v>
      </c>
      <c r="BN28" s="107">
        <f t="shared" si="3"/>
        <v>25.570999999999998</v>
      </c>
      <c r="BO28" s="107">
        <f t="shared" si="3"/>
        <v>5.1999999999999993</v>
      </c>
      <c r="BP28" s="107">
        <f t="shared" si="3"/>
        <v>0.8</v>
      </c>
      <c r="BQ28" s="107">
        <f t="shared" si="3"/>
        <v>0.52800000000000002</v>
      </c>
      <c r="BR28" s="107">
        <f t="shared" si="3"/>
        <v>0</v>
      </c>
      <c r="BS28" s="107">
        <f t="shared" si="3"/>
        <v>0.3</v>
      </c>
      <c r="BT28" s="107">
        <f t="shared" si="3"/>
        <v>7.7869999999999999</v>
      </c>
      <c r="BU28" s="107">
        <f t="shared" si="3"/>
        <v>10.65</v>
      </c>
      <c r="BV28" s="107">
        <f t="shared" si="3"/>
        <v>0</v>
      </c>
      <c r="BW28" s="107">
        <f t="shared" si="3"/>
        <v>0.85899999999999999</v>
      </c>
      <c r="BX28" s="107">
        <f t="shared" si="3"/>
        <v>0.7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17.343</v>
      </c>
      <c r="CJ28" s="107">
        <f t="shared" si="4"/>
        <v>17.431999999999999</v>
      </c>
      <c r="CK28" s="107">
        <f t="shared" si="4"/>
        <v>20.835999999999999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1.0609999999999999</v>
      </c>
      <c r="CR28" s="107">
        <f t="shared" si="4"/>
        <v>11.706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95.537249999999943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13.265000000000001</v>
      </c>
      <c r="C32" s="94">
        <v>68.216999999999999</v>
      </c>
      <c r="D32" s="94">
        <v>66.361999999999995</v>
      </c>
      <c r="E32" s="94">
        <v>20.984000000000002</v>
      </c>
      <c r="F32" s="94">
        <v>35.704999999999998</v>
      </c>
      <c r="G32" s="94">
        <v>27.962</v>
      </c>
      <c r="H32" s="94">
        <v>23.847000000000001</v>
      </c>
      <c r="I32" s="94">
        <v>24.29</v>
      </c>
      <c r="J32" s="94">
        <v>22.369</v>
      </c>
      <c r="K32" s="94">
        <v>22.948</v>
      </c>
      <c r="L32" s="94">
        <v>45.106000000000002</v>
      </c>
      <c r="M32" s="94">
        <v>67.873999999999995</v>
      </c>
      <c r="N32" s="94">
        <v>25.11</v>
      </c>
      <c r="O32" s="94">
        <v>22.39</v>
      </c>
      <c r="P32" s="94">
        <v>41.072000000000003</v>
      </c>
      <c r="Q32" s="94">
        <v>35.881</v>
      </c>
      <c r="R32" s="94">
        <v>25.88</v>
      </c>
      <c r="S32" s="94">
        <v>24.35</v>
      </c>
      <c r="T32" s="94">
        <v>27.13</v>
      </c>
      <c r="U32" s="94">
        <v>22.84</v>
      </c>
      <c r="V32" s="94">
        <v>22.48</v>
      </c>
      <c r="W32" s="94">
        <v>30.062999999999999</v>
      </c>
      <c r="X32" s="94">
        <v>49.253</v>
      </c>
      <c r="Y32" s="94">
        <v>42.161999999999999</v>
      </c>
      <c r="Z32" s="94">
        <v>12.743</v>
      </c>
      <c r="AA32" s="94">
        <v>16.222999999999999</v>
      </c>
      <c r="AB32" s="94">
        <v>23.548999999999999</v>
      </c>
      <c r="AC32" s="94">
        <v>22.597999999999999</v>
      </c>
      <c r="AD32" s="94">
        <v>10.439</v>
      </c>
      <c r="AE32" s="94">
        <v>14.331</v>
      </c>
      <c r="AF32" s="94">
        <v>42.887999999999998</v>
      </c>
      <c r="AG32" s="94">
        <v>96.772000000000006</v>
      </c>
      <c r="AH32" s="94">
        <v>43.375</v>
      </c>
      <c r="AI32" s="94">
        <v>34.44</v>
      </c>
      <c r="AJ32" s="94">
        <v>19.263000000000002</v>
      </c>
      <c r="AK32" s="94">
        <v>26.187000000000001</v>
      </c>
      <c r="AL32" s="94">
        <v>12.32</v>
      </c>
      <c r="AM32" s="94">
        <v>27.291</v>
      </c>
      <c r="AN32" s="94">
        <v>56.604999999999997</v>
      </c>
      <c r="AO32" s="94">
        <v>56.225999999999999</v>
      </c>
      <c r="AP32" s="94">
        <v>83.168999999999997</v>
      </c>
      <c r="AQ32" s="94">
        <v>82.736000000000004</v>
      </c>
      <c r="AR32" s="94">
        <v>95.635999999999996</v>
      </c>
      <c r="AS32" s="94">
        <v>72.734999999999999</v>
      </c>
      <c r="AT32" s="94">
        <v>129.75299999999999</v>
      </c>
      <c r="AU32" s="94">
        <v>162.74100000000001</v>
      </c>
      <c r="AV32" s="94">
        <v>201.31899999999999</v>
      </c>
      <c r="AW32" s="94">
        <v>165.529</v>
      </c>
      <c r="AX32" s="94">
        <v>81.143000000000001</v>
      </c>
      <c r="AY32" s="94">
        <v>83.713999999999999</v>
      </c>
      <c r="AZ32" s="94">
        <v>84.213999999999999</v>
      </c>
      <c r="BA32" s="94">
        <v>84.457999999999998</v>
      </c>
      <c r="BB32" s="94">
        <v>77.858000000000004</v>
      </c>
      <c r="BC32" s="94">
        <v>74.849999999999994</v>
      </c>
      <c r="BD32" s="94">
        <v>89.369</v>
      </c>
      <c r="BE32" s="94">
        <v>104.401</v>
      </c>
      <c r="BF32" s="94">
        <v>103.82299999999999</v>
      </c>
      <c r="BG32" s="94">
        <v>108.38800000000001</v>
      </c>
      <c r="BH32" s="94">
        <v>97.381</v>
      </c>
      <c r="BI32" s="94">
        <v>42.570999999999998</v>
      </c>
      <c r="BJ32" s="94">
        <v>56.273000000000003</v>
      </c>
      <c r="BK32" s="94">
        <v>9.218</v>
      </c>
      <c r="BL32" s="94">
        <v>36.564</v>
      </c>
      <c r="BM32" s="94">
        <v>38.418999999999997</v>
      </c>
      <c r="BN32" s="94">
        <v>182.86799999999999</v>
      </c>
      <c r="BO32" s="94">
        <v>90.207999999999998</v>
      </c>
      <c r="BP32" s="94">
        <v>33.567</v>
      </c>
      <c r="BQ32" s="94">
        <v>39.69</v>
      </c>
      <c r="BR32" s="94">
        <v>26.125</v>
      </c>
      <c r="BS32" s="94">
        <v>0.3</v>
      </c>
      <c r="BT32" s="94">
        <v>11.134</v>
      </c>
      <c r="BU32" s="94">
        <v>78.385999999999996</v>
      </c>
      <c r="BV32" s="94"/>
      <c r="BW32" s="94">
        <v>40.067999999999998</v>
      </c>
      <c r="BX32" s="94">
        <v>34.640999999999998</v>
      </c>
      <c r="BY32" s="94">
        <v>32.344000000000001</v>
      </c>
      <c r="BZ32" s="94">
        <v>1.089</v>
      </c>
      <c r="CA32" s="94">
        <v>1.5880000000000001</v>
      </c>
      <c r="CB32" s="94">
        <v>19.626999999999999</v>
      </c>
      <c r="CC32" s="94">
        <v>20.748000000000001</v>
      </c>
      <c r="CD32" s="94">
        <v>21.524999999999999</v>
      </c>
      <c r="CE32" s="94">
        <v>31.346</v>
      </c>
      <c r="CF32" s="94">
        <v>29.850999999999999</v>
      </c>
      <c r="CG32" s="94">
        <v>1.5780000000000001</v>
      </c>
      <c r="CH32" s="94">
        <v>43.003</v>
      </c>
      <c r="CI32" s="94">
        <v>41.366</v>
      </c>
      <c r="CJ32" s="94">
        <v>41.656999999999996</v>
      </c>
      <c r="CK32" s="94">
        <v>41.539000000000001</v>
      </c>
      <c r="CL32" s="94">
        <v>21.504000000000001</v>
      </c>
      <c r="CM32" s="94">
        <v>103.23699999999999</v>
      </c>
      <c r="CN32" s="94">
        <v>92.882000000000005</v>
      </c>
      <c r="CO32" s="94">
        <v>87.536000000000001</v>
      </c>
      <c r="CP32" s="94">
        <v>24.57</v>
      </c>
      <c r="CQ32" s="94">
        <v>1.0609999999999999</v>
      </c>
      <c r="CR32" s="94">
        <v>32.706000000000003</v>
      </c>
      <c r="CS32" s="94">
        <v>53.831000000000003</v>
      </c>
      <c r="CT32" s="95"/>
      <c r="CU32" s="95"/>
      <c r="CV32" s="95"/>
      <c r="CW32" s="96"/>
      <c r="CX32" s="97">
        <f t="array" ref="CX32">SUMPRODUCT(B32:CW32*0.25)</f>
        <v>1192.6567499999994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13.265000000000001</v>
      </c>
      <c r="C34" s="77">
        <f t="shared" ref="C34:BN34" si="5">SUM(C31:C33)</f>
        <v>68.216999999999999</v>
      </c>
      <c r="D34" s="77">
        <f t="shared" si="5"/>
        <v>66.361999999999995</v>
      </c>
      <c r="E34" s="77">
        <f t="shared" si="5"/>
        <v>20.984000000000002</v>
      </c>
      <c r="F34" s="77">
        <f t="shared" si="5"/>
        <v>35.704999999999998</v>
      </c>
      <c r="G34" s="77">
        <f t="shared" si="5"/>
        <v>27.962</v>
      </c>
      <c r="H34" s="77">
        <f t="shared" si="5"/>
        <v>23.847000000000001</v>
      </c>
      <c r="I34" s="77">
        <f t="shared" si="5"/>
        <v>24.29</v>
      </c>
      <c r="J34" s="77">
        <f t="shared" si="5"/>
        <v>22.369</v>
      </c>
      <c r="K34" s="77">
        <f t="shared" si="5"/>
        <v>22.948</v>
      </c>
      <c r="L34" s="77">
        <f t="shared" si="5"/>
        <v>45.106000000000002</v>
      </c>
      <c r="M34" s="77">
        <f t="shared" si="5"/>
        <v>67.873999999999995</v>
      </c>
      <c r="N34" s="77">
        <f t="shared" si="5"/>
        <v>25.11</v>
      </c>
      <c r="O34" s="77">
        <f t="shared" si="5"/>
        <v>22.39</v>
      </c>
      <c r="P34" s="77">
        <f t="shared" si="5"/>
        <v>41.072000000000003</v>
      </c>
      <c r="Q34" s="77">
        <f t="shared" si="5"/>
        <v>35.881</v>
      </c>
      <c r="R34" s="77">
        <f t="shared" si="5"/>
        <v>25.88</v>
      </c>
      <c r="S34" s="77">
        <f t="shared" si="5"/>
        <v>24.35</v>
      </c>
      <c r="T34" s="77">
        <f t="shared" si="5"/>
        <v>27.13</v>
      </c>
      <c r="U34" s="77">
        <f t="shared" si="5"/>
        <v>22.84</v>
      </c>
      <c r="V34" s="77">
        <f t="shared" si="5"/>
        <v>22.48</v>
      </c>
      <c r="W34" s="77">
        <f t="shared" si="5"/>
        <v>30.062999999999999</v>
      </c>
      <c r="X34" s="77">
        <f t="shared" si="5"/>
        <v>49.253</v>
      </c>
      <c r="Y34" s="77">
        <f t="shared" si="5"/>
        <v>42.161999999999999</v>
      </c>
      <c r="Z34" s="77">
        <f t="shared" si="5"/>
        <v>12.743</v>
      </c>
      <c r="AA34" s="77">
        <f t="shared" si="5"/>
        <v>16.222999999999999</v>
      </c>
      <c r="AB34" s="77">
        <f t="shared" si="5"/>
        <v>23.548999999999999</v>
      </c>
      <c r="AC34" s="77">
        <f t="shared" si="5"/>
        <v>22.597999999999999</v>
      </c>
      <c r="AD34" s="77">
        <f t="shared" si="5"/>
        <v>10.439</v>
      </c>
      <c r="AE34" s="77">
        <f t="shared" si="5"/>
        <v>14.331</v>
      </c>
      <c r="AF34" s="77">
        <f t="shared" si="5"/>
        <v>42.887999999999998</v>
      </c>
      <c r="AG34" s="77">
        <f t="shared" si="5"/>
        <v>96.772000000000006</v>
      </c>
      <c r="AH34" s="77">
        <f t="shared" si="5"/>
        <v>43.375</v>
      </c>
      <c r="AI34" s="77">
        <f t="shared" si="5"/>
        <v>34.44</v>
      </c>
      <c r="AJ34" s="77">
        <f t="shared" si="5"/>
        <v>19.263000000000002</v>
      </c>
      <c r="AK34" s="77">
        <f t="shared" si="5"/>
        <v>26.187000000000001</v>
      </c>
      <c r="AL34" s="77">
        <f t="shared" si="5"/>
        <v>12.32</v>
      </c>
      <c r="AM34" s="77">
        <f t="shared" si="5"/>
        <v>27.291</v>
      </c>
      <c r="AN34" s="77">
        <f t="shared" si="5"/>
        <v>56.604999999999997</v>
      </c>
      <c r="AO34" s="77">
        <f t="shared" si="5"/>
        <v>56.225999999999999</v>
      </c>
      <c r="AP34" s="77">
        <f t="shared" si="5"/>
        <v>83.168999999999997</v>
      </c>
      <c r="AQ34" s="77">
        <f t="shared" si="5"/>
        <v>82.736000000000004</v>
      </c>
      <c r="AR34" s="77">
        <f t="shared" si="5"/>
        <v>95.635999999999996</v>
      </c>
      <c r="AS34" s="77">
        <f t="shared" si="5"/>
        <v>72.734999999999999</v>
      </c>
      <c r="AT34" s="77">
        <f t="shared" si="5"/>
        <v>129.75299999999999</v>
      </c>
      <c r="AU34" s="77">
        <f t="shared" si="5"/>
        <v>162.74100000000001</v>
      </c>
      <c r="AV34" s="77">
        <f t="shared" si="5"/>
        <v>201.31899999999999</v>
      </c>
      <c r="AW34" s="77">
        <f t="shared" si="5"/>
        <v>165.529</v>
      </c>
      <c r="AX34" s="77">
        <f t="shared" si="5"/>
        <v>81.143000000000001</v>
      </c>
      <c r="AY34" s="77">
        <f t="shared" si="5"/>
        <v>83.713999999999999</v>
      </c>
      <c r="AZ34" s="77">
        <f t="shared" si="5"/>
        <v>84.213999999999999</v>
      </c>
      <c r="BA34" s="77">
        <f t="shared" si="5"/>
        <v>84.457999999999998</v>
      </c>
      <c r="BB34" s="77">
        <f t="shared" si="5"/>
        <v>77.858000000000004</v>
      </c>
      <c r="BC34" s="77">
        <f t="shared" si="5"/>
        <v>74.849999999999994</v>
      </c>
      <c r="BD34" s="77">
        <f t="shared" si="5"/>
        <v>89.369</v>
      </c>
      <c r="BE34" s="77">
        <f t="shared" si="5"/>
        <v>104.401</v>
      </c>
      <c r="BF34" s="77">
        <f t="shared" si="5"/>
        <v>103.82299999999999</v>
      </c>
      <c r="BG34" s="77">
        <f t="shared" si="5"/>
        <v>108.38800000000001</v>
      </c>
      <c r="BH34" s="77">
        <f t="shared" si="5"/>
        <v>97.381</v>
      </c>
      <c r="BI34" s="77">
        <f t="shared" si="5"/>
        <v>42.570999999999998</v>
      </c>
      <c r="BJ34" s="77">
        <f t="shared" si="5"/>
        <v>56.273000000000003</v>
      </c>
      <c r="BK34" s="77">
        <f t="shared" si="5"/>
        <v>9.218</v>
      </c>
      <c r="BL34" s="77">
        <f t="shared" si="5"/>
        <v>36.564</v>
      </c>
      <c r="BM34" s="77">
        <f t="shared" si="5"/>
        <v>38.418999999999997</v>
      </c>
      <c r="BN34" s="77">
        <f t="shared" si="5"/>
        <v>182.86799999999999</v>
      </c>
      <c r="BO34" s="77">
        <f t="shared" ref="BO34:CW34" si="6">SUM(BO31:BO33)</f>
        <v>90.207999999999998</v>
      </c>
      <c r="BP34" s="77">
        <f t="shared" si="6"/>
        <v>33.567</v>
      </c>
      <c r="BQ34" s="77">
        <f t="shared" si="6"/>
        <v>39.69</v>
      </c>
      <c r="BR34" s="77">
        <f t="shared" si="6"/>
        <v>26.125</v>
      </c>
      <c r="BS34" s="77">
        <f t="shared" si="6"/>
        <v>0.3</v>
      </c>
      <c r="BT34" s="77">
        <f t="shared" si="6"/>
        <v>11.134</v>
      </c>
      <c r="BU34" s="77">
        <f t="shared" si="6"/>
        <v>78.385999999999996</v>
      </c>
      <c r="BV34" s="77">
        <f t="shared" si="6"/>
        <v>0</v>
      </c>
      <c r="BW34" s="77">
        <f t="shared" si="6"/>
        <v>40.067999999999998</v>
      </c>
      <c r="BX34" s="77">
        <f t="shared" si="6"/>
        <v>34.640999999999998</v>
      </c>
      <c r="BY34" s="77">
        <f t="shared" si="6"/>
        <v>32.344000000000001</v>
      </c>
      <c r="BZ34" s="77">
        <f t="shared" si="6"/>
        <v>1.089</v>
      </c>
      <c r="CA34" s="77">
        <f t="shared" si="6"/>
        <v>1.5880000000000001</v>
      </c>
      <c r="CB34" s="77">
        <f t="shared" si="6"/>
        <v>19.626999999999999</v>
      </c>
      <c r="CC34" s="77">
        <f t="shared" si="6"/>
        <v>20.748000000000001</v>
      </c>
      <c r="CD34" s="77">
        <f t="shared" si="6"/>
        <v>21.524999999999999</v>
      </c>
      <c r="CE34" s="77">
        <f t="shared" si="6"/>
        <v>31.346</v>
      </c>
      <c r="CF34" s="77">
        <f t="shared" si="6"/>
        <v>29.850999999999999</v>
      </c>
      <c r="CG34" s="77">
        <f t="shared" si="6"/>
        <v>1.5780000000000001</v>
      </c>
      <c r="CH34" s="77">
        <f t="shared" si="6"/>
        <v>43.003</v>
      </c>
      <c r="CI34" s="77">
        <f t="shared" si="6"/>
        <v>41.366</v>
      </c>
      <c r="CJ34" s="77">
        <f t="shared" si="6"/>
        <v>41.656999999999996</v>
      </c>
      <c r="CK34" s="77">
        <f t="shared" si="6"/>
        <v>41.539000000000001</v>
      </c>
      <c r="CL34" s="77">
        <f t="shared" si="6"/>
        <v>21.504000000000001</v>
      </c>
      <c r="CM34" s="77">
        <f t="shared" si="6"/>
        <v>103.23699999999999</v>
      </c>
      <c r="CN34" s="77">
        <f t="shared" si="6"/>
        <v>92.882000000000005</v>
      </c>
      <c r="CO34" s="77">
        <f t="shared" si="6"/>
        <v>87.536000000000001</v>
      </c>
      <c r="CP34" s="77">
        <f t="shared" si="6"/>
        <v>24.57</v>
      </c>
      <c r="CQ34" s="77">
        <f t="shared" si="6"/>
        <v>1.0609999999999999</v>
      </c>
      <c r="CR34" s="77">
        <f t="shared" si="6"/>
        <v>32.706000000000003</v>
      </c>
      <c r="CS34" s="77">
        <f t="shared" si="6"/>
        <v>53.831000000000003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1192.6567499999994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19.2</v>
      </c>
      <c r="S39" s="120">
        <v>27.8</v>
      </c>
      <c r="T39" s="120"/>
      <c r="U39" s="120">
        <v>22.1</v>
      </c>
      <c r="V39" s="120"/>
      <c r="W39" s="120"/>
      <c r="X39" s="120"/>
      <c r="Y39" s="120"/>
      <c r="Z39" s="120"/>
      <c r="AA39" s="120">
        <v>34.4</v>
      </c>
      <c r="AB39" s="120"/>
      <c r="AC39" s="120">
        <v>11.4</v>
      </c>
      <c r="AD39" s="120">
        <v>63.1</v>
      </c>
      <c r="AE39" s="120">
        <v>71.900000000000006</v>
      </c>
      <c r="AF39" s="120"/>
      <c r="AG39" s="120"/>
      <c r="AH39" s="120">
        <v>8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6.6</v>
      </c>
      <c r="BK39" s="120">
        <v>0.7</v>
      </c>
      <c r="BL39" s="120"/>
      <c r="BM39" s="120"/>
      <c r="BN39" s="120"/>
      <c r="BO39" s="120"/>
      <c r="BP39" s="120">
        <v>42.4</v>
      </c>
      <c r="BQ39" s="120">
        <v>17</v>
      </c>
      <c r="BR39" s="120">
        <v>46.8</v>
      </c>
      <c r="BS39" s="120">
        <v>52.4</v>
      </c>
      <c r="BT39" s="120">
        <v>6.1</v>
      </c>
      <c r="BU39" s="120"/>
      <c r="BV39" s="120">
        <v>55</v>
      </c>
      <c r="BW39" s="120"/>
      <c r="BX39" s="120"/>
      <c r="BY39" s="120"/>
      <c r="BZ39" s="120">
        <v>89.3</v>
      </c>
      <c r="CA39" s="120">
        <v>56.2</v>
      </c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134.30000000000001</v>
      </c>
      <c r="CM39" s="120">
        <v>53.5</v>
      </c>
      <c r="CN39" s="120">
        <v>34.6</v>
      </c>
      <c r="CO39" s="120">
        <v>42.5</v>
      </c>
      <c r="CP39" s="120">
        <v>13.9</v>
      </c>
      <c r="CQ39" s="120">
        <v>3.9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228.27500000000001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230</v>
      </c>
      <c r="C41" s="120">
        <v>230</v>
      </c>
      <c r="D41" s="120">
        <v>230</v>
      </c>
      <c r="E41" s="120">
        <v>230</v>
      </c>
      <c r="F41" s="120">
        <v>173.6</v>
      </c>
      <c r="G41" s="120">
        <v>173.6</v>
      </c>
      <c r="H41" s="120">
        <v>173.6</v>
      </c>
      <c r="I41" s="120">
        <v>173.6</v>
      </c>
      <c r="J41" s="120">
        <v>102.5</v>
      </c>
      <c r="K41" s="120">
        <v>102.5</v>
      </c>
      <c r="L41" s="120">
        <v>102.5</v>
      </c>
      <c r="M41" s="120">
        <v>102.5</v>
      </c>
      <c r="N41" s="120"/>
      <c r="O41" s="120"/>
      <c r="P41" s="120"/>
      <c r="Q41" s="120"/>
      <c r="R41" s="120">
        <v>12.8</v>
      </c>
      <c r="S41" s="120">
        <v>12.8</v>
      </c>
      <c r="T41" s="120">
        <v>12.8</v>
      </c>
      <c r="U41" s="120">
        <v>12.8</v>
      </c>
      <c r="V41" s="120">
        <v>80</v>
      </c>
      <c r="W41" s="120">
        <v>80</v>
      </c>
      <c r="X41" s="120">
        <v>80</v>
      </c>
      <c r="Y41" s="120">
        <v>80</v>
      </c>
      <c r="Z41" s="120">
        <v>24.4</v>
      </c>
      <c r="AA41" s="120">
        <v>24.4</v>
      </c>
      <c r="AB41" s="120">
        <v>24.4</v>
      </c>
      <c r="AC41" s="120">
        <v>24.4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15.9</v>
      </c>
      <c r="CA41" s="120">
        <v>15.9</v>
      </c>
      <c r="CB41" s="120">
        <v>15.9</v>
      </c>
      <c r="CC41" s="120">
        <v>15.9</v>
      </c>
      <c r="CD41" s="120">
        <v>12.1</v>
      </c>
      <c r="CE41" s="120">
        <v>12.1</v>
      </c>
      <c r="CF41" s="120">
        <v>12.1</v>
      </c>
      <c r="CG41" s="120">
        <v>12.1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651.30000000000007</v>
      </c>
    </row>
    <row r="42" spans="1:102" ht="30" customHeight="1" thickBot="1" x14ac:dyDescent="0.25">
      <c r="A42" s="105" t="s">
        <v>36</v>
      </c>
      <c r="B42" s="106">
        <f>SUM(B37:B41)</f>
        <v>230</v>
      </c>
      <c r="C42" s="107">
        <f t="shared" ref="C42:BN42" si="7">SUM(C37:C41)</f>
        <v>230</v>
      </c>
      <c r="D42" s="107">
        <f t="shared" si="7"/>
        <v>230</v>
      </c>
      <c r="E42" s="107">
        <f t="shared" si="7"/>
        <v>230</v>
      </c>
      <c r="F42" s="107">
        <f t="shared" si="7"/>
        <v>173.6</v>
      </c>
      <c r="G42" s="107">
        <f t="shared" si="7"/>
        <v>173.6</v>
      </c>
      <c r="H42" s="107">
        <f t="shared" si="7"/>
        <v>173.6</v>
      </c>
      <c r="I42" s="107">
        <f t="shared" si="7"/>
        <v>173.6</v>
      </c>
      <c r="J42" s="107">
        <f t="shared" si="7"/>
        <v>102.5</v>
      </c>
      <c r="K42" s="107">
        <f t="shared" si="7"/>
        <v>102.5</v>
      </c>
      <c r="L42" s="107">
        <f t="shared" si="7"/>
        <v>102.5</v>
      </c>
      <c r="M42" s="107">
        <f t="shared" si="7"/>
        <v>102.5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32</v>
      </c>
      <c r="S42" s="107">
        <f t="shared" si="7"/>
        <v>40.6</v>
      </c>
      <c r="T42" s="107">
        <f t="shared" si="7"/>
        <v>12.8</v>
      </c>
      <c r="U42" s="107">
        <f t="shared" si="7"/>
        <v>34.900000000000006</v>
      </c>
      <c r="V42" s="107">
        <f t="shared" si="7"/>
        <v>80</v>
      </c>
      <c r="W42" s="107">
        <f t="shared" si="7"/>
        <v>80</v>
      </c>
      <c r="X42" s="107">
        <f t="shared" si="7"/>
        <v>80</v>
      </c>
      <c r="Y42" s="107">
        <f t="shared" si="7"/>
        <v>80</v>
      </c>
      <c r="Z42" s="107">
        <f t="shared" si="7"/>
        <v>24.4</v>
      </c>
      <c r="AA42" s="107">
        <f t="shared" si="7"/>
        <v>58.8</v>
      </c>
      <c r="AB42" s="107">
        <f t="shared" si="7"/>
        <v>24.4</v>
      </c>
      <c r="AC42" s="107">
        <f t="shared" si="7"/>
        <v>35.799999999999997</v>
      </c>
      <c r="AD42" s="107">
        <f t="shared" si="7"/>
        <v>63.1</v>
      </c>
      <c r="AE42" s="107">
        <f t="shared" si="7"/>
        <v>71.900000000000006</v>
      </c>
      <c r="AF42" s="107">
        <f t="shared" si="7"/>
        <v>0</v>
      </c>
      <c r="AG42" s="107">
        <f t="shared" si="7"/>
        <v>0</v>
      </c>
      <c r="AH42" s="107">
        <f t="shared" si="7"/>
        <v>8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6.6</v>
      </c>
      <c r="BK42" s="107">
        <f t="shared" si="7"/>
        <v>0.7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42.4</v>
      </c>
      <c r="BQ42" s="107">
        <f t="shared" si="8"/>
        <v>17</v>
      </c>
      <c r="BR42" s="107">
        <f t="shared" si="8"/>
        <v>46.8</v>
      </c>
      <c r="BS42" s="107">
        <f t="shared" si="8"/>
        <v>52.4</v>
      </c>
      <c r="BT42" s="107">
        <f t="shared" si="8"/>
        <v>6.1</v>
      </c>
      <c r="BU42" s="107">
        <f t="shared" si="8"/>
        <v>0</v>
      </c>
      <c r="BV42" s="107">
        <f t="shared" si="8"/>
        <v>55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105.2</v>
      </c>
      <c r="CA42" s="107">
        <f t="shared" si="8"/>
        <v>72.100000000000009</v>
      </c>
      <c r="CB42" s="107">
        <f t="shared" si="8"/>
        <v>15.9</v>
      </c>
      <c r="CC42" s="107">
        <f t="shared" si="8"/>
        <v>15.9</v>
      </c>
      <c r="CD42" s="107">
        <f t="shared" si="8"/>
        <v>12.1</v>
      </c>
      <c r="CE42" s="107">
        <f t="shared" si="8"/>
        <v>12.1</v>
      </c>
      <c r="CF42" s="107">
        <f t="shared" si="8"/>
        <v>12.1</v>
      </c>
      <c r="CG42" s="107">
        <f t="shared" si="8"/>
        <v>12.1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134.30000000000001</v>
      </c>
      <c r="CM42" s="107">
        <f t="shared" si="8"/>
        <v>53.5</v>
      </c>
      <c r="CN42" s="107">
        <f t="shared" si="8"/>
        <v>34.6</v>
      </c>
      <c r="CO42" s="107">
        <f t="shared" si="8"/>
        <v>42.5</v>
      </c>
      <c r="CP42" s="107">
        <f t="shared" si="8"/>
        <v>13.9</v>
      </c>
      <c r="CQ42" s="107">
        <f t="shared" si="8"/>
        <v>3.9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879.57500000000005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19.2</v>
      </c>
      <c r="S47" s="120">
        <v>27.8</v>
      </c>
      <c r="T47" s="120"/>
      <c r="U47" s="120">
        <v>22.1</v>
      </c>
      <c r="V47" s="120"/>
      <c r="W47" s="120"/>
      <c r="X47" s="120"/>
      <c r="Y47" s="120"/>
      <c r="Z47" s="120"/>
      <c r="AA47" s="120">
        <v>34.4</v>
      </c>
      <c r="AB47" s="120"/>
      <c r="AC47" s="120">
        <v>11.4</v>
      </c>
      <c r="AD47" s="120">
        <v>63.1</v>
      </c>
      <c r="AE47" s="120">
        <v>71.900000000000006</v>
      </c>
      <c r="AF47" s="120"/>
      <c r="AG47" s="120"/>
      <c r="AH47" s="120">
        <v>8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6.6</v>
      </c>
      <c r="BK47" s="120">
        <v>0.7</v>
      </c>
      <c r="BL47" s="120"/>
      <c r="BM47" s="120"/>
      <c r="BN47" s="120"/>
      <c r="BO47" s="120"/>
      <c r="BP47" s="120">
        <v>42.4</v>
      </c>
      <c r="BQ47" s="120">
        <v>17</v>
      </c>
      <c r="BR47" s="120">
        <v>46.8</v>
      </c>
      <c r="BS47" s="120">
        <v>52.4</v>
      </c>
      <c r="BT47" s="120">
        <v>6.1</v>
      </c>
      <c r="BU47" s="120"/>
      <c r="BV47" s="120">
        <v>55</v>
      </c>
      <c r="BW47" s="120"/>
      <c r="BX47" s="120"/>
      <c r="BY47" s="120"/>
      <c r="BZ47" s="120">
        <v>89.3</v>
      </c>
      <c r="CA47" s="120">
        <v>56.2</v>
      </c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134.30000000000001</v>
      </c>
      <c r="CM47" s="120">
        <v>53.5</v>
      </c>
      <c r="CN47" s="120">
        <v>34.6</v>
      </c>
      <c r="CO47" s="120">
        <v>42.5</v>
      </c>
      <c r="CP47" s="120">
        <v>13.9</v>
      </c>
      <c r="CQ47" s="120">
        <v>3.9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228.27500000000001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230</v>
      </c>
      <c r="C49" s="120">
        <v>230</v>
      </c>
      <c r="D49" s="120">
        <v>230</v>
      </c>
      <c r="E49" s="120">
        <v>230</v>
      </c>
      <c r="F49" s="120">
        <v>173.6</v>
      </c>
      <c r="G49" s="120">
        <v>173.6</v>
      </c>
      <c r="H49" s="120">
        <v>173.6</v>
      </c>
      <c r="I49" s="120">
        <v>173.6</v>
      </c>
      <c r="J49" s="120">
        <v>102.5</v>
      </c>
      <c r="K49" s="120">
        <v>102.5</v>
      </c>
      <c r="L49" s="120">
        <v>102.5</v>
      </c>
      <c r="M49" s="120">
        <v>102.5</v>
      </c>
      <c r="N49" s="120"/>
      <c r="O49" s="120"/>
      <c r="P49" s="120"/>
      <c r="Q49" s="120"/>
      <c r="R49" s="120">
        <v>12.8</v>
      </c>
      <c r="S49" s="120">
        <v>12.8</v>
      </c>
      <c r="T49" s="120">
        <v>12.8</v>
      </c>
      <c r="U49" s="120">
        <v>12.8</v>
      </c>
      <c r="V49" s="120">
        <v>80</v>
      </c>
      <c r="W49" s="120">
        <v>80</v>
      </c>
      <c r="X49" s="120">
        <v>80</v>
      </c>
      <c r="Y49" s="120">
        <v>80</v>
      </c>
      <c r="Z49" s="120">
        <v>24.4</v>
      </c>
      <c r="AA49" s="120">
        <v>24.4</v>
      </c>
      <c r="AB49" s="120">
        <v>24.4</v>
      </c>
      <c r="AC49" s="120">
        <v>24.4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15.9</v>
      </c>
      <c r="CA49" s="120">
        <v>15.9</v>
      </c>
      <c r="CB49" s="120">
        <v>15.9</v>
      </c>
      <c r="CC49" s="120">
        <v>15.9</v>
      </c>
      <c r="CD49" s="120">
        <v>12.1</v>
      </c>
      <c r="CE49" s="120">
        <v>12.1</v>
      </c>
      <c r="CF49" s="120">
        <v>12.1</v>
      </c>
      <c r="CG49" s="120">
        <v>12.1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651.30000000000007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230</v>
      </c>
      <c r="C51" s="107">
        <f t="shared" ref="C51:BN51" si="9">SUM(C45:C50)</f>
        <v>230</v>
      </c>
      <c r="D51" s="107">
        <f t="shared" si="9"/>
        <v>230</v>
      </c>
      <c r="E51" s="107">
        <f t="shared" si="9"/>
        <v>230</v>
      </c>
      <c r="F51" s="107">
        <f t="shared" si="9"/>
        <v>173.6</v>
      </c>
      <c r="G51" s="107">
        <f t="shared" si="9"/>
        <v>173.6</v>
      </c>
      <c r="H51" s="107">
        <f t="shared" si="9"/>
        <v>173.6</v>
      </c>
      <c r="I51" s="107">
        <f t="shared" si="9"/>
        <v>173.6</v>
      </c>
      <c r="J51" s="107">
        <f t="shared" si="9"/>
        <v>102.5</v>
      </c>
      <c r="K51" s="107">
        <f t="shared" si="9"/>
        <v>102.5</v>
      </c>
      <c r="L51" s="107">
        <f t="shared" si="9"/>
        <v>102.5</v>
      </c>
      <c r="M51" s="107">
        <f t="shared" si="9"/>
        <v>102.5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32</v>
      </c>
      <c r="S51" s="107">
        <f t="shared" si="9"/>
        <v>40.6</v>
      </c>
      <c r="T51" s="107">
        <f t="shared" si="9"/>
        <v>12.8</v>
      </c>
      <c r="U51" s="107">
        <f t="shared" si="9"/>
        <v>34.900000000000006</v>
      </c>
      <c r="V51" s="107">
        <f t="shared" si="9"/>
        <v>80</v>
      </c>
      <c r="W51" s="107">
        <f t="shared" si="9"/>
        <v>80</v>
      </c>
      <c r="X51" s="107">
        <f t="shared" si="9"/>
        <v>80</v>
      </c>
      <c r="Y51" s="107">
        <f t="shared" si="9"/>
        <v>80</v>
      </c>
      <c r="Z51" s="107">
        <f t="shared" si="9"/>
        <v>24.4</v>
      </c>
      <c r="AA51" s="107">
        <f t="shared" si="9"/>
        <v>58.8</v>
      </c>
      <c r="AB51" s="107">
        <f t="shared" si="9"/>
        <v>24.4</v>
      </c>
      <c r="AC51" s="107">
        <f t="shared" si="9"/>
        <v>35.799999999999997</v>
      </c>
      <c r="AD51" s="107">
        <f t="shared" si="9"/>
        <v>63.1</v>
      </c>
      <c r="AE51" s="107">
        <f t="shared" si="9"/>
        <v>71.900000000000006</v>
      </c>
      <c r="AF51" s="107">
        <f t="shared" si="9"/>
        <v>0</v>
      </c>
      <c r="AG51" s="107">
        <f t="shared" si="9"/>
        <v>0</v>
      </c>
      <c r="AH51" s="107">
        <f t="shared" si="9"/>
        <v>8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6.6</v>
      </c>
      <c r="BK51" s="107">
        <f t="shared" si="9"/>
        <v>0.7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42.4</v>
      </c>
      <c r="BQ51" s="107">
        <f t="shared" si="10"/>
        <v>17</v>
      </c>
      <c r="BR51" s="107">
        <f t="shared" si="10"/>
        <v>46.8</v>
      </c>
      <c r="BS51" s="107">
        <f t="shared" si="10"/>
        <v>52.4</v>
      </c>
      <c r="BT51" s="107">
        <f t="shared" si="10"/>
        <v>6.1</v>
      </c>
      <c r="BU51" s="107">
        <f t="shared" si="10"/>
        <v>0</v>
      </c>
      <c r="BV51" s="107">
        <f t="shared" si="10"/>
        <v>55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105.2</v>
      </c>
      <c r="CA51" s="107">
        <f t="shared" si="10"/>
        <v>72.100000000000009</v>
      </c>
      <c r="CB51" s="107">
        <f t="shared" si="10"/>
        <v>15.9</v>
      </c>
      <c r="CC51" s="107">
        <f t="shared" si="10"/>
        <v>15.9</v>
      </c>
      <c r="CD51" s="107">
        <f t="shared" si="10"/>
        <v>12.1</v>
      </c>
      <c r="CE51" s="107">
        <f t="shared" si="10"/>
        <v>12.1</v>
      </c>
      <c r="CF51" s="107">
        <f t="shared" si="10"/>
        <v>12.1</v>
      </c>
      <c r="CG51" s="107">
        <f t="shared" si="10"/>
        <v>12.1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134.30000000000001</v>
      </c>
      <c r="CM51" s="107">
        <f t="shared" si="10"/>
        <v>53.5</v>
      </c>
      <c r="CN51" s="107">
        <f t="shared" si="10"/>
        <v>34.6</v>
      </c>
      <c r="CO51" s="107">
        <f t="shared" si="10"/>
        <v>42.5</v>
      </c>
      <c r="CP51" s="107">
        <f t="shared" si="10"/>
        <v>13.9</v>
      </c>
      <c r="CQ51" s="107">
        <f t="shared" si="10"/>
        <v>3.9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879.57500000000005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243.26499999999999</v>
      </c>
      <c r="C54" s="107">
        <f t="shared" ref="C54:BN54" si="13">C18+C28+C42</f>
        <v>298.21699999999998</v>
      </c>
      <c r="D54" s="107">
        <f t="shared" si="13"/>
        <v>296.36199999999997</v>
      </c>
      <c r="E54" s="107">
        <f t="shared" si="13"/>
        <v>250.98400000000001</v>
      </c>
      <c r="F54" s="107">
        <f t="shared" si="13"/>
        <v>209.30500000000001</v>
      </c>
      <c r="G54" s="107">
        <f t="shared" si="13"/>
        <v>201.56200000000001</v>
      </c>
      <c r="H54" s="107">
        <f t="shared" si="13"/>
        <v>197.447</v>
      </c>
      <c r="I54" s="107">
        <f t="shared" si="13"/>
        <v>197.89</v>
      </c>
      <c r="J54" s="107">
        <f t="shared" si="13"/>
        <v>124.869</v>
      </c>
      <c r="K54" s="107">
        <f t="shared" si="13"/>
        <v>125.44800000000001</v>
      </c>
      <c r="L54" s="107">
        <f t="shared" si="13"/>
        <v>147.60599999999999</v>
      </c>
      <c r="M54" s="107">
        <f t="shared" si="13"/>
        <v>170.374</v>
      </c>
      <c r="N54" s="107">
        <f t="shared" si="13"/>
        <v>25.11</v>
      </c>
      <c r="O54" s="107">
        <f t="shared" si="13"/>
        <v>22.39</v>
      </c>
      <c r="P54" s="107">
        <f t="shared" si="13"/>
        <v>41.072000000000003</v>
      </c>
      <c r="Q54" s="107">
        <f t="shared" si="13"/>
        <v>35.881</v>
      </c>
      <c r="R54" s="107">
        <f t="shared" si="13"/>
        <v>57.879999999999995</v>
      </c>
      <c r="S54" s="107">
        <f t="shared" si="13"/>
        <v>64.95</v>
      </c>
      <c r="T54" s="107">
        <f t="shared" si="13"/>
        <v>39.930000000000007</v>
      </c>
      <c r="U54" s="107">
        <f t="shared" si="13"/>
        <v>57.740000000000009</v>
      </c>
      <c r="V54" s="107">
        <f t="shared" si="13"/>
        <v>102.48</v>
      </c>
      <c r="W54" s="107">
        <f t="shared" si="13"/>
        <v>110.063</v>
      </c>
      <c r="X54" s="107">
        <f t="shared" si="13"/>
        <v>129.25299999999999</v>
      </c>
      <c r="Y54" s="107">
        <f t="shared" si="13"/>
        <v>122.16199999999999</v>
      </c>
      <c r="Z54" s="107">
        <f t="shared" si="13"/>
        <v>37.143000000000001</v>
      </c>
      <c r="AA54" s="107">
        <f t="shared" si="13"/>
        <v>75.022999999999996</v>
      </c>
      <c r="AB54" s="107">
        <f t="shared" si="13"/>
        <v>47.948999999999998</v>
      </c>
      <c r="AC54" s="107">
        <f t="shared" si="13"/>
        <v>58.397999999999996</v>
      </c>
      <c r="AD54" s="107">
        <f t="shared" si="13"/>
        <v>73.539000000000001</v>
      </c>
      <c r="AE54" s="107">
        <f t="shared" si="13"/>
        <v>86.231000000000009</v>
      </c>
      <c r="AF54" s="107">
        <f t="shared" si="13"/>
        <v>42.887999999999998</v>
      </c>
      <c r="AG54" s="107">
        <f t="shared" si="13"/>
        <v>96.772000000000006</v>
      </c>
      <c r="AH54" s="107">
        <f t="shared" si="13"/>
        <v>51.375</v>
      </c>
      <c r="AI54" s="107">
        <f t="shared" si="13"/>
        <v>34.44</v>
      </c>
      <c r="AJ54" s="107">
        <f t="shared" si="13"/>
        <v>19.263000000000002</v>
      </c>
      <c r="AK54" s="107">
        <f t="shared" si="13"/>
        <v>26.187000000000001</v>
      </c>
      <c r="AL54" s="107">
        <f t="shared" si="13"/>
        <v>12.32</v>
      </c>
      <c r="AM54" s="107">
        <f t="shared" si="13"/>
        <v>27.291</v>
      </c>
      <c r="AN54" s="107">
        <f t="shared" si="13"/>
        <v>56.605000000000004</v>
      </c>
      <c r="AO54" s="107">
        <f t="shared" si="13"/>
        <v>56.225999999999999</v>
      </c>
      <c r="AP54" s="107">
        <f t="shared" si="13"/>
        <v>83.169000000000011</v>
      </c>
      <c r="AQ54" s="107">
        <f t="shared" si="13"/>
        <v>82.736000000000004</v>
      </c>
      <c r="AR54" s="107">
        <f t="shared" si="13"/>
        <v>95.635999999999996</v>
      </c>
      <c r="AS54" s="107">
        <f t="shared" si="13"/>
        <v>72.734999999999999</v>
      </c>
      <c r="AT54" s="107">
        <f t="shared" si="13"/>
        <v>129.75299999999999</v>
      </c>
      <c r="AU54" s="107">
        <f t="shared" si="13"/>
        <v>162.74099999999999</v>
      </c>
      <c r="AV54" s="107">
        <f t="shared" si="13"/>
        <v>201.31899999999999</v>
      </c>
      <c r="AW54" s="107">
        <f t="shared" si="13"/>
        <v>165.529</v>
      </c>
      <c r="AX54" s="107">
        <f t="shared" si="13"/>
        <v>81.143000000000001</v>
      </c>
      <c r="AY54" s="107">
        <f t="shared" si="13"/>
        <v>83.714000000000013</v>
      </c>
      <c r="AZ54" s="107">
        <f t="shared" si="13"/>
        <v>84.213999999999999</v>
      </c>
      <c r="BA54" s="107">
        <f t="shared" si="13"/>
        <v>84.458000000000013</v>
      </c>
      <c r="BB54" s="107">
        <f t="shared" si="13"/>
        <v>77.85799999999999</v>
      </c>
      <c r="BC54" s="107">
        <f t="shared" si="13"/>
        <v>74.849999999999994</v>
      </c>
      <c r="BD54" s="107">
        <f t="shared" si="13"/>
        <v>89.369</v>
      </c>
      <c r="BE54" s="107">
        <f t="shared" si="13"/>
        <v>104.40100000000001</v>
      </c>
      <c r="BF54" s="107">
        <f t="shared" si="13"/>
        <v>103.82300000000001</v>
      </c>
      <c r="BG54" s="107">
        <f t="shared" si="13"/>
        <v>108.38800000000001</v>
      </c>
      <c r="BH54" s="107">
        <f t="shared" si="13"/>
        <v>97.381</v>
      </c>
      <c r="BI54" s="107">
        <f t="shared" si="13"/>
        <v>42.570999999999998</v>
      </c>
      <c r="BJ54" s="107">
        <f t="shared" si="13"/>
        <v>62.872999999999998</v>
      </c>
      <c r="BK54" s="107">
        <f t="shared" si="13"/>
        <v>9.9179999999999993</v>
      </c>
      <c r="BL54" s="107">
        <f t="shared" si="13"/>
        <v>36.564</v>
      </c>
      <c r="BM54" s="107">
        <f t="shared" si="13"/>
        <v>38.419000000000004</v>
      </c>
      <c r="BN54" s="107">
        <f t="shared" si="13"/>
        <v>182.86799999999999</v>
      </c>
      <c r="BO54" s="107">
        <f t="shared" ref="BO54:CX54" si="14">BO18+BO28+BO42</f>
        <v>90.207999999999998</v>
      </c>
      <c r="BP54" s="107">
        <f t="shared" si="14"/>
        <v>75.966999999999999</v>
      </c>
      <c r="BQ54" s="107">
        <f t="shared" si="14"/>
        <v>56.69</v>
      </c>
      <c r="BR54" s="107">
        <f t="shared" si="14"/>
        <v>72.924999999999997</v>
      </c>
      <c r="BS54" s="107">
        <f t="shared" si="14"/>
        <v>52.699999999999996</v>
      </c>
      <c r="BT54" s="107">
        <f t="shared" si="14"/>
        <v>17.234000000000002</v>
      </c>
      <c r="BU54" s="107">
        <f t="shared" si="14"/>
        <v>78.38600000000001</v>
      </c>
      <c r="BV54" s="107">
        <f t="shared" si="14"/>
        <v>55</v>
      </c>
      <c r="BW54" s="107">
        <f t="shared" si="14"/>
        <v>40.068000000000005</v>
      </c>
      <c r="BX54" s="107">
        <f t="shared" si="14"/>
        <v>34.641000000000005</v>
      </c>
      <c r="BY54" s="107">
        <f t="shared" si="14"/>
        <v>32.344000000000001</v>
      </c>
      <c r="BZ54" s="107">
        <f t="shared" si="14"/>
        <v>106.289</v>
      </c>
      <c r="CA54" s="107">
        <f t="shared" si="14"/>
        <v>73.688000000000002</v>
      </c>
      <c r="CB54" s="107">
        <f t="shared" si="14"/>
        <v>35.527000000000001</v>
      </c>
      <c r="CC54" s="107">
        <f t="shared" si="14"/>
        <v>36.648000000000003</v>
      </c>
      <c r="CD54" s="107">
        <f t="shared" si="14"/>
        <v>33.625</v>
      </c>
      <c r="CE54" s="107">
        <f t="shared" si="14"/>
        <v>43.445999999999998</v>
      </c>
      <c r="CF54" s="107">
        <f t="shared" si="14"/>
        <v>41.951000000000001</v>
      </c>
      <c r="CG54" s="107">
        <f t="shared" si="14"/>
        <v>13.677999999999999</v>
      </c>
      <c r="CH54" s="107">
        <f t="shared" si="14"/>
        <v>43.003</v>
      </c>
      <c r="CI54" s="107">
        <f t="shared" si="14"/>
        <v>41.366</v>
      </c>
      <c r="CJ54" s="107">
        <f t="shared" si="14"/>
        <v>41.656999999999996</v>
      </c>
      <c r="CK54" s="107">
        <f t="shared" si="14"/>
        <v>41.539000000000001</v>
      </c>
      <c r="CL54" s="107">
        <f t="shared" si="14"/>
        <v>155.804</v>
      </c>
      <c r="CM54" s="107">
        <f t="shared" si="14"/>
        <v>156.73699999999999</v>
      </c>
      <c r="CN54" s="107">
        <f t="shared" si="14"/>
        <v>127.482</v>
      </c>
      <c r="CO54" s="107">
        <f t="shared" si="14"/>
        <v>130.036</v>
      </c>
      <c r="CP54" s="107">
        <f t="shared" si="14"/>
        <v>38.47</v>
      </c>
      <c r="CQ54" s="107">
        <f t="shared" si="14"/>
        <v>4.9610000000000003</v>
      </c>
      <c r="CR54" s="107">
        <f t="shared" si="14"/>
        <v>32.706000000000003</v>
      </c>
      <c r="CS54" s="107">
        <f t="shared" si="14"/>
        <v>53.831000000000003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2072.2317499999999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243.27799999999999</v>
      </c>
      <c r="C5" s="25">
        <v>298.18799999999999</v>
      </c>
      <c r="D5" s="25">
        <v>296.32100000000003</v>
      </c>
      <c r="E5" s="25">
        <v>250.97499999999999</v>
      </c>
      <c r="F5" s="25">
        <v>209.32</v>
      </c>
      <c r="G5" s="25">
        <v>201.59</v>
      </c>
      <c r="H5" s="25">
        <v>197.50200000000001</v>
      </c>
      <c r="I5" s="25">
        <v>197.93</v>
      </c>
      <c r="J5" s="25">
        <v>124.871</v>
      </c>
      <c r="K5" s="25">
        <v>125.443</v>
      </c>
      <c r="L5" s="25">
        <v>147.59700000000001</v>
      </c>
      <c r="M5" s="25">
        <v>170.441</v>
      </c>
      <c r="N5" s="25">
        <v>25.106000000000002</v>
      </c>
      <c r="O5" s="25">
        <v>22.416</v>
      </c>
      <c r="P5" s="25">
        <v>41.064</v>
      </c>
      <c r="Q5" s="25">
        <v>35.902999999999999</v>
      </c>
      <c r="R5" s="25">
        <v>57.899000000000001</v>
      </c>
      <c r="S5" s="25">
        <v>64.945999999999998</v>
      </c>
      <c r="T5" s="25">
        <v>39.92</v>
      </c>
      <c r="U5" s="25">
        <v>57.712000000000003</v>
      </c>
      <c r="V5" s="25">
        <v>102.489</v>
      </c>
      <c r="W5" s="25">
        <v>110.03100000000001</v>
      </c>
      <c r="X5" s="25">
        <v>129.23500000000001</v>
      </c>
      <c r="Y5" s="25">
        <v>122.11199999999999</v>
      </c>
      <c r="Z5" s="25">
        <v>37.145000000000003</v>
      </c>
      <c r="AA5" s="25">
        <v>75.022000000000006</v>
      </c>
      <c r="AB5" s="25">
        <v>47.991</v>
      </c>
      <c r="AC5" s="25">
        <v>58.430999999999997</v>
      </c>
      <c r="AD5" s="25">
        <v>73.542000000000002</v>
      </c>
      <c r="AE5" s="25">
        <v>86.21</v>
      </c>
      <c r="AF5" s="25">
        <v>42.88</v>
      </c>
      <c r="AG5" s="25">
        <v>96.772000000000006</v>
      </c>
      <c r="AH5" s="25">
        <v>51.375</v>
      </c>
      <c r="AI5" s="25">
        <v>34.44</v>
      </c>
      <c r="AJ5" s="25">
        <v>19.263000000000002</v>
      </c>
      <c r="AK5" s="25">
        <v>26.187000000000001</v>
      </c>
      <c r="AL5" s="25">
        <v>12.32</v>
      </c>
      <c r="AM5" s="25">
        <v>27.291</v>
      </c>
      <c r="AN5" s="25">
        <v>56.604999999999997</v>
      </c>
      <c r="AO5" s="25">
        <v>56.225999999999999</v>
      </c>
      <c r="AP5" s="25">
        <v>83.168999999999997</v>
      </c>
      <c r="AQ5" s="25">
        <v>82.736000000000004</v>
      </c>
      <c r="AR5" s="25">
        <v>95.635999999999996</v>
      </c>
      <c r="AS5" s="25">
        <v>72.734999999999999</v>
      </c>
      <c r="AT5" s="25">
        <v>129.75299999999999</v>
      </c>
      <c r="AU5" s="25">
        <v>162.74100000000001</v>
      </c>
      <c r="AV5" s="25">
        <v>201.31899999999999</v>
      </c>
      <c r="AW5" s="25">
        <v>165.529</v>
      </c>
      <c r="AX5" s="25">
        <v>81.143000000000001</v>
      </c>
      <c r="AY5" s="25">
        <v>83.713999999999999</v>
      </c>
      <c r="AZ5" s="25">
        <v>84.213999999999999</v>
      </c>
      <c r="BA5" s="25">
        <v>84.457999999999998</v>
      </c>
      <c r="BB5" s="25">
        <v>77.858000000000004</v>
      </c>
      <c r="BC5" s="25">
        <v>74.849999999999994</v>
      </c>
      <c r="BD5" s="25">
        <v>89.369</v>
      </c>
      <c r="BE5" s="25">
        <v>104.401</v>
      </c>
      <c r="BF5" s="25">
        <v>103.82299999999999</v>
      </c>
      <c r="BG5" s="25">
        <v>108.38800000000001</v>
      </c>
      <c r="BH5" s="25">
        <v>97.381</v>
      </c>
      <c r="BI5" s="25">
        <v>42.570999999999998</v>
      </c>
      <c r="BJ5" s="25">
        <v>62.911000000000001</v>
      </c>
      <c r="BK5" s="25">
        <v>9.952</v>
      </c>
      <c r="BL5" s="25">
        <v>36.606999999999999</v>
      </c>
      <c r="BM5" s="25">
        <v>38.448</v>
      </c>
      <c r="BN5" s="25">
        <v>182.86799999999999</v>
      </c>
      <c r="BO5" s="25">
        <v>90.242999999999995</v>
      </c>
      <c r="BP5" s="25">
        <v>75.95</v>
      </c>
      <c r="BQ5" s="25">
        <v>56.69</v>
      </c>
      <c r="BR5" s="25">
        <v>72.879000000000005</v>
      </c>
      <c r="BS5" s="25">
        <v>52.679000000000002</v>
      </c>
      <c r="BT5" s="25">
        <v>17.247</v>
      </c>
      <c r="BU5" s="25">
        <v>78.385999999999996</v>
      </c>
      <c r="BV5" s="25">
        <v>55.048000000000002</v>
      </c>
      <c r="BW5" s="25">
        <v>40.067999999999998</v>
      </c>
      <c r="BX5" s="25">
        <v>34.640999999999998</v>
      </c>
      <c r="BY5" s="25">
        <v>32.344000000000001</v>
      </c>
      <c r="BZ5" s="25">
        <v>106.321</v>
      </c>
      <c r="CA5" s="25">
        <v>73.685000000000002</v>
      </c>
      <c r="CB5" s="25">
        <v>35.527000000000001</v>
      </c>
      <c r="CC5" s="25">
        <v>36.648000000000003</v>
      </c>
      <c r="CD5" s="25">
        <v>33.658999999999999</v>
      </c>
      <c r="CE5" s="25">
        <v>43.48</v>
      </c>
      <c r="CF5" s="25">
        <v>41.984999999999999</v>
      </c>
      <c r="CG5" s="25">
        <v>13.712</v>
      </c>
      <c r="CH5" s="25">
        <v>43.042999999999999</v>
      </c>
      <c r="CI5" s="25">
        <v>41.406999999999996</v>
      </c>
      <c r="CJ5" s="25">
        <v>41.698</v>
      </c>
      <c r="CK5" s="25">
        <v>41.579000000000001</v>
      </c>
      <c r="CL5" s="25">
        <v>155.79900000000001</v>
      </c>
      <c r="CM5" s="25">
        <v>156.708</v>
      </c>
      <c r="CN5" s="25">
        <v>127.526</v>
      </c>
      <c r="CO5" s="25">
        <v>130.07300000000001</v>
      </c>
      <c r="CP5" s="25">
        <v>38.506</v>
      </c>
      <c r="CQ5" s="25">
        <v>4.9749999999999996</v>
      </c>
      <c r="CR5" s="25">
        <v>32.688000000000002</v>
      </c>
      <c r="CS5" s="25">
        <v>53.792000000000002</v>
      </c>
      <c r="CT5" s="26"/>
      <c r="CU5" s="26"/>
      <c r="CV5" s="26"/>
      <c r="CW5" s="27"/>
      <c r="CX5" s="28">
        <f t="array" ref="CX5">SUMPRODUCT(B5:CW5*0.25)</f>
        <v>2072.3872500000002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116.77</v>
      </c>
      <c r="C8" s="37">
        <v>118.7</v>
      </c>
      <c r="D8" s="37">
        <v>118.7</v>
      </c>
      <c r="E8" s="37">
        <v>114.47</v>
      </c>
      <c r="F8" s="37">
        <v>116.3</v>
      </c>
      <c r="G8" s="37">
        <v>112.18</v>
      </c>
      <c r="H8" s="37">
        <v>108.38</v>
      </c>
      <c r="I8" s="37">
        <v>112.5</v>
      </c>
      <c r="J8" s="37">
        <v>105.71</v>
      </c>
      <c r="K8" s="37">
        <v>99.9</v>
      </c>
      <c r="L8" s="37">
        <v>105</v>
      </c>
      <c r="M8" s="37">
        <v>105</v>
      </c>
      <c r="N8" s="37">
        <v>102.89</v>
      </c>
      <c r="O8" s="37">
        <v>102.08</v>
      </c>
      <c r="P8" s="37">
        <v>106.43</v>
      </c>
      <c r="Q8" s="37">
        <v>104.6</v>
      </c>
      <c r="R8" s="37">
        <v>103.34</v>
      </c>
      <c r="S8" s="37">
        <v>102.89</v>
      </c>
      <c r="T8" s="37">
        <v>104.72</v>
      </c>
      <c r="U8" s="37">
        <v>106.7</v>
      </c>
      <c r="V8" s="37">
        <v>106.53</v>
      </c>
      <c r="W8" s="37">
        <v>114.61</v>
      </c>
      <c r="X8" s="37">
        <v>120.38</v>
      </c>
      <c r="Y8" s="37">
        <v>131.63999999999999</v>
      </c>
      <c r="Z8" s="37">
        <v>122.59</v>
      </c>
      <c r="AA8" s="37">
        <v>130.63999999999999</v>
      </c>
      <c r="AB8" s="37">
        <v>136.62</v>
      </c>
      <c r="AC8" s="37">
        <v>139.74</v>
      </c>
      <c r="AD8" s="37">
        <v>148.96</v>
      </c>
      <c r="AE8" s="37">
        <v>148.65</v>
      </c>
      <c r="AF8" s="37">
        <v>137.32</v>
      </c>
      <c r="AG8" s="37">
        <v>115.93</v>
      </c>
      <c r="AH8" s="37">
        <v>124.78</v>
      </c>
      <c r="AI8" s="37">
        <v>123.18</v>
      </c>
      <c r="AJ8" s="37">
        <v>119.14</v>
      </c>
      <c r="AK8" s="37">
        <v>15.02</v>
      </c>
      <c r="AL8" s="37">
        <v>25.01</v>
      </c>
      <c r="AM8" s="37">
        <v>15</v>
      </c>
      <c r="AN8" s="37">
        <v>0</v>
      </c>
      <c r="AO8" s="37">
        <v>0</v>
      </c>
      <c r="AP8" s="37">
        <v>1</v>
      </c>
      <c r="AQ8" s="37">
        <v>-2.2400000000000002</v>
      </c>
      <c r="AR8" s="37">
        <v>-3.87</v>
      </c>
      <c r="AS8" s="37">
        <v>-1.6</v>
      </c>
      <c r="AT8" s="37">
        <v>9.56</v>
      </c>
      <c r="AU8" s="37">
        <v>6.84</v>
      </c>
      <c r="AV8" s="37">
        <v>1</v>
      </c>
      <c r="AW8" s="37">
        <v>1</v>
      </c>
      <c r="AX8" s="37">
        <v>-1.01</v>
      </c>
      <c r="AY8" s="37">
        <v>-1.61</v>
      </c>
      <c r="AZ8" s="37">
        <v>-1.81</v>
      </c>
      <c r="BA8" s="37">
        <v>-1.76</v>
      </c>
      <c r="BB8" s="37">
        <v>-0.63</v>
      </c>
      <c r="BC8" s="37">
        <v>0</v>
      </c>
      <c r="BD8" s="37">
        <v>0</v>
      </c>
      <c r="BE8" s="37">
        <v>0</v>
      </c>
      <c r="BF8" s="37">
        <v>1</v>
      </c>
      <c r="BG8" s="37">
        <v>1</v>
      </c>
      <c r="BH8" s="37">
        <v>3.01</v>
      </c>
      <c r="BI8" s="37">
        <v>15</v>
      </c>
      <c r="BJ8" s="37">
        <v>60.67</v>
      </c>
      <c r="BK8" s="37">
        <v>61.73</v>
      </c>
      <c r="BL8" s="37">
        <v>60.35</v>
      </c>
      <c r="BM8" s="37">
        <v>55.42</v>
      </c>
      <c r="BN8" s="37">
        <v>6.1</v>
      </c>
      <c r="BO8" s="37">
        <v>80.11</v>
      </c>
      <c r="BP8" s="37">
        <v>119.51</v>
      </c>
      <c r="BQ8" s="37">
        <v>126.86</v>
      </c>
      <c r="BR8" s="37">
        <v>72.06</v>
      </c>
      <c r="BS8" s="37">
        <v>113.1</v>
      </c>
      <c r="BT8" s="37">
        <v>126</v>
      </c>
      <c r="BU8" s="37">
        <v>129.24</v>
      </c>
      <c r="BV8" s="37">
        <v>119.01</v>
      </c>
      <c r="BW8" s="37">
        <v>120.51</v>
      </c>
      <c r="BX8" s="37">
        <v>147.06</v>
      </c>
      <c r="BY8" s="37">
        <v>143.53</v>
      </c>
      <c r="BZ8" s="37">
        <v>140.66999999999999</v>
      </c>
      <c r="CA8" s="37">
        <v>141.5</v>
      </c>
      <c r="CB8" s="37">
        <v>149.41999999999999</v>
      </c>
      <c r="CC8" s="37">
        <v>144.66999999999999</v>
      </c>
      <c r="CD8" s="37">
        <v>150.24</v>
      </c>
      <c r="CE8" s="37">
        <v>149.38999999999999</v>
      </c>
      <c r="CF8" s="37">
        <v>146.61000000000001</v>
      </c>
      <c r="CG8" s="37">
        <v>141.12</v>
      </c>
      <c r="CH8" s="37">
        <v>135.86000000000001</v>
      </c>
      <c r="CI8" s="37">
        <v>177.68</v>
      </c>
      <c r="CJ8" s="37">
        <v>135.16999999999999</v>
      </c>
      <c r="CK8" s="37">
        <v>129.29</v>
      </c>
      <c r="CL8" s="37">
        <v>137.75</v>
      </c>
      <c r="CM8" s="37">
        <v>134.96</v>
      </c>
      <c r="CN8" s="37">
        <v>127.15</v>
      </c>
      <c r="CO8" s="37">
        <v>123.7</v>
      </c>
      <c r="CP8" s="37">
        <v>117.24</v>
      </c>
      <c r="CQ8" s="37">
        <v>120.77</v>
      </c>
      <c r="CR8" s="37">
        <v>109.66</v>
      </c>
      <c r="CS8" s="37">
        <v>106.66</v>
      </c>
      <c r="CT8" s="38"/>
      <c r="CU8" s="38"/>
      <c r="CV8" s="38"/>
      <c r="CW8" s="39"/>
      <c r="CX8" s="40">
        <f>IF(SUM(B8:CW8)&lt;&gt;0,AVERAGEIF(B8:CW8,"&lt;&gt;"""),"")</f>
        <v>87.79843750000002</v>
      </c>
    </row>
    <row r="9" spans="1:102" ht="24.95" customHeight="1" thickBot="1" x14ac:dyDescent="0.25">
      <c r="A9" s="41" t="s">
        <v>6</v>
      </c>
      <c r="B9" s="42">
        <v>117.16</v>
      </c>
      <c r="C9" s="43">
        <v>117.16</v>
      </c>
      <c r="D9" s="43">
        <v>117.16</v>
      </c>
      <c r="E9" s="43">
        <v>117.16</v>
      </c>
      <c r="F9" s="43">
        <v>112.34</v>
      </c>
      <c r="G9" s="43">
        <v>112.34</v>
      </c>
      <c r="H9" s="43">
        <v>112.34</v>
      </c>
      <c r="I9" s="43">
        <v>112.34</v>
      </c>
      <c r="J9" s="43">
        <v>103.9025</v>
      </c>
      <c r="K9" s="43">
        <v>103.9025</v>
      </c>
      <c r="L9" s="43">
        <v>103.9025</v>
      </c>
      <c r="M9" s="43">
        <v>103.9025</v>
      </c>
      <c r="N9" s="43">
        <v>104</v>
      </c>
      <c r="O9" s="43">
        <v>104</v>
      </c>
      <c r="P9" s="43">
        <v>104</v>
      </c>
      <c r="Q9" s="43">
        <v>104</v>
      </c>
      <c r="R9" s="43">
        <v>104.41249999999999</v>
      </c>
      <c r="S9" s="43">
        <v>104.41249999999999</v>
      </c>
      <c r="T9" s="43">
        <v>104.41249999999999</v>
      </c>
      <c r="U9" s="43">
        <v>104.41249999999999</v>
      </c>
      <c r="V9" s="43">
        <v>118.29</v>
      </c>
      <c r="W9" s="43">
        <v>118.29</v>
      </c>
      <c r="X9" s="43">
        <v>118.29</v>
      </c>
      <c r="Y9" s="43">
        <v>118.29</v>
      </c>
      <c r="Z9" s="43">
        <v>132.39750000000001</v>
      </c>
      <c r="AA9" s="43">
        <v>132.39750000000001</v>
      </c>
      <c r="AB9" s="43">
        <v>132.39750000000001</v>
      </c>
      <c r="AC9" s="43">
        <v>132.39750000000001</v>
      </c>
      <c r="AD9" s="43">
        <v>137.715</v>
      </c>
      <c r="AE9" s="43">
        <v>137.715</v>
      </c>
      <c r="AF9" s="43">
        <v>137.715</v>
      </c>
      <c r="AG9" s="43">
        <v>137.715</v>
      </c>
      <c r="AH9" s="43">
        <v>95.53</v>
      </c>
      <c r="AI9" s="43">
        <v>95.53</v>
      </c>
      <c r="AJ9" s="43">
        <v>95.53</v>
      </c>
      <c r="AK9" s="43">
        <v>95.53</v>
      </c>
      <c r="AL9" s="43">
        <v>10.0025</v>
      </c>
      <c r="AM9" s="43">
        <v>10.0025</v>
      </c>
      <c r="AN9" s="43">
        <v>10.0025</v>
      </c>
      <c r="AO9" s="43">
        <v>10.0025</v>
      </c>
      <c r="AP9" s="43">
        <v>-1.6775</v>
      </c>
      <c r="AQ9" s="43">
        <v>-1.6775</v>
      </c>
      <c r="AR9" s="43">
        <v>-1.6775</v>
      </c>
      <c r="AS9" s="43">
        <v>-1.6775</v>
      </c>
      <c r="AT9" s="43">
        <v>4.5999999999999996</v>
      </c>
      <c r="AU9" s="43">
        <v>4.5999999999999996</v>
      </c>
      <c r="AV9" s="43">
        <v>4.5999999999999996</v>
      </c>
      <c r="AW9" s="43">
        <v>4.5999999999999996</v>
      </c>
      <c r="AX9" s="43">
        <v>-1.5475000000000001</v>
      </c>
      <c r="AY9" s="43">
        <v>-1.5475000000000001</v>
      </c>
      <c r="AZ9" s="43">
        <v>-1.5475000000000001</v>
      </c>
      <c r="BA9" s="43">
        <v>-1.5475000000000001</v>
      </c>
      <c r="BB9" s="43">
        <v>-0.1575</v>
      </c>
      <c r="BC9" s="43">
        <v>-0.1575</v>
      </c>
      <c r="BD9" s="43">
        <v>-0.1575</v>
      </c>
      <c r="BE9" s="43">
        <v>-0.1575</v>
      </c>
      <c r="BF9" s="43">
        <v>5.0025000000000004</v>
      </c>
      <c r="BG9" s="43">
        <v>5.0025000000000004</v>
      </c>
      <c r="BH9" s="43">
        <v>5.0025000000000004</v>
      </c>
      <c r="BI9" s="43">
        <v>5.0025000000000004</v>
      </c>
      <c r="BJ9" s="43">
        <v>59.542499999999997</v>
      </c>
      <c r="BK9" s="43">
        <v>59.542499999999997</v>
      </c>
      <c r="BL9" s="43">
        <v>59.542499999999997</v>
      </c>
      <c r="BM9" s="43">
        <v>59.542499999999997</v>
      </c>
      <c r="BN9" s="43">
        <v>83.144999999999996</v>
      </c>
      <c r="BO9" s="43">
        <v>83.144999999999996</v>
      </c>
      <c r="BP9" s="43">
        <v>83.144999999999996</v>
      </c>
      <c r="BQ9" s="43">
        <v>83.144999999999996</v>
      </c>
      <c r="BR9" s="43">
        <v>110.1</v>
      </c>
      <c r="BS9" s="43">
        <v>110.1</v>
      </c>
      <c r="BT9" s="43">
        <v>110.1</v>
      </c>
      <c r="BU9" s="43">
        <v>110.1</v>
      </c>
      <c r="BV9" s="43">
        <v>132.5275</v>
      </c>
      <c r="BW9" s="43">
        <v>132.5275</v>
      </c>
      <c r="BX9" s="43">
        <v>132.5275</v>
      </c>
      <c r="BY9" s="43">
        <v>132.5275</v>
      </c>
      <c r="BZ9" s="43">
        <v>144.065</v>
      </c>
      <c r="CA9" s="43">
        <v>144.065</v>
      </c>
      <c r="CB9" s="43">
        <v>144.065</v>
      </c>
      <c r="CC9" s="43">
        <v>144.065</v>
      </c>
      <c r="CD9" s="43">
        <v>146.84</v>
      </c>
      <c r="CE9" s="43">
        <v>146.84</v>
      </c>
      <c r="CF9" s="43">
        <v>146.84</v>
      </c>
      <c r="CG9" s="43">
        <v>146.84</v>
      </c>
      <c r="CH9" s="43">
        <v>144.5</v>
      </c>
      <c r="CI9" s="43">
        <v>144.5</v>
      </c>
      <c r="CJ9" s="43">
        <v>144.5</v>
      </c>
      <c r="CK9" s="43">
        <v>144.5</v>
      </c>
      <c r="CL9" s="43">
        <v>130.88999999999999</v>
      </c>
      <c r="CM9" s="43">
        <v>130.88999999999999</v>
      </c>
      <c r="CN9" s="43">
        <v>130.88999999999999</v>
      </c>
      <c r="CO9" s="43">
        <v>130.88999999999999</v>
      </c>
      <c r="CP9" s="43">
        <v>113.5825</v>
      </c>
      <c r="CQ9" s="43">
        <v>113.5825</v>
      </c>
      <c r="CR9" s="43">
        <v>113.5825</v>
      </c>
      <c r="CS9" s="43">
        <v>113.5825</v>
      </c>
      <c r="CT9" s="44"/>
      <c r="CU9" s="44"/>
      <c r="CV9" s="44"/>
      <c r="CW9" s="45"/>
      <c r="CX9" s="46">
        <f>IF(SUM(B9:CW9)&lt;&gt;0,AVERAGEIF(B9:CW9,"&lt;&gt;"""),"")</f>
        <v>87.798437500000034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36.000999999999998</v>
      </c>
      <c r="CA13" s="65">
        <v>7.1909999999999998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10.798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20.27</v>
      </c>
      <c r="C15" s="71">
        <v>16.61</v>
      </c>
      <c r="D15" s="71">
        <v>19.829999999999998</v>
      </c>
      <c r="E15" s="71">
        <v>13.711</v>
      </c>
      <c r="F15" s="71">
        <v>13.02</v>
      </c>
      <c r="G15" s="71">
        <v>11.89</v>
      </c>
      <c r="H15" s="71">
        <v>9.75</v>
      </c>
      <c r="I15" s="71">
        <v>8.01</v>
      </c>
      <c r="J15" s="71">
        <v>9.0150000000000006</v>
      </c>
      <c r="K15" s="71">
        <v>9.31</v>
      </c>
      <c r="L15" s="71">
        <v>4.0019999999999998</v>
      </c>
      <c r="M15" s="71">
        <v>2.2410000000000001</v>
      </c>
      <c r="N15" s="71">
        <v>2.5129999999999999</v>
      </c>
      <c r="O15" s="71">
        <v>2.657</v>
      </c>
      <c r="P15" s="71">
        <v>2.09</v>
      </c>
      <c r="Q15" s="71">
        <v>2.6070000000000002</v>
      </c>
      <c r="R15" s="71">
        <v>6.2759999999999998</v>
      </c>
      <c r="S15" s="71">
        <v>8.3719999999999999</v>
      </c>
      <c r="T15" s="71">
        <v>4.0460000000000003</v>
      </c>
      <c r="U15" s="71">
        <v>6.9020000000000001</v>
      </c>
      <c r="V15" s="71">
        <v>6.4779999999999998</v>
      </c>
      <c r="W15" s="71">
        <v>6.65</v>
      </c>
      <c r="X15" s="71">
        <v>7.8630000000000004</v>
      </c>
      <c r="Y15" s="71">
        <v>9.19</v>
      </c>
      <c r="Z15" s="71">
        <v>17.059999999999999</v>
      </c>
      <c r="AA15" s="71">
        <v>17.87</v>
      </c>
      <c r="AB15" s="71">
        <v>14.502000000000001</v>
      </c>
      <c r="AC15" s="71">
        <v>13.847</v>
      </c>
      <c r="AD15" s="71">
        <v>29.25</v>
      </c>
      <c r="AE15" s="71">
        <v>29.414000000000001</v>
      </c>
      <c r="AF15" s="71">
        <v>28.08</v>
      </c>
      <c r="AG15" s="71">
        <v>47.01</v>
      </c>
      <c r="AH15" s="71">
        <v>48.375</v>
      </c>
      <c r="AI15" s="71">
        <v>24.893999999999998</v>
      </c>
      <c r="AJ15" s="71">
        <v>5.75</v>
      </c>
      <c r="AK15" s="71">
        <v>8.7230000000000008</v>
      </c>
      <c r="AL15" s="71"/>
      <c r="AM15" s="71">
        <v>9.7769999999999992</v>
      </c>
      <c r="AN15" s="71">
        <v>6.7190000000000003</v>
      </c>
      <c r="AO15" s="71">
        <v>7.1369999999999996</v>
      </c>
      <c r="AP15" s="71">
        <v>30.326000000000001</v>
      </c>
      <c r="AQ15" s="71">
        <v>16.215</v>
      </c>
      <c r="AR15" s="71">
        <v>17.643999999999998</v>
      </c>
      <c r="AS15" s="71">
        <v>13.137</v>
      </c>
      <c r="AT15" s="71">
        <v>114.381</v>
      </c>
      <c r="AU15" s="71">
        <v>143.47300000000001</v>
      </c>
      <c r="AV15" s="71">
        <v>134.31100000000001</v>
      </c>
      <c r="AW15" s="71">
        <v>101.29900000000001</v>
      </c>
      <c r="AX15" s="71">
        <v>22.8</v>
      </c>
      <c r="AY15" s="71">
        <v>23.007999999999999</v>
      </c>
      <c r="AZ15" s="71">
        <v>22.8</v>
      </c>
      <c r="BA15" s="71">
        <v>23.024000000000001</v>
      </c>
      <c r="BB15" s="71">
        <v>22.87</v>
      </c>
      <c r="BC15" s="71">
        <v>22.8</v>
      </c>
      <c r="BD15" s="71">
        <v>37.241999999999997</v>
      </c>
      <c r="BE15" s="71">
        <v>53.085999999999999</v>
      </c>
      <c r="BF15" s="71">
        <v>60.697000000000003</v>
      </c>
      <c r="BG15" s="71">
        <v>66.819999999999993</v>
      </c>
      <c r="BH15" s="71">
        <v>67.17</v>
      </c>
      <c r="BI15" s="71">
        <v>29.239000000000001</v>
      </c>
      <c r="BJ15" s="71">
        <v>57.8</v>
      </c>
      <c r="BK15" s="71">
        <v>0.8</v>
      </c>
      <c r="BL15" s="71">
        <v>0.8</v>
      </c>
      <c r="BM15" s="71">
        <v>5.681</v>
      </c>
      <c r="BN15" s="71">
        <v>126.102</v>
      </c>
      <c r="BO15" s="71">
        <v>40.139000000000003</v>
      </c>
      <c r="BP15" s="71">
        <v>41.2</v>
      </c>
      <c r="BQ15" s="71">
        <v>22.018999999999998</v>
      </c>
      <c r="BR15" s="71">
        <v>25.391999999999999</v>
      </c>
      <c r="BS15" s="71">
        <v>19.95</v>
      </c>
      <c r="BT15" s="71">
        <v>16.847000000000001</v>
      </c>
      <c r="BU15" s="71">
        <v>16.786000000000001</v>
      </c>
      <c r="BV15" s="71">
        <v>21.318999999999999</v>
      </c>
      <c r="BW15" s="71">
        <v>20.468</v>
      </c>
      <c r="BX15" s="71">
        <v>12.38</v>
      </c>
      <c r="BY15" s="71">
        <v>15.407999999999999</v>
      </c>
      <c r="BZ15" s="71">
        <v>25.908999999999999</v>
      </c>
      <c r="CA15" s="71">
        <v>23.73</v>
      </c>
      <c r="CB15" s="71">
        <v>16.260000000000002</v>
      </c>
      <c r="CC15" s="71">
        <v>22.446999999999999</v>
      </c>
      <c r="CD15" s="71">
        <v>20.818999999999999</v>
      </c>
      <c r="CE15" s="71">
        <v>14.366</v>
      </c>
      <c r="CF15" s="71">
        <v>12.632999999999999</v>
      </c>
      <c r="CG15" s="71">
        <v>12.512</v>
      </c>
      <c r="CH15" s="71">
        <v>8.6839999999999993</v>
      </c>
      <c r="CI15" s="71">
        <v>4.5069999999999997</v>
      </c>
      <c r="CJ15" s="71">
        <v>4.3979999999999997</v>
      </c>
      <c r="CK15" s="71">
        <v>4.6790000000000003</v>
      </c>
      <c r="CL15" s="71">
        <v>4.0000000000000001E-3</v>
      </c>
      <c r="CM15" s="71"/>
      <c r="CN15" s="71"/>
      <c r="CO15" s="71"/>
      <c r="CP15" s="71">
        <v>8.7639999999999993</v>
      </c>
      <c r="CQ15" s="71">
        <v>4.4749999999999996</v>
      </c>
      <c r="CR15" s="71">
        <v>3.0880000000000001</v>
      </c>
      <c r="CS15" s="71">
        <v>3.6920000000000002</v>
      </c>
      <c r="CT15" s="72"/>
      <c r="CU15" s="72"/>
      <c r="CV15" s="72"/>
      <c r="CW15" s="73"/>
      <c r="CX15" s="74">
        <f t="array" ref="CX15">SUMPRODUCT(B15:CW15*0.25)</f>
        <v>542.0277500000002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20.27</v>
      </c>
      <c r="C18" s="77">
        <f t="shared" ref="C18:BN18" si="0">SUM(C11:C17)</f>
        <v>16.61</v>
      </c>
      <c r="D18" s="77">
        <f t="shared" si="0"/>
        <v>19.829999999999998</v>
      </c>
      <c r="E18" s="77">
        <f t="shared" si="0"/>
        <v>13.711</v>
      </c>
      <c r="F18" s="77">
        <f t="shared" si="0"/>
        <v>13.02</v>
      </c>
      <c r="G18" s="77">
        <f t="shared" si="0"/>
        <v>11.89</v>
      </c>
      <c r="H18" s="77">
        <f t="shared" si="0"/>
        <v>9.75</v>
      </c>
      <c r="I18" s="77">
        <f t="shared" si="0"/>
        <v>8.01</v>
      </c>
      <c r="J18" s="77">
        <f t="shared" si="0"/>
        <v>9.0150000000000006</v>
      </c>
      <c r="K18" s="77">
        <f t="shared" si="0"/>
        <v>9.31</v>
      </c>
      <c r="L18" s="77">
        <f t="shared" si="0"/>
        <v>4.0019999999999998</v>
      </c>
      <c r="M18" s="77">
        <f t="shared" si="0"/>
        <v>2.2410000000000001</v>
      </c>
      <c r="N18" s="77">
        <f t="shared" si="0"/>
        <v>2.5129999999999999</v>
      </c>
      <c r="O18" s="77">
        <f t="shared" si="0"/>
        <v>2.657</v>
      </c>
      <c r="P18" s="77">
        <f t="shared" si="0"/>
        <v>2.09</v>
      </c>
      <c r="Q18" s="77">
        <f t="shared" si="0"/>
        <v>2.6070000000000002</v>
      </c>
      <c r="R18" s="77">
        <f t="shared" si="0"/>
        <v>6.2759999999999998</v>
      </c>
      <c r="S18" s="77">
        <f t="shared" si="0"/>
        <v>8.3719999999999999</v>
      </c>
      <c r="T18" s="77">
        <f t="shared" si="0"/>
        <v>4.0460000000000003</v>
      </c>
      <c r="U18" s="77">
        <f t="shared" si="0"/>
        <v>6.9020000000000001</v>
      </c>
      <c r="V18" s="77">
        <f t="shared" si="0"/>
        <v>6.4779999999999998</v>
      </c>
      <c r="W18" s="77">
        <f t="shared" si="0"/>
        <v>6.65</v>
      </c>
      <c r="X18" s="77">
        <f t="shared" si="0"/>
        <v>7.8630000000000004</v>
      </c>
      <c r="Y18" s="77">
        <f t="shared" si="0"/>
        <v>9.19</v>
      </c>
      <c r="Z18" s="77">
        <f t="shared" si="0"/>
        <v>17.059999999999999</v>
      </c>
      <c r="AA18" s="77">
        <f t="shared" si="0"/>
        <v>17.87</v>
      </c>
      <c r="AB18" s="77">
        <f t="shared" si="0"/>
        <v>14.502000000000001</v>
      </c>
      <c r="AC18" s="77">
        <f t="shared" si="0"/>
        <v>13.847</v>
      </c>
      <c r="AD18" s="77">
        <f t="shared" si="0"/>
        <v>29.25</v>
      </c>
      <c r="AE18" s="77">
        <f t="shared" si="0"/>
        <v>29.414000000000001</v>
      </c>
      <c r="AF18" s="77">
        <f t="shared" si="0"/>
        <v>28.08</v>
      </c>
      <c r="AG18" s="77">
        <f t="shared" si="0"/>
        <v>47.01</v>
      </c>
      <c r="AH18" s="77">
        <f t="shared" si="0"/>
        <v>48.375</v>
      </c>
      <c r="AI18" s="77">
        <f t="shared" si="0"/>
        <v>24.893999999999998</v>
      </c>
      <c r="AJ18" s="77">
        <f t="shared" si="0"/>
        <v>5.75</v>
      </c>
      <c r="AK18" s="77">
        <f t="shared" si="0"/>
        <v>8.7230000000000008</v>
      </c>
      <c r="AL18" s="77">
        <f t="shared" si="0"/>
        <v>0</v>
      </c>
      <c r="AM18" s="77">
        <f t="shared" si="0"/>
        <v>9.7769999999999992</v>
      </c>
      <c r="AN18" s="77">
        <f t="shared" si="0"/>
        <v>6.7190000000000003</v>
      </c>
      <c r="AO18" s="77">
        <f t="shared" si="0"/>
        <v>7.1369999999999996</v>
      </c>
      <c r="AP18" s="77">
        <f t="shared" si="0"/>
        <v>30.326000000000001</v>
      </c>
      <c r="AQ18" s="77">
        <f t="shared" si="0"/>
        <v>16.215</v>
      </c>
      <c r="AR18" s="77">
        <f t="shared" si="0"/>
        <v>17.643999999999998</v>
      </c>
      <c r="AS18" s="77">
        <f t="shared" si="0"/>
        <v>13.137</v>
      </c>
      <c r="AT18" s="77">
        <f t="shared" si="0"/>
        <v>114.381</v>
      </c>
      <c r="AU18" s="77">
        <f t="shared" si="0"/>
        <v>143.47300000000001</v>
      </c>
      <c r="AV18" s="77">
        <f t="shared" si="0"/>
        <v>134.31100000000001</v>
      </c>
      <c r="AW18" s="77">
        <f t="shared" si="0"/>
        <v>101.29900000000001</v>
      </c>
      <c r="AX18" s="77">
        <f t="shared" si="0"/>
        <v>22.8</v>
      </c>
      <c r="AY18" s="77">
        <f t="shared" si="0"/>
        <v>23.007999999999999</v>
      </c>
      <c r="AZ18" s="77">
        <f t="shared" si="0"/>
        <v>22.8</v>
      </c>
      <c r="BA18" s="77">
        <f t="shared" si="0"/>
        <v>23.024000000000001</v>
      </c>
      <c r="BB18" s="77">
        <f t="shared" si="0"/>
        <v>22.87</v>
      </c>
      <c r="BC18" s="77">
        <f t="shared" si="0"/>
        <v>22.8</v>
      </c>
      <c r="BD18" s="77">
        <f t="shared" si="0"/>
        <v>37.241999999999997</v>
      </c>
      <c r="BE18" s="77">
        <f t="shared" si="0"/>
        <v>53.085999999999999</v>
      </c>
      <c r="BF18" s="77">
        <f t="shared" si="0"/>
        <v>60.697000000000003</v>
      </c>
      <c r="BG18" s="77">
        <f t="shared" si="0"/>
        <v>66.819999999999993</v>
      </c>
      <c r="BH18" s="77">
        <f t="shared" si="0"/>
        <v>67.17</v>
      </c>
      <c r="BI18" s="77">
        <f t="shared" si="0"/>
        <v>29.239000000000001</v>
      </c>
      <c r="BJ18" s="77">
        <f t="shared" si="0"/>
        <v>57.8</v>
      </c>
      <c r="BK18" s="77">
        <f t="shared" si="0"/>
        <v>0.8</v>
      </c>
      <c r="BL18" s="77">
        <f t="shared" si="0"/>
        <v>0.8</v>
      </c>
      <c r="BM18" s="77">
        <f t="shared" si="0"/>
        <v>5.681</v>
      </c>
      <c r="BN18" s="77">
        <f t="shared" si="0"/>
        <v>126.102</v>
      </c>
      <c r="BO18" s="77">
        <f t="shared" ref="BO18:CW18" si="1">SUM(BO11:BO17)</f>
        <v>40.139000000000003</v>
      </c>
      <c r="BP18" s="77">
        <f t="shared" si="1"/>
        <v>41.2</v>
      </c>
      <c r="BQ18" s="77">
        <f t="shared" si="1"/>
        <v>22.018999999999998</v>
      </c>
      <c r="BR18" s="77">
        <f t="shared" si="1"/>
        <v>25.391999999999999</v>
      </c>
      <c r="BS18" s="77">
        <f t="shared" si="1"/>
        <v>19.95</v>
      </c>
      <c r="BT18" s="77">
        <f t="shared" si="1"/>
        <v>16.847000000000001</v>
      </c>
      <c r="BU18" s="77">
        <f t="shared" si="1"/>
        <v>16.786000000000001</v>
      </c>
      <c r="BV18" s="77">
        <f t="shared" si="1"/>
        <v>21.318999999999999</v>
      </c>
      <c r="BW18" s="77">
        <f t="shared" si="1"/>
        <v>20.468</v>
      </c>
      <c r="BX18" s="77">
        <f t="shared" si="1"/>
        <v>12.38</v>
      </c>
      <c r="BY18" s="77">
        <f t="shared" si="1"/>
        <v>15.407999999999999</v>
      </c>
      <c r="BZ18" s="77">
        <f t="shared" si="1"/>
        <v>61.91</v>
      </c>
      <c r="CA18" s="77">
        <f t="shared" si="1"/>
        <v>30.920999999999999</v>
      </c>
      <c r="CB18" s="77">
        <f t="shared" si="1"/>
        <v>16.260000000000002</v>
      </c>
      <c r="CC18" s="77">
        <f t="shared" si="1"/>
        <v>22.446999999999999</v>
      </c>
      <c r="CD18" s="77">
        <f t="shared" si="1"/>
        <v>20.818999999999999</v>
      </c>
      <c r="CE18" s="77">
        <f t="shared" si="1"/>
        <v>14.366</v>
      </c>
      <c r="CF18" s="77">
        <f t="shared" si="1"/>
        <v>12.632999999999999</v>
      </c>
      <c r="CG18" s="77">
        <f t="shared" si="1"/>
        <v>12.512</v>
      </c>
      <c r="CH18" s="77">
        <f t="shared" si="1"/>
        <v>8.6839999999999993</v>
      </c>
      <c r="CI18" s="77">
        <f t="shared" si="1"/>
        <v>4.5069999999999997</v>
      </c>
      <c r="CJ18" s="77">
        <f t="shared" si="1"/>
        <v>4.3979999999999997</v>
      </c>
      <c r="CK18" s="77">
        <f t="shared" si="1"/>
        <v>4.6790000000000003</v>
      </c>
      <c r="CL18" s="77">
        <f t="shared" si="1"/>
        <v>4.0000000000000001E-3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8.7639999999999993</v>
      </c>
      <c r="CQ18" s="77">
        <f t="shared" si="1"/>
        <v>4.4749999999999996</v>
      </c>
      <c r="CR18" s="77">
        <f t="shared" si="1"/>
        <v>3.0880000000000001</v>
      </c>
      <c r="CS18" s="77">
        <f t="shared" si="1"/>
        <v>3.6920000000000002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552.8257500000002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>
        <v>2.2999999999999998</v>
      </c>
      <c r="AL21" s="88">
        <v>1.0509999999999999</v>
      </c>
      <c r="AM21" s="88">
        <v>2.2999999999999998</v>
      </c>
      <c r="AN21" s="88">
        <v>2.2999999999999998</v>
      </c>
      <c r="AO21" s="88">
        <v>2.1</v>
      </c>
      <c r="AP21" s="88">
        <v>2.1</v>
      </c>
      <c r="AQ21" s="88">
        <v>2.1</v>
      </c>
      <c r="AR21" s="88">
        <v>2.1</v>
      </c>
      <c r="AS21" s="88">
        <v>2.1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2.1</v>
      </c>
      <c r="BI21" s="88">
        <v>2.1</v>
      </c>
      <c r="BJ21" s="88"/>
      <c r="BK21" s="88"/>
      <c r="BL21" s="88"/>
      <c r="BM21" s="88"/>
      <c r="BN21" s="88">
        <v>4.8</v>
      </c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14.212750000000005</v>
      </c>
    </row>
    <row r="22" spans="1:102" ht="24.95" customHeight="1" x14ac:dyDescent="0.2">
      <c r="A22" s="92" t="s">
        <v>18</v>
      </c>
      <c r="B22" s="93">
        <v>0.81599999999999995</v>
      </c>
      <c r="C22" s="94">
        <v>0.83199999999999996</v>
      </c>
      <c r="D22" s="94">
        <v>0.85199999999999998</v>
      </c>
      <c r="E22" s="94"/>
      <c r="F22" s="94"/>
      <c r="G22" s="94"/>
      <c r="H22" s="94">
        <v>1.2E-2</v>
      </c>
      <c r="I22" s="94"/>
      <c r="J22" s="94"/>
      <c r="K22" s="94"/>
      <c r="L22" s="94"/>
      <c r="M22" s="94"/>
      <c r="N22" s="94"/>
      <c r="O22" s="94"/>
      <c r="P22" s="94"/>
      <c r="Q22" s="94"/>
      <c r="R22" s="94">
        <v>4.8860000000000001</v>
      </c>
      <c r="S22" s="94">
        <v>5.3070000000000004</v>
      </c>
      <c r="T22" s="94">
        <v>2.4E-2</v>
      </c>
      <c r="U22" s="94">
        <v>0.88800000000000001</v>
      </c>
      <c r="V22" s="94"/>
      <c r="W22" s="94">
        <v>2.4E-2</v>
      </c>
      <c r="X22" s="94"/>
      <c r="Y22" s="94"/>
      <c r="Z22" s="94"/>
      <c r="AA22" s="94"/>
      <c r="AB22" s="94"/>
      <c r="AC22" s="94">
        <v>2.4E-2</v>
      </c>
      <c r="AD22" s="94"/>
      <c r="AE22" s="94"/>
      <c r="AF22" s="94"/>
      <c r="AG22" s="94"/>
      <c r="AH22" s="94"/>
      <c r="AI22" s="94"/>
      <c r="AJ22" s="94">
        <v>1.3080000000000001</v>
      </c>
      <c r="AK22" s="94">
        <v>4.7850000000000001</v>
      </c>
      <c r="AL22" s="94">
        <v>4.7930000000000001</v>
      </c>
      <c r="AM22" s="94">
        <v>4.8920000000000003</v>
      </c>
      <c r="AN22" s="94">
        <v>4.8650000000000002</v>
      </c>
      <c r="AO22" s="94">
        <v>4.7619999999999996</v>
      </c>
      <c r="AP22" s="94">
        <v>7.2050000000000001</v>
      </c>
      <c r="AQ22" s="94">
        <v>4.9459999999999997</v>
      </c>
      <c r="AR22" s="94">
        <v>5.0030000000000001</v>
      </c>
      <c r="AS22" s="94">
        <v>4.8730000000000002</v>
      </c>
      <c r="AT22" s="94">
        <v>4.7220000000000004</v>
      </c>
      <c r="AU22" s="94">
        <v>4.7309999999999999</v>
      </c>
      <c r="AV22" s="94">
        <v>4.8150000000000004</v>
      </c>
      <c r="AW22" s="94">
        <v>4.8019999999999996</v>
      </c>
      <c r="AX22" s="94">
        <v>4.758</v>
      </c>
      <c r="AY22" s="94">
        <v>4.62</v>
      </c>
      <c r="AZ22" s="94">
        <v>4.6109999999999998</v>
      </c>
      <c r="BA22" s="94">
        <v>4.6040000000000001</v>
      </c>
      <c r="BB22" s="94">
        <v>4.7869999999999999</v>
      </c>
      <c r="BC22" s="94">
        <v>4.8860000000000001</v>
      </c>
      <c r="BD22" s="94">
        <v>4.6619999999999999</v>
      </c>
      <c r="BE22" s="94">
        <v>4.6079999999999997</v>
      </c>
      <c r="BF22" s="94">
        <v>4.5030000000000001</v>
      </c>
      <c r="BG22" s="94">
        <v>4.407</v>
      </c>
      <c r="BH22" s="94">
        <v>4.399</v>
      </c>
      <c r="BI22" s="94">
        <v>4.3460000000000001</v>
      </c>
      <c r="BJ22" s="94">
        <v>4.3019999999999996</v>
      </c>
      <c r="BK22" s="94">
        <v>4.3079999999999998</v>
      </c>
      <c r="BL22" s="94">
        <v>4.4080000000000004</v>
      </c>
      <c r="BM22" s="94">
        <v>4.4530000000000003</v>
      </c>
      <c r="BN22" s="94">
        <v>4.4720000000000004</v>
      </c>
      <c r="BO22" s="94">
        <v>4.4889999999999999</v>
      </c>
      <c r="BP22" s="94">
        <v>4.391</v>
      </c>
      <c r="BQ22" s="94">
        <v>4.3380000000000001</v>
      </c>
      <c r="BR22" s="94">
        <v>4.3319999999999999</v>
      </c>
      <c r="BS22" s="94"/>
      <c r="BT22" s="94"/>
      <c r="BU22" s="94"/>
      <c r="BV22" s="94"/>
      <c r="BW22" s="94">
        <v>0.3</v>
      </c>
      <c r="BX22" s="94">
        <v>0.3</v>
      </c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7.4610000000000003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45.727999999999994</v>
      </c>
    </row>
    <row r="23" spans="1:102" ht="24.95" customHeight="1" x14ac:dyDescent="0.2">
      <c r="A23" s="92" t="s">
        <v>19</v>
      </c>
      <c r="B23" s="98">
        <v>53.192</v>
      </c>
      <c r="C23" s="99">
        <v>28.045999999999999</v>
      </c>
      <c r="D23" s="99">
        <v>32.439</v>
      </c>
      <c r="E23" s="99">
        <v>17.164000000000001</v>
      </c>
      <c r="F23" s="99"/>
      <c r="G23" s="99"/>
      <c r="H23" s="99">
        <v>24.14</v>
      </c>
      <c r="I23" s="99">
        <v>29.82</v>
      </c>
      <c r="J23" s="99">
        <v>6.8559999999999999</v>
      </c>
      <c r="K23" s="99">
        <v>8.8330000000000002</v>
      </c>
      <c r="L23" s="99">
        <v>1.9950000000000001</v>
      </c>
      <c r="M23" s="99">
        <v>0.7</v>
      </c>
      <c r="N23" s="99">
        <v>17.292999999999999</v>
      </c>
      <c r="O23" s="99">
        <v>19.658999999999999</v>
      </c>
      <c r="P23" s="99">
        <v>6.6740000000000004</v>
      </c>
      <c r="Q23" s="99">
        <v>15.496</v>
      </c>
      <c r="R23" s="99">
        <v>46.737000000000002</v>
      </c>
      <c r="S23" s="99">
        <v>51.267000000000003</v>
      </c>
      <c r="T23" s="99">
        <v>30.25</v>
      </c>
      <c r="U23" s="99">
        <v>49.921999999999997</v>
      </c>
      <c r="V23" s="99">
        <v>42.411000000000001</v>
      </c>
      <c r="W23" s="99">
        <v>5.5570000000000004</v>
      </c>
      <c r="X23" s="99">
        <v>34.572000000000003</v>
      </c>
      <c r="Y23" s="99">
        <v>20.321999999999999</v>
      </c>
      <c r="Z23" s="99">
        <v>20.085000000000001</v>
      </c>
      <c r="AA23" s="99">
        <v>57.152000000000001</v>
      </c>
      <c r="AB23" s="99">
        <v>4.5890000000000004</v>
      </c>
      <c r="AC23" s="99">
        <v>44.56</v>
      </c>
      <c r="AD23" s="99">
        <v>44.292000000000002</v>
      </c>
      <c r="AE23" s="99">
        <v>56.795999999999999</v>
      </c>
      <c r="AF23" s="99">
        <v>2.6</v>
      </c>
      <c r="AG23" s="99">
        <v>20.762</v>
      </c>
      <c r="AH23" s="99">
        <v>3</v>
      </c>
      <c r="AI23" s="99">
        <v>9.3460000000000001</v>
      </c>
      <c r="AJ23" s="99">
        <v>12.205</v>
      </c>
      <c r="AK23" s="99">
        <v>10.379</v>
      </c>
      <c r="AL23" s="99">
        <v>6.476</v>
      </c>
      <c r="AM23" s="99">
        <v>10.321999999999999</v>
      </c>
      <c r="AN23" s="99">
        <v>42.720999999999997</v>
      </c>
      <c r="AO23" s="99">
        <v>42.226999999999997</v>
      </c>
      <c r="AP23" s="99">
        <v>43.537999999999997</v>
      </c>
      <c r="AQ23" s="99">
        <v>59.475000000000001</v>
      </c>
      <c r="AR23" s="99">
        <v>70.888999999999996</v>
      </c>
      <c r="AS23" s="99">
        <v>52.625</v>
      </c>
      <c r="AT23" s="99">
        <v>8.5500000000000007</v>
      </c>
      <c r="AU23" s="99">
        <v>12.436999999999999</v>
      </c>
      <c r="AV23" s="99">
        <v>60.093000000000004</v>
      </c>
      <c r="AW23" s="99">
        <v>57.328000000000003</v>
      </c>
      <c r="AX23" s="99">
        <v>51.484999999999999</v>
      </c>
      <c r="AY23" s="99">
        <v>53.985999999999997</v>
      </c>
      <c r="AZ23" s="99">
        <v>54.703000000000003</v>
      </c>
      <c r="BA23" s="99">
        <v>54.73</v>
      </c>
      <c r="BB23" s="99">
        <v>48.100999999999999</v>
      </c>
      <c r="BC23" s="99">
        <v>45.064</v>
      </c>
      <c r="BD23" s="99">
        <v>45.365000000000002</v>
      </c>
      <c r="BE23" s="99">
        <v>44.606999999999999</v>
      </c>
      <c r="BF23" s="99">
        <v>36.523000000000003</v>
      </c>
      <c r="BG23" s="99">
        <v>35.061</v>
      </c>
      <c r="BH23" s="99">
        <v>23.712</v>
      </c>
      <c r="BI23" s="99">
        <v>6.8860000000000001</v>
      </c>
      <c r="BJ23" s="99">
        <v>0.80900000000000005</v>
      </c>
      <c r="BK23" s="99">
        <v>4.8440000000000003</v>
      </c>
      <c r="BL23" s="99">
        <v>4.6989999999999998</v>
      </c>
      <c r="BM23" s="99">
        <v>4.6139999999999999</v>
      </c>
      <c r="BN23" s="99">
        <v>4.694</v>
      </c>
      <c r="BO23" s="99">
        <v>4.7149999999999999</v>
      </c>
      <c r="BP23" s="99">
        <v>4.6589999999999998</v>
      </c>
      <c r="BQ23" s="99">
        <v>4.633</v>
      </c>
      <c r="BR23" s="99">
        <v>42.755000000000003</v>
      </c>
      <c r="BS23" s="99">
        <v>32.329000000000001</v>
      </c>
      <c r="BT23" s="99"/>
      <c r="BU23" s="99"/>
      <c r="BV23" s="99">
        <v>18.428999999999998</v>
      </c>
      <c r="BW23" s="99">
        <v>4</v>
      </c>
      <c r="BX23" s="99">
        <v>6.6609999999999996</v>
      </c>
      <c r="BY23" s="99">
        <v>1.6359999999999999</v>
      </c>
      <c r="BZ23" s="99">
        <v>44.411000000000001</v>
      </c>
      <c r="CA23" s="99">
        <v>42.764000000000003</v>
      </c>
      <c r="CB23" s="99">
        <v>19.266999999999999</v>
      </c>
      <c r="CC23" s="99">
        <v>14.201000000000001</v>
      </c>
      <c r="CD23" s="99">
        <v>12.84</v>
      </c>
      <c r="CE23" s="99">
        <v>29.114000000000001</v>
      </c>
      <c r="CF23" s="99">
        <v>29.352</v>
      </c>
      <c r="CG23" s="99">
        <v>1.2</v>
      </c>
      <c r="CH23" s="99">
        <v>2.4590000000000001</v>
      </c>
      <c r="CI23" s="99"/>
      <c r="CJ23" s="99">
        <v>0.4</v>
      </c>
      <c r="CK23" s="99"/>
      <c r="CL23" s="99">
        <v>34.795000000000002</v>
      </c>
      <c r="CM23" s="99">
        <v>35.707999999999998</v>
      </c>
      <c r="CN23" s="99">
        <v>6.5259999999999998</v>
      </c>
      <c r="CO23" s="99">
        <v>9.0730000000000004</v>
      </c>
      <c r="CP23" s="99">
        <v>22.280999999999999</v>
      </c>
      <c r="CQ23" s="99">
        <v>0.5</v>
      </c>
      <c r="CR23" s="99">
        <v>1.6</v>
      </c>
      <c r="CS23" s="99">
        <v>0.4</v>
      </c>
      <c r="CT23" s="100"/>
      <c r="CU23" s="100"/>
      <c r="CV23" s="100"/>
      <c r="CW23" s="96"/>
      <c r="CX23" s="97">
        <f t="array" ref="CX23">SUMPRODUCT(B23:CW23*0.25)</f>
        <v>560.59574999999995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54.008000000000003</v>
      </c>
      <c r="C28" s="107">
        <f t="shared" ref="C28:BN28" si="2">SUM(C21:C27)</f>
        <v>28.878</v>
      </c>
      <c r="D28" s="107">
        <f t="shared" si="2"/>
        <v>33.290999999999997</v>
      </c>
      <c r="E28" s="107">
        <f t="shared" si="2"/>
        <v>17.164000000000001</v>
      </c>
      <c r="F28" s="107">
        <f t="shared" si="2"/>
        <v>0</v>
      </c>
      <c r="G28" s="107">
        <f t="shared" si="2"/>
        <v>0</v>
      </c>
      <c r="H28" s="107">
        <f t="shared" si="2"/>
        <v>24.152000000000001</v>
      </c>
      <c r="I28" s="107">
        <f t="shared" si="2"/>
        <v>29.82</v>
      </c>
      <c r="J28" s="107">
        <f t="shared" si="2"/>
        <v>6.8559999999999999</v>
      </c>
      <c r="K28" s="107">
        <f t="shared" si="2"/>
        <v>8.8330000000000002</v>
      </c>
      <c r="L28" s="107">
        <f t="shared" si="2"/>
        <v>1.9950000000000001</v>
      </c>
      <c r="M28" s="107">
        <f t="shared" si="2"/>
        <v>0.7</v>
      </c>
      <c r="N28" s="107">
        <f t="shared" si="2"/>
        <v>17.292999999999999</v>
      </c>
      <c r="O28" s="107">
        <f t="shared" si="2"/>
        <v>19.658999999999999</v>
      </c>
      <c r="P28" s="107">
        <f t="shared" si="2"/>
        <v>6.6740000000000004</v>
      </c>
      <c r="Q28" s="107">
        <f t="shared" si="2"/>
        <v>15.496</v>
      </c>
      <c r="R28" s="107">
        <f t="shared" si="2"/>
        <v>51.623000000000005</v>
      </c>
      <c r="S28" s="107">
        <f t="shared" si="2"/>
        <v>56.574000000000005</v>
      </c>
      <c r="T28" s="107">
        <f t="shared" si="2"/>
        <v>30.274000000000001</v>
      </c>
      <c r="U28" s="107">
        <f t="shared" si="2"/>
        <v>50.809999999999995</v>
      </c>
      <c r="V28" s="107">
        <f t="shared" si="2"/>
        <v>42.411000000000001</v>
      </c>
      <c r="W28" s="107">
        <f t="shared" si="2"/>
        <v>5.5810000000000004</v>
      </c>
      <c r="X28" s="107">
        <f t="shared" si="2"/>
        <v>34.572000000000003</v>
      </c>
      <c r="Y28" s="107">
        <f t="shared" si="2"/>
        <v>20.321999999999999</v>
      </c>
      <c r="Z28" s="107">
        <f t="shared" si="2"/>
        <v>20.085000000000001</v>
      </c>
      <c r="AA28" s="107">
        <f t="shared" si="2"/>
        <v>57.152000000000001</v>
      </c>
      <c r="AB28" s="107">
        <f t="shared" si="2"/>
        <v>4.5890000000000004</v>
      </c>
      <c r="AC28" s="107">
        <f t="shared" si="2"/>
        <v>44.584000000000003</v>
      </c>
      <c r="AD28" s="107">
        <f t="shared" si="2"/>
        <v>44.292000000000002</v>
      </c>
      <c r="AE28" s="107">
        <f t="shared" si="2"/>
        <v>56.795999999999999</v>
      </c>
      <c r="AF28" s="107">
        <f t="shared" si="2"/>
        <v>2.6</v>
      </c>
      <c r="AG28" s="107">
        <f t="shared" si="2"/>
        <v>20.762</v>
      </c>
      <c r="AH28" s="107">
        <f t="shared" si="2"/>
        <v>3</v>
      </c>
      <c r="AI28" s="107">
        <f t="shared" si="2"/>
        <v>9.3460000000000001</v>
      </c>
      <c r="AJ28" s="107">
        <f t="shared" si="2"/>
        <v>13.513</v>
      </c>
      <c r="AK28" s="107">
        <f t="shared" si="2"/>
        <v>17.463999999999999</v>
      </c>
      <c r="AL28" s="107">
        <f t="shared" si="2"/>
        <v>12.32</v>
      </c>
      <c r="AM28" s="107">
        <f t="shared" si="2"/>
        <v>17.513999999999999</v>
      </c>
      <c r="AN28" s="107">
        <f t="shared" si="2"/>
        <v>49.885999999999996</v>
      </c>
      <c r="AO28" s="107">
        <f t="shared" si="2"/>
        <v>49.088999999999999</v>
      </c>
      <c r="AP28" s="107">
        <f t="shared" si="2"/>
        <v>52.842999999999996</v>
      </c>
      <c r="AQ28" s="107">
        <f t="shared" si="2"/>
        <v>66.521000000000001</v>
      </c>
      <c r="AR28" s="107">
        <f t="shared" si="2"/>
        <v>77.99199999999999</v>
      </c>
      <c r="AS28" s="107">
        <f t="shared" si="2"/>
        <v>59.597999999999999</v>
      </c>
      <c r="AT28" s="107">
        <f t="shared" si="2"/>
        <v>15.372000000000002</v>
      </c>
      <c r="AU28" s="107">
        <f t="shared" si="2"/>
        <v>19.268000000000001</v>
      </c>
      <c r="AV28" s="107">
        <f t="shared" si="2"/>
        <v>67.00800000000001</v>
      </c>
      <c r="AW28" s="107">
        <f t="shared" si="2"/>
        <v>64.23</v>
      </c>
      <c r="AX28" s="107">
        <f t="shared" si="2"/>
        <v>58.343000000000004</v>
      </c>
      <c r="AY28" s="107">
        <f t="shared" si="2"/>
        <v>60.705999999999996</v>
      </c>
      <c r="AZ28" s="107">
        <f t="shared" si="2"/>
        <v>61.414000000000001</v>
      </c>
      <c r="BA28" s="107">
        <f t="shared" si="2"/>
        <v>61.433999999999997</v>
      </c>
      <c r="BB28" s="107">
        <f t="shared" si="2"/>
        <v>54.988</v>
      </c>
      <c r="BC28" s="107">
        <f t="shared" si="2"/>
        <v>52.05</v>
      </c>
      <c r="BD28" s="107">
        <f t="shared" si="2"/>
        <v>52.127000000000002</v>
      </c>
      <c r="BE28" s="107">
        <f t="shared" si="2"/>
        <v>51.314999999999998</v>
      </c>
      <c r="BF28" s="107">
        <f t="shared" si="2"/>
        <v>43.126000000000005</v>
      </c>
      <c r="BG28" s="107">
        <f t="shared" si="2"/>
        <v>41.567999999999998</v>
      </c>
      <c r="BH28" s="107">
        <f t="shared" si="2"/>
        <v>30.210999999999999</v>
      </c>
      <c r="BI28" s="107">
        <f t="shared" si="2"/>
        <v>13.332000000000001</v>
      </c>
      <c r="BJ28" s="107">
        <f t="shared" si="2"/>
        <v>5.1109999999999998</v>
      </c>
      <c r="BK28" s="107">
        <f t="shared" si="2"/>
        <v>9.152000000000001</v>
      </c>
      <c r="BL28" s="107">
        <f t="shared" si="2"/>
        <v>9.1069999999999993</v>
      </c>
      <c r="BM28" s="107">
        <f t="shared" si="2"/>
        <v>9.0670000000000002</v>
      </c>
      <c r="BN28" s="107">
        <f t="shared" si="2"/>
        <v>13.966000000000001</v>
      </c>
      <c r="BO28" s="107">
        <f t="shared" ref="BO28:CW28" si="3">SUM(BO21:BO27)</f>
        <v>9.2040000000000006</v>
      </c>
      <c r="BP28" s="107">
        <f t="shared" si="3"/>
        <v>9.0500000000000007</v>
      </c>
      <c r="BQ28" s="107">
        <f t="shared" si="3"/>
        <v>8.9710000000000001</v>
      </c>
      <c r="BR28" s="107">
        <f t="shared" si="3"/>
        <v>47.087000000000003</v>
      </c>
      <c r="BS28" s="107">
        <f t="shared" si="3"/>
        <v>32.329000000000001</v>
      </c>
      <c r="BT28" s="107">
        <f t="shared" si="3"/>
        <v>0</v>
      </c>
      <c r="BU28" s="107">
        <f t="shared" si="3"/>
        <v>0</v>
      </c>
      <c r="BV28" s="107">
        <f t="shared" si="3"/>
        <v>18.428999999999998</v>
      </c>
      <c r="BW28" s="107">
        <f t="shared" si="3"/>
        <v>4.3</v>
      </c>
      <c r="BX28" s="107">
        <f t="shared" si="3"/>
        <v>6.9609999999999994</v>
      </c>
      <c r="BY28" s="107">
        <f t="shared" si="3"/>
        <v>1.6359999999999999</v>
      </c>
      <c r="BZ28" s="107">
        <f t="shared" si="3"/>
        <v>44.411000000000001</v>
      </c>
      <c r="CA28" s="107">
        <f t="shared" si="3"/>
        <v>42.764000000000003</v>
      </c>
      <c r="CB28" s="107">
        <f t="shared" si="3"/>
        <v>19.266999999999999</v>
      </c>
      <c r="CC28" s="107">
        <f t="shared" si="3"/>
        <v>14.201000000000001</v>
      </c>
      <c r="CD28" s="107">
        <f t="shared" si="3"/>
        <v>12.84</v>
      </c>
      <c r="CE28" s="107">
        <f t="shared" si="3"/>
        <v>29.114000000000001</v>
      </c>
      <c r="CF28" s="107">
        <f t="shared" si="3"/>
        <v>29.352</v>
      </c>
      <c r="CG28" s="107">
        <f t="shared" si="3"/>
        <v>1.2</v>
      </c>
      <c r="CH28" s="107">
        <f t="shared" si="3"/>
        <v>2.4590000000000001</v>
      </c>
      <c r="CI28" s="107">
        <f t="shared" si="3"/>
        <v>0</v>
      </c>
      <c r="CJ28" s="107">
        <f t="shared" si="3"/>
        <v>0.4</v>
      </c>
      <c r="CK28" s="107">
        <f t="shared" si="3"/>
        <v>0</v>
      </c>
      <c r="CL28" s="107">
        <f t="shared" si="3"/>
        <v>34.795000000000002</v>
      </c>
      <c r="CM28" s="107">
        <f t="shared" si="3"/>
        <v>35.707999999999998</v>
      </c>
      <c r="CN28" s="107">
        <f t="shared" si="3"/>
        <v>6.5259999999999998</v>
      </c>
      <c r="CO28" s="107">
        <f t="shared" si="3"/>
        <v>9.0730000000000004</v>
      </c>
      <c r="CP28" s="107">
        <f t="shared" si="3"/>
        <v>29.741999999999997</v>
      </c>
      <c r="CQ28" s="107">
        <f t="shared" si="3"/>
        <v>0.5</v>
      </c>
      <c r="CR28" s="107">
        <f t="shared" si="3"/>
        <v>1.6</v>
      </c>
      <c r="CS28" s="107">
        <f t="shared" si="3"/>
        <v>0.4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620.53649999999993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74.278000000000006</v>
      </c>
      <c r="C32" s="94">
        <v>45.488</v>
      </c>
      <c r="D32" s="94">
        <v>53.121000000000002</v>
      </c>
      <c r="E32" s="94">
        <v>30.875</v>
      </c>
      <c r="F32" s="94">
        <v>13.02</v>
      </c>
      <c r="G32" s="94">
        <v>11.89</v>
      </c>
      <c r="H32" s="94">
        <v>33.902000000000001</v>
      </c>
      <c r="I32" s="94">
        <v>37.83</v>
      </c>
      <c r="J32" s="94">
        <v>15.871</v>
      </c>
      <c r="K32" s="94">
        <v>18.143000000000001</v>
      </c>
      <c r="L32" s="94">
        <v>5.9969999999999999</v>
      </c>
      <c r="M32" s="94">
        <v>2.9409999999999998</v>
      </c>
      <c r="N32" s="94">
        <v>19.806000000000001</v>
      </c>
      <c r="O32" s="94">
        <v>22.315999999999999</v>
      </c>
      <c r="P32" s="94">
        <v>8.7639999999999993</v>
      </c>
      <c r="Q32" s="94">
        <v>18.103000000000002</v>
      </c>
      <c r="R32" s="94">
        <v>57.899000000000001</v>
      </c>
      <c r="S32" s="94">
        <v>64.945999999999998</v>
      </c>
      <c r="T32" s="94">
        <v>34.32</v>
      </c>
      <c r="U32" s="94">
        <v>57.712000000000003</v>
      </c>
      <c r="V32" s="94">
        <v>48.889000000000003</v>
      </c>
      <c r="W32" s="94">
        <v>12.231</v>
      </c>
      <c r="X32" s="94">
        <v>42.435000000000002</v>
      </c>
      <c r="Y32" s="94">
        <v>29.512</v>
      </c>
      <c r="Z32" s="94">
        <v>37.145000000000003</v>
      </c>
      <c r="AA32" s="94">
        <v>75.022000000000006</v>
      </c>
      <c r="AB32" s="94">
        <v>19.091000000000001</v>
      </c>
      <c r="AC32" s="94">
        <v>58.430999999999997</v>
      </c>
      <c r="AD32" s="94">
        <v>73.542000000000002</v>
      </c>
      <c r="AE32" s="94">
        <v>86.21</v>
      </c>
      <c r="AF32" s="94">
        <v>30.68</v>
      </c>
      <c r="AG32" s="94">
        <v>67.772000000000006</v>
      </c>
      <c r="AH32" s="94">
        <v>51.375</v>
      </c>
      <c r="AI32" s="94">
        <v>34.24</v>
      </c>
      <c r="AJ32" s="94">
        <v>19.263000000000002</v>
      </c>
      <c r="AK32" s="94">
        <v>26.187000000000001</v>
      </c>
      <c r="AL32" s="94">
        <v>12.32</v>
      </c>
      <c r="AM32" s="94">
        <v>27.291</v>
      </c>
      <c r="AN32" s="94">
        <v>56.604999999999997</v>
      </c>
      <c r="AO32" s="94">
        <v>56.225999999999999</v>
      </c>
      <c r="AP32" s="94">
        <v>83.168999999999997</v>
      </c>
      <c r="AQ32" s="94">
        <v>82.736000000000004</v>
      </c>
      <c r="AR32" s="94">
        <v>95.635999999999996</v>
      </c>
      <c r="AS32" s="94">
        <v>72.734999999999999</v>
      </c>
      <c r="AT32" s="94">
        <v>129.75299999999999</v>
      </c>
      <c r="AU32" s="94">
        <v>162.74100000000001</v>
      </c>
      <c r="AV32" s="94">
        <v>201.31899999999999</v>
      </c>
      <c r="AW32" s="94">
        <v>165.529</v>
      </c>
      <c r="AX32" s="94">
        <v>81.143000000000001</v>
      </c>
      <c r="AY32" s="94">
        <v>83.713999999999999</v>
      </c>
      <c r="AZ32" s="94">
        <v>84.213999999999999</v>
      </c>
      <c r="BA32" s="94">
        <v>84.457999999999998</v>
      </c>
      <c r="BB32" s="94">
        <v>77.858000000000004</v>
      </c>
      <c r="BC32" s="94">
        <v>74.849999999999994</v>
      </c>
      <c r="BD32" s="94">
        <v>89.369</v>
      </c>
      <c r="BE32" s="94">
        <v>104.401</v>
      </c>
      <c r="BF32" s="94">
        <v>103.82299999999999</v>
      </c>
      <c r="BG32" s="94">
        <v>108.38800000000001</v>
      </c>
      <c r="BH32" s="94">
        <v>97.381</v>
      </c>
      <c r="BI32" s="94">
        <v>42.570999999999998</v>
      </c>
      <c r="BJ32" s="94">
        <v>62.911000000000001</v>
      </c>
      <c r="BK32" s="94">
        <v>9.952</v>
      </c>
      <c r="BL32" s="94">
        <v>9.907</v>
      </c>
      <c r="BM32" s="94">
        <v>14.747999999999999</v>
      </c>
      <c r="BN32" s="94">
        <v>140.06800000000001</v>
      </c>
      <c r="BO32" s="94">
        <v>49.343000000000004</v>
      </c>
      <c r="BP32" s="94">
        <v>50.25</v>
      </c>
      <c r="BQ32" s="94">
        <v>30.99</v>
      </c>
      <c r="BR32" s="94">
        <v>72.478999999999999</v>
      </c>
      <c r="BS32" s="94">
        <v>52.279000000000003</v>
      </c>
      <c r="BT32" s="94">
        <v>16.847000000000001</v>
      </c>
      <c r="BU32" s="94">
        <v>16.786000000000001</v>
      </c>
      <c r="BV32" s="94">
        <v>39.747999999999998</v>
      </c>
      <c r="BW32" s="94">
        <v>24.768000000000001</v>
      </c>
      <c r="BX32" s="94">
        <v>19.341000000000001</v>
      </c>
      <c r="BY32" s="94">
        <v>17.044</v>
      </c>
      <c r="BZ32" s="94">
        <v>106.321</v>
      </c>
      <c r="CA32" s="94">
        <v>73.685000000000002</v>
      </c>
      <c r="CB32" s="94">
        <v>35.527000000000001</v>
      </c>
      <c r="CC32" s="94">
        <v>36.648000000000003</v>
      </c>
      <c r="CD32" s="94">
        <v>33.658999999999999</v>
      </c>
      <c r="CE32" s="94">
        <v>43.48</v>
      </c>
      <c r="CF32" s="94">
        <v>41.984999999999999</v>
      </c>
      <c r="CG32" s="94">
        <v>13.712</v>
      </c>
      <c r="CH32" s="94">
        <v>11.143000000000001</v>
      </c>
      <c r="CI32" s="94">
        <v>4.5069999999999997</v>
      </c>
      <c r="CJ32" s="94">
        <v>4.798</v>
      </c>
      <c r="CK32" s="94">
        <v>4.6790000000000003</v>
      </c>
      <c r="CL32" s="94">
        <v>34.798999999999999</v>
      </c>
      <c r="CM32" s="94">
        <v>35.707999999999998</v>
      </c>
      <c r="CN32" s="94">
        <v>6.5259999999999998</v>
      </c>
      <c r="CO32" s="94">
        <v>9.0730000000000004</v>
      </c>
      <c r="CP32" s="94">
        <v>38.506</v>
      </c>
      <c r="CQ32" s="94">
        <v>4.9749999999999996</v>
      </c>
      <c r="CR32" s="94">
        <v>4.6879999999999997</v>
      </c>
      <c r="CS32" s="94">
        <v>4.0919999999999996</v>
      </c>
      <c r="CT32" s="95"/>
      <c r="CU32" s="95"/>
      <c r="CV32" s="95"/>
      <c r="CW32" s="96"/>
      <c r="CX32" s="97">
        <f t="array" ref="CX32">SUMPRODUCT(B32:CW32*0.25)</f>
        <v>1173.3622499999999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74.278000000000006</v>
      </c>
      <c r="C34" s="77">
        <f t="shared" ref="C34:BN34" si="4">SUM(C31:C33)</f>
        <v>45.488</v>
      </c>
      <c r="D34" s="77">
        <f t="shared" si="4"/>
        <v>53.121000000000002</v>
      </c>
      <c r="E34" s="77">
        <f t="shared" si="4"/>
        <v>30.875</v>
      </c>
      <c r="F34" s="77">
        <f t="shared" si="4"/>
        <v>13.02</v>
      </c>
      <c r="G34" s="77">
        <f t="shared" si="4"/>
        <v>11.89</v>
      </c>
      <c r="H34" s="77">
        <f t="shared" si="4"/>
        <v>33.902000000000001</v>
      </c>
      <c r="I34" s="77">
        <f t="shared" si="4"/>
        <v>37.83</v>
      </c>
      <c r="J34" s="77">
        <f t="shared" si="4"/>
        <v>15.871</v>
      </c>
      <c r="K34" s="77">
        <f t="shared" si="4"/>
        <v>18.143000000000001</v>
      </c>
      <c r="L34" s="77">
        <f t="shared" si="4"/>
        <v>5.9969999999999999</v>
      </c>
      <c r="M34" s="77">
        <f t="shared" si="4"/>
        <v>2.9409999999999998</v>
      </c>
      <c r="N34" s="77">
        <f t="shared" si="4"/>
        <v>19.806000000000001</v>
      </c>
      <c r="O34" s="77">
        <f t="shared" si="4"/>
        <v>22.315999999999999</v>
      </c>
      <c r="P34" s="77">
        <f t="shared" si="4"/>
        <v>8.7639999999999993</v>
      </c>
      <c r="Q34" s="77">
        <f t="shared" si="4"/>
        <v>18.103000000000002</v>
      </c>
      <c r="R34" s="77">
        <f t="shared" si="4"/>
        <v>57.899000000000001</v>
      </c>
      <c r="S34" s="77">
        <f t="shared" si="4"/>
        <v>64.945999999999998</v>
      </c>
      <c r="T34" s="77">
        <f t="shared" si="4"/>
        <v>34.32</v>
      </c>
      <c r="U34" s="77">
        <f t="shared" si="4"/>
        <v>57.712000000000003</v>
      </c>
      <c r="V34" s="77">
        <f t="shared" si="4"/>
        <v>48.889000000000003</v>
      </c>
      <c r="W34" s="77">
        <f t="shared" si="4"/>
        <v>12.231</v>
      </c>
      <c r="X34" s="77">
        <f t="shared" si="4"/>
        <v>42.435000000000002</v>
      </c>
      <c r="Y34" s="77">
        <f t="shared" si="4"/>
        <v>29.512</v>
      </c>
      <c r="Z34" s="77">
        <f t="shared" si="4"/>
        <v>37.145000000000003</v>
      </c>
      <c r="AA34" s="77">
        <f t="shared" si="4"/>
        <v>75.022000000000006</v>
      </c>
      <c r="AB34" s="77">
        <f t="shared" si="4"/>
        <v>19.091000000000001</v>
      </c>
      <c r="AC34" s="77">
        <f t="shared" si="4"/>
        <v>58.430999999999997</v>
      </c>
      <c r="AD34" s="77">
        <f t="shared" si="4"/>
        <v>73.542000000000002</v>
      </c>
      <c r="AE34" s="77">
        <f t="shared" si="4"/>
        <v>86.21</v>
      </c>
      <c r="AF34" s="77">
        <f t="shared" si="4"/>
        <v>30.68</v>
      </c>
      <c r="AG34" s="77">
        <f t="shared" si="4"/>
        <v>67.772000000000006</v>
      </c>
      <c r="AH34" s="77">
        <f t="shared" si="4"/>
        <v>51.375</v>
      </c>
      <c r="AI34" s="77">
        <f t="shared" si="4"/>
        <v>34.24</v>
      </c>
      <c r="AJ34" s="77">
        <f t="shared" si="4"/>
        <v>19.263000000000002</v>
      </c>
      <c r="AK34" s="77">
        <f t="shared" si="4"/>
        <v>26.187000000000001</v>
      </c>
      <c r="AL34" s="77">
        <f t="shared" si="4"/>
        <v>12.32</v>
      </c>
      <c r="AM34" s="77">
        <f t="shared" si="4"/>
        <v>27.291</v>
      </c>
      <c r="AN34" s="77">
        <f t="shared" si="4"/>
        <v>56.604999999999997</v>
      </c>
      <c r="AO34" s="77">
        <f t="shared" si="4"/>
        <v>56.225999999999999</v>
      </c>
      <c r="AP34" s="77">
        <f t="shared" si="4"/>
        <v>83.168999999999997</v>
      </c>
      <c r="AQ34" s="77">
        <f t="shared" si="4"/>
        <v>82.736000000000004</v>
      </c>
      <c r="AR34" s="77">
        <f t="shared" si="4"/>
        <v>95.635999999999996</v>
      </c>
      <c r="AS34" s="77">
        <f t="shared" si="4"/>
        <v>72.734999999999999</v>
      </c>
      <c r="AT34" s="77">
        <f t="shared" si="4"/>
        <v>129.75299999999999</v>
      </c>
      <c r="AU34" s="77">
        <f t="shared" si="4"/>
        <v>162.74100000000001</v>
      </c>
      <c r="AV34" s="77">
        <f t="shared" si="4"/>
        <v>201.31899999999999</v>
      </c>
      <c r="AW34" s="77">
        <f t="shared" si="4"/>
        <v>165.529</v>
      </c>
      <c r="AX34" s="77">
        <f t="shared" si="4"/>
        <v>81.143000000000001</v>
      </c>
      <c r="AY34" s="77">
        <f t="shared" si="4"/>
        <v>83.713999999999999</v>
      </c>
      <c r="AZ34" s="77">
        <f t="shared" si="4"/>
        <v>84.213999999999999</v>
      </c>
      <c r="BA34" s="77">
        <f t="shared" si="4"/>
        <v>84.457999999999998</v>
      </c>
      <c r="BB34" s="77">
        <f t="shared" si="4"/>
        <v>77.858000000000004</v>
      </c>
      <c r="BC34" s="77">
        <f t="shared" si="4"/>
        <v>74.849999999999994</v>
      </c>
      <c r="BD34" s="77">
        <f t="shared" si="4"/>
        <v>89.369</v>
      </c>
      <c r="BE34" s="77">
        <f t="shared" si="4"/>
        <v>104.401</v>
      </c>
      <c r="BF34" s="77">
        <f t="shared" si="4"/>
        <v>103.82299999999999</v>
      </c>
      <c r="BG34" s="77">
        <f t="shared" si="4"/>
        <v>108.38800000000001</v>
      </c>
      <c r="BH34" s="77">
        <f t="shared" si="4"/>
        <v>97.381</v>
      </c>
      <c r="BI34" s="77">
        <f t="shared" si="4"/>
        <v>42.570999999999998</v>
      </c>
      <c r="BJ34" s="77">
        <f t="shared" si="4"/>
        <v>62.911000000000001</v>
      </c>
      <c r="BK34" s="77">
        <f t="shared" si="4"/>
        <v>9.952</v>
      </c>
      <c r="BL34" s="77">
        <f t="shared" si="4"/>
        <v>9.907</v>
      </c>
      <c r="BM34" s="77">
        <f t="shared" si="4"/>
        <v>14.747999999999999</v>
      </c>
      <c r="BN34" s="77">
        <f t="shared" si="4"/>
        <v>140.06800000000001</v>
      </c>
      <c r="BO34" s="77">
        <f t="shared" ref="BO34:CW34" si="5">SUM(BO31:BO33)</f>
        <v>49.343000000000004</v>
      </c>
      <c r="BP34" s="77">
        <f t="shared" si="5"/>
        <v>50.25</v>
      </c>
      <c r="BQ34" s="77">
        <f t="shared" si="5"/>
        <v>30.99</v>
      </c>
      <c r="BR34" s="77">
        <f t="shared" si="5"/>
        <v>72.478999999999999</v>
      </c>
      <c r="BS34" s="77">
        <f t="shared" si="5"/>
        <v>52.279000000000003</v>
      </c>
      <c r="BT34" s="77">
        <f t="shared" si="5"/>
        <v>16.847000000000001</v>
      </c>
      <c r="BU34" s="77">
        <f t="shared" si="5"/>
        <v>16.786000000000001</v>
      </c>
      <c r="BV34" s="77">
        <f t="shared" si="5"/>
        <v>39.747999999999998</v>
      </c>
      <c r="BW34" s="77">
        <f t="shared" si="5"/>
        <v>24.768000000000001</v>
      </c>
      <c r="BX34" s="77">
        <f t="shared" si="5"/>
        <v>19.341000000000001</v>
      </c>
      <c r="BY34" s="77">
        <f t="shared" si="5"/>
        <v>17.044</v>
      </c>
      <c r="BZ34" s="77">
        <f t="shared" si="5"/>
        <v>106.321</v>
      </c>
      <c r="CA34" s="77">
        <f t="shared" si="5"/>
        <v>73.685000000000002</v>
      </c>
      <c r="CB34" s="77">
        <f t="shared" si="5"/>
        <v>35.527000000000001</v>
      </c>
      <c r="CC34" s="77">
        <f t="shared" si="5"/>
        <v>36.648000000000003</v>
      </c>
      <c r="CD34" s="77">
        <f t="shared" si="5"/>
        <v>33.658999999999999</v>
      </c>
      <c r="CE34" s="77">
        <f t="shared" si="5"/>
        <v>43.48</v>
      </c>
      <c r="CF34" s="77">
        <f t="shared" si="5"/>
        <v>41.984999999999999</v>
      </c>
      <c r="CG34" s="77">
        <f t="shared" si="5"/>
        <v>13.712</v>
      </c>
      <c r="CH34" s="77">
        <f t="shared" si="5"/>
        <v>11.143000000000001</v>
      </c>
      <c r="CI34" s="77">
        <f t="shared" si="5"/>
        <v>4.5069999999999997</v>
      </c>
      <c r="CJ34" s="77">
        <f t="shared" si="5"/>
        <v>4.798</v>
      </c>
      <c r="CK34" s="77">
        <f t="shared" si="5"/>
        <v>4.6790000000000003</v>
      </c>
      <c r="CL34" s="77">
        <f t="shared" si="5"/>
        <v>34.798999999999999</v>
      </c>
      <c r="CM34" s="77">
        <f t="shared" si="5"/>
        <v>35.707999999999998</v>
      </c>
      <c r="CN34" s="77">
        <f t="shared" si="5"/>
        <v>6.5259999999999998</v>
      </c>
      <c r="CO34" s="77">
        <f t="shared" si="5"/>
        <v>9.0730000000000004</v>
      </c>
      <c r="CP34" s="77">
        <f t="shared" si="5"/>
        <v>38.506</v>
      </c>
      <c r="CQ34" s="77">
        <f t="shared" si="5"/>
        <v>4.9749999999999996</v>
      </c>
      <c r="CR34" s="77">
        <f t="shared" si="5"/>
        <v>4.6879999999999997</v>
      </c>
      <c r="CS34" s="77">
        <f t="shared" si="5"/>
        <v>4.0919999999999996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1173.3622499999999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169</v>
      </c>
      <c r="C39" s="120">
        <v>252.7</v>
      </c>
      <c r="D39" s="120">
        <v>243.2</v>
      </c>
      <c r="E39" s="120">
        <v>220.1</v>
      </c>
      <c r="F39" s="120">
        <v>196.3</v>
      </c>
      <c r="G39" s="120">
        <v>189.7</v>
      </c>
      <c r="H39" s="120">
        <v>163.6</v>
      </c>
      <c r="I39" s="120">
        <v>160.1</v>
      </c>
      <c r="J39" s="120">
        <v>109</v>
      </c>
      <c r="K39" s="120">
        <v>107.3</v>
      </c>
      <c r="L39" s="120">
        <v>141.6</v>
      </c>
      <c r="M39" s="120">
        <v>167.5</v>
      </c>
      <c r="N39" s="120">
        <v>5.3</v>
      </c>
      <c r="O39" s="120">
        <v>0.1</v>
      </c>
      <c r="P39" s="120">
        <v>32.299999999999997</v>
      </c>
      <c r="Q39" s="120">
        <v>17.8</v>
      </c>
      <c r="R39" s="120"/>
      <c r="S39" s="120"/>
      <c r="T39" s="120">
        <v>5.6</v>
      </c>
      <c r="U39" s="120"/>
      <c r="V39" s="120">
        <v>53.6</v>
      </c>
      <c r="W39" s="120">
        <v>97.8</v>
      </c>
      <c r="X39" s="120">
        <v>86.8</v>
      </c>
      <c r="Y39" s="120">
        <v>92.6</v>
      </c>
      <c r="Z39" s="120"/>
      <c r="AA39" s="120"/>
      <c r="AB39" s="120">
        <v>28.9</v>
      </c>
      <c r="AC39" s="120"/>
      <c r="AD39" s="120"/>
      <c r="AE39" s="120"/>
      <c r="AF39" s="120">
        <v>12.2</v>
      </c>
      <c r="AG39" s="120">
        <v>29</v>
      </c>
      <c r="AH39" s="120"/>
      <c r="AI39" s="120">
        <v>0.2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26.7</v>
      </c>
      <c r="BM39" s="120">
        <v>23.7</v>
      </c>
      <c r="BN39" s="120">
        <v>17.100000000000001</v>
      </c>
      <c r="BO39" s="120">
        <v>15.2</v>
      </c>
      <c r="BP39" s="120"/>
      <c r="BQ39" s="120"/>
      <c r="BR39" s="120"/>
      <c r="BS39" s="120"/>
      <c r="BT39" s="120"/>
      <c r="BU39" s="120">
        <v>61.2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>
        <v>5</v>
      </c>
      <c r="CJ39" s="120">
        <v>5</v>
      </c>
      <c r="CK39" s="120">
        <v>5</v>
      </c>
      <c r="CL39" s="120"/>
      <c r="CM39" s="120"/>
      <c r="CN39" s="120"/>
      <c r="CO39" s="120"/>
      <c r="CP39" s="120"/>
      <c r="CQ39" s="120"/>
      <c r="CR39" s="120">
        <v>28</v>
      </c>
      <c r="CS39" s="120">
        <v>49.7</v>
      </c>
      <c r="CT39" s="122"/>
      <c r="CU39" s="122"/>
      <c r="CV39" s="122"/>
      <c r="CW39" s="121"/>
      <c r="CX39" s="97">
        <f t="array" ref="CX39">SUMPRODUCT(B39:CW39*0.25)</f>
        <v>704.72499999999968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25.7</v>
      </c>
      <c r="BO41" s="120">
        <v>25.7</v>
      </c>
      <c r="BP41" s="120">
        <v>25.7</v>
      </c>
      <c r="BQ41" s="120">
        <v>25.7</v>
      </c>
      <c r="BR41" s="120">
        <v>0.4</v>
      </c>
      <c r="BS41" s="120">
        <v>0.4</v>
      </c>
      <c r="BT41" s="120">
        <v>0.4</v>
      </c>
      <c r="BU41" s="120">
        <v>0.4</v>
      </c>
      <c r="BV41" s="120">
        <v>15.3</v>
      </c>
      <c r="BW41" s="120">
        <v>15.3</v>
      </c>
      <c r="BX41" s="120">
        <v>15.3</v>
      </c>
      <c r="BY41" s="120">
        <v>15.3</v>
      </c>
      <c r="BZ41" s="120"/>
      <c r="CA41" s="120"/>
      <c r="CB41" s="120"/>
      <c r="CC41" s="120"/>
      <c r="CD41" s="120"/>
      <c r="CE41" s="120"/>
      <c r="CF41" s="120"/>
      <c r="CG41" s="120"/>
      <c r="CH41" s="120">
        <v>31.9</v>
      </c>
      <c r="CI41" s="120">
        <v>31.9</v>
      </c>
      <c r="CJ41" s="120">
        <v>31.9</v>
      </c>
      <c r="CK41" s="120">
        <v>31.9</v>
      </c>
      <c r="CL41" s="120">
        <v>121</v>
      </c>
      <c r="CM41" s="120">
        <v>121</v>
      </c>
      <c r="CN41" s="120">
        <v>121</v>
      </c>
      <c r="CO41" s="120">
        <v>121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194.3</v>
      </c>
    </row>
    <row r="42" spans="1:102" ht="30" customHeight="1" thickBot="1" x14ac:dyDescent="0.25">
      <c r="A42" s="105" t="s">
        <v>49</v>
      </c>
      <c r="B42" s="106">
        <f>SUM(B37:B41)</f>
        <v>169</v>
      </c>
      <c r="C42" s="107">
        <f t="shared" ref="C42:BN42" si="6">SUM(C37:C41)</f>
        <v>252.7</v>
      </c>
      <c r="D42" s="107">
        <f t="shared" si="6"/>
        <v>243.2</v>
      </c>
      <c r="E42" s="107">
        <f t="shared" si="6"/>
        <v>220.1</v>
      </c>
      <c r="F42" s="107">
        <f t="shared" si="6"/>
        <v>196.3</v>
      </c>
      <c r="G42" s="107">
        <f t="shared" si="6"/>
        <v>189.7</v>
      </c>
      <c r="H42" s="107">
        <f t="shared" si="6"/>
        <v>163.6</v>
      </c>
      <c r="I42" s="107">
        <f t="shared" si="6"/>
        <v>160.1</v>
      </c>
      <c r="J42" s="107">
        <f t="shared" si="6"/>
        <v>109</v>
      </c>
      <c r="K42" s="107">
        <f t="shared" si="6"/>
        <v>107.3</v>
      </c>
      <c r="L42" s="107">
        <f t="shared" si="6"/>
        <v>141.6</v>
      </c>
      <c r="M42" s="107">
        <f t="shared" si="6"/>
        <v>167.5</v>
      </c>
      <c r="N42" s="107">
        <f t="shared" si="6"/>
        <v>5.3</v>
      </c>
      <c r="O42" s="107">
        <f t="shared" si="6"/>
        <v>0.1</v>
      </c>
      <c r="P42" s="107">
        <f t="shared" si="6"/>
        <v>32.299999999999997</v>
      </c>
      <c r="Q42" s="107">
        <f t="shared" si="6"/>
        <v>17.8</v>
      </c>
      <c r="R42" s="107">
        <f t="shared" si="6"/>
        <v>0</v>
      </c>
      <c r="S42" s="107">
        <f t="shared" si="6"/>
        <v>0</v>
      </c>
      <c r="T42" s="107">
        <f t="shared" si="6"/>
        <v>5.6</v>
      </c>
      <c r="U42" s="107">
        <f t="shared" si="6"/>
        <v>0</v>
      </c>
      <c r="V42" s="107">
        <f t="shared" si="6"/>
        <v>53.6</v>
      </c>
      <c r="W42" s="107">
        <f t="shared" si="6"/>
        <v>97.8</v>
      </c>
      <c r="X42" s="107">
        <f t="shared" si="6"/>
        <v>86.8</v>
      </c>
      <c r="Y42" s="107">
        <f t="shared" si="6"/>
        <v>92.6</v>
      </c>
      <c r="Z42" s="107">
        <f t="shared" si="6"/>
        <v>0</v>
      </c>
      <c r="AA42" s="107">
        <f t="shared" si="6"/>
        <v>0</v>
      </c>
      <c r="AB42" s="107">
        <f t="shared" si="6"/>
        <v>28.9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12.2</v>
      </c>
      <c r="AG42" s="107">
        <f t="shared" si="6"/>
        <v>29</v>
      </c>
      <c r="AH42" s="107">
        <f t="shared" si="6"/>
        <v>0</v>
      </c>
      <c r="AI42" s="107">
        <f t="shared" si="6"/>
        <v>0.2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26.7</v>
      </c>
      <c r="BM42" s="107">
        <f t="shared" si="6"/>
        <v>23.7</v>
      </c>
      <c r="BN42" s="107">
        <f t="shared" si="6"/>
        <v>42.8</v>
      </c>
      <c r="BO42" s="107">
        <f t="shared" ref="BO42:CW42" si="7">SUM(BO37:BO41)</f>
        <v>40.9</v>
      </c>
      <c r="BP42" s="107">
        <f t="shared" si="7"/>
        <v>25.7</v>
      </c>
      <c r="BQ42" s="107">
        <f t="shared" si="7"/>
        <v>25.7</v>
      </c>
      <c r="BR42" s="107">
        <f t="shared" si="7"/>
        <v>0.4</v>
      </c>
      <c r="BS42" s="107">
        <f t="shared" si="7"/>
        <v>0.4</v>
      </c>
      <c r="BT42" s="107">
        <f t="shared" si="7"/>
        <v>0.4</v>
      </c>
      <c r="BU42" s="107">
        <f t="shared" si="7"/>
        <v>61.6</v>
      </c>
      <c r="BV42" s="107">
        <f t="shared" si="7"/>
        <v>15.3</v>
      </c>
      <c r="BW42" s="107">
        <f t="shared" si="7"/>
        <v>15.3</v>
      </c>
      <c r="BX42" s="107">
        <f t="shared" si="7"/>
        <v>15.3</v>
      </c>
      <c r="BY42" s="107">
        <f t="shared" si="7"/>
        <v>15.3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31.9</v>
      </c>
      <c r="CI42" s="107">
        <f t="shared" si="7"/>
        <v>36.9</v>
      </c>
      <c r="CJ42" s="107">
        <f t="shared" si="7"/>
        <v>36.9</v>
      </c>
      <c r="CK42" s="107">
        <f t="shared" si="7"/>
        <v>36.9</v>
      </c>
      <c r="CL42" s="107">
        <f t="shared" si="7"/>
        <v>121</v>
      </c>
      <c r="CM42" s="107">
        <f t="shared" si="7"/>
        <v>121</v>
      </c>
      <c r="CN42" s="107">
        <f t="shared" si="7"/>
        <v>121</v>
      </c>
      <c r="CO42" s="107">
        <f t="shared" si="7"/>
        <v>121</v>
      </c>
      <c r="CP42" s="107">
        <f t="shared" si="7"/>
        <v>0</v>
      </c>
      <c r="CQ42" s="107">
        <f t="shared" si="7"/>
        <v>0</v>
      </c>
      <c r="CR42" s="107">
        <f t="shared" si="7"/>
        <v>28</v>
      </c>
      <c r="CS42" s="107">
        <f t="shared" si="7"/>
        <v>49.7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899.02499999999964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169</v>
      </c>
      <c r="C47" s="120">
        <v>252.7</v>
      </c>
      <c r="D47" s="120">
        <v>243.2</v>
      </c>
      <c r="E47" s="120">
        <v>220.1</v>
      </c>
      <c r="F47" s="120">
        <v>196.3</v>
      </c>
      <c r="G47" s="120">
        <v>189.7</v>
      </c>
      <c r="H47" s="120">
        <v>163.6</v>
      </c>
      <c r="I47" s="120">
        <v>160.1</v>
      </c>
      <c r="J47" s="120">
        <v>109</v>
      </c>
      <c r="K47" s="120">
        <v>107.3</v>
      </c>
      <c r="L47" s="120">
        <v>141.6</v>
      </c>
      <c r="M47" s="120">
        <v>167.5</v>
      </c>
      <c r="N47" s="120">
        <v>5.3</v>
      </c>
      <c r="O47" s="120">
        <v>0.1</v>
      </c>
      <c r="P47" s="120">
        <v>32.299999999999997</v>
      </c>
      <c r="Q47" s="120">
        <v>17.8</v>
      </c>
      <c r="R47" s="120"/>
      <c r="S47" s="120"/>
      <c r="T47" s="120">
        <v>5.6</v>
      </c>
      <c r="U47" s="120"/>
      <c r="V47" s="120">
        <v>53.6</v>
      </c>
      <c r="W47" s="120">
        <v>97.8</v>
      </c>
      <c r="X47" s="120">
        <v>86.8</v>
      </c>
      <c r="Y47" s="120">
        <v>92.6</v>
      </c>
      <c r="Z47" s="120"/>
      <c r="AA47" s="120"/>
      <c r="AB47" s="120">
        <v>28.9</v>
      </c>
      <c r="AC47" s="120"/>
      <c r="AD47" s="120"/>
      <c r="AE47" s="120"/>
      <c r="AF47" s="120">
        <v>12.2</v>
      </c>
      <c r="AG47" s="120">
        <v>29</v>
      </c>
      <c r="AH47" s="120"/>
      <c r="AI47" s="120">
        <v>0.2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26.7</v>
      </c>
      <c r="BM47" s="120">
        <v>23.7</v>
      </c>
      <c r="BN47" s="120">
        <v>17.100000000000001</v>
      </c>
      <c r="BO47" s="120">
        <v>15.2</v>
      </c>
      <c r="BP47" s="120"/>
      <c r="BQ47" s="120"/>
      <c r="BR47" s="120"/>
      <c r="BS47" s="120"/>
      <c r="BT47" s="120"/>
      <c r="BU47" s="120">
        <v>61.2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>
        <v>5</v>
      </c>
      <c r="CJ47" s="120">
        <v>5</v>
      </c>
      <c r="CK47" s="120">
        <v>5</v>
      </c>
      <c r="CL47" s="120"/>
      <c r="CM47" s="120"/>
      <c r="CN47" s="120"/>
      <c r="CO47" s="120"/>
      <c r="CP47" s="120"/>
      <c r="CQ47" s="120"/>
      <c r="CR47" s="120">
        <v>28</v>
      </c>
      <c r="CS47" s="120">
        <v>49.7</v>
      </c>
      <c r="CT47" s="122"/>
      <c r="CU47" s="122"/>
      <c r="CV47" s="122"/>
      <c r="CW47" s="121"/>
      <c r="CX47" s="97">
        <f t="array" ref="CX47">SUMPRODUCT(B47:CW47*0.25)</f>
        <v>704.72499999999968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25.7</v>
      </c>
      <c r="BO49" s="120">
        <v>25.7</v>
      </c>
      <c r="BP49" s="120">
        <v>25.7</v>
      </c>
      <c r="BQ49" s="120">
        <v>25.7</v>
      </c>
      <c r="BR49" s="120">
        <v>0.4</v>
      </c>
      <c r="BS49" s="120">
        <v>0.4</v>
      </c>
      <c r="BT49" s="120">
        <v>0.4</v>
      </c>
      <c r="BU49" s="120">
        <v>0.4</v>
      </c>
      <c r="BV49" s="120">
        <v>15.3</v>
      </c>
      <c r="BW49" s="120">
        <v>15.3</v>
      </c>
      <c r="BX49" s="120">
        <v>15.3</v>
      </c>
      <c r="BY49" s="120">
        <v>15.3</v>
      </c>
      <c r="BZ49" s="120"/>
      <c r="CA49" s="120"/>
      <c r="CB49" s="120"/>
      <c r="CC49" s="120"/>
      <c r="CD49" s="120"/>
      <c r="CE49" s="120"/>
      <c r="CF49" s="120"/>
      <c r="CG49" s="120"/>
      <c r="CH49" s="120">
        <v>31.9</v>
      </c>
      <c r="CI49" s="120">
        <v>31.9</v>
      </c>
      <c r="CJ49" s="120">
        <v>31.9</v>
      </c>
      <c r="CK49" s="120">
        <v>31.9</v>
      </c>
      <c r="CL49" s="120">
        <v>121</v>
      </c>
      <c r="CM49" s="120">
        <v>121</v>
      </c>
      <c r="CN49" s="120">
        <v>121</v>
      </c>
      <c r="CO49" s="120">
        <v>121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194.3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169</v>
      </c>
      <c r="C51" s="107">
        <f t="shared" ref="C51:BN51" si="8">SUM(C45:C50)</f>
        <v>252.7</v>
      </c>
      <c r="D51" s="107">
        <f t="shared" si="8"/>
        <v>243.2</v>
      </c>
      <c r="E51" s="107">
        <f t="shared" si="8"/>
        <v>220.1</v>
      </c>
      <c r="F51" s="107">
        <f t="shared" si="8"/>
        <v>196.3</v>
      </c>
      <c r="G51" s="107">
        <f t="shared" si="8"/>
        <v>189.7</v>
      </c>
      <c r="H51" s="107">
        <f t="shared" si="8"/>
        <v>163.6</v>
      </c>
      <c r="I51" s="107">
        <f t="shared" si="8"/>
        <v>160.1</v>
      </c>
      <c r="J51" s="107">
        <f t="shared" si="8"/>
        <v>109</v>
      </c>
      <c r="K51" s="107">
        <f t="shared" si="8"/>
        <v>107.3</v>
      </c>
      <c r="L51" s="107">
        <f t="shared" si="8"/>
        <v>141.6</v>
      </c>
      <c r="M51" s="107">
        <f t="shared" si="8"/>
        <v>167.5</v>
      </c>
      <c r="N51" s="107">
        <f t="shared" si="8"/>
        <v>5.3</v>
      </c>
      <c r="O51" s="107">
        <f t="shared" si="8"/>
        <v>0.1</v>
      </c>
      <c r="P51" s="107">
        <f t="shared" si="8"/>
        <v>32.299999999999997</v>
      </c>
      <c r="Q51" s="107">
        <f t="shared" si="8"/>
        <v>17.8</v>
      </c>
      <c r="R51" s="107">
        <f t="shared" si="8"/>
        <v>0</v>
      </c>
      <c r="S51" s="107">
        <f t="shared" si="8"/>
        <v>0</v>
      </c>
      <c r="T51" s="107">
        <f t="shared" si="8"/>
        <v>5.6</v>
      </c>
      <c r="U51" s="107">
        <f t="shared" si="8"/>
        <v>0</v>
      </c>
      <c r="V51" s="107">
        <f t="shared" si="8"/>
        <v>53.6</v>
      </c>
      <c r="W51" s="107">
        <f t="shared" si="8"/>
        <v>97.8</v>
      </c>
      <c r="X51" s="107">
        <f t="shared" si="8"/>
        <v>86.8</v>
      </c>
      <c r="Y51" s="107">
        <f t="shared" si="8"/>
        <v>92.6</v>
      </c>
      <c r="Z51" s="107">
        <f t="shared" si="8"/>
        <v>0</v>
      </c>
      <c r="AA51" s="107">
        <f t="shared" si="8"/>
        <v>0</v>
      </c>
      <c r="AB51" s="107">
        <f t="shared" si="8"/>
        <v>28.9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12.2</v>
      </c>
      <c r="AG51" s="107">
        <f t="shared" si="8"/>
        <v>29</v>
      </c>
      <c r="AH51" s="107">
        <f t="shared" si="8"/>
        <v>0</v>
      </c>
      <c r="AI51" s="107">
        <f t="shared" si="8"/>
        <v>0.2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26.7</v>
      </c>
      <c r="BM51" s="107">
        <f t="shared" si="8"/>
        <v>23.7</v>
      </c>
      <c r="BN51" s="107">
        <f t="shared" si="8"/>
        <v>42.8</v>
      </c>
      <c r="BO51" s="107">
        <f t="shared" ref="BO51:CW51" si="9">SUM(BO45:BO50)</f>
        <v>40.9</v>
      </c>
      <c r="BP51" s="107">
        <f t="shared" si="9"/>
        <v>25.7</v>
      </c>
      <c r="BQ51" s="107">
        <f t="shared" si="9"/>
        <v>25.7</v>
      </c>
      <c r="BR51" s="107">
        <f t="shared" si="9"/>
        <v>0.4</v>
      </c>
      <c r="BS51" s="107">
        <f t="shared" si="9"/>
        <v>0.4</v>
      </c>
      <c r="BT51" s="107">
        <f t="shared" si="9"/>
        <v>0.4</v>
      </c>
      <c r="BU51" s="107">
        <f t="shared" si="9"/>
        <v>61.6</v>
      </c>
      <c r="BV51" s="107">
        <f t="shared" si="9"/>
        <v>15.3</v>
      </c>
      <c r="BW51" s="107">
        <f t="shared" si="9"/>
        <v>15.3</v>
      </c>
      <c r="BX51" s="107">
        <f t="shared" si="9"/>
        <v>15.3</v>
      </c>
      <c r="BY51" s="107">
        <f t="shared" si="9"/>
        <v>15.3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31.9</v>
      </c>
      <c r="CI51" s="107">
        <f t="shared" si="9"/>
        <v>36.9</v>
      </c>
      <c r="CJ51" s="107">
        <f t="shared" si="9"/>
        <v>36.9</v>
      </c>
      <c r="CK51" s="107">
        <f t="shared" si="9"/>
        <v>36.9</v>
      </c>
      <c r="CL51" s="107">
        <f t="shared" si="9"/>
        <v>121</v>
      </c>
      <c r="CM51" s="107">
        <f t="shared" si="9"/>
        <v>121</v>
      </c>
      <c r="CN51" s="107">
        <f t="shared" si="9"/>
        <v>121</v>
      </c>
      <c r="CO51" s="107">
        <f t="shared" si="9"/>
        <v>121</v>
      </c>
      <c r="CP51" s="107">
        <f t="shared" si="9"/>
        <v>0</v>
      </c>
      <c r="CQ51" s="107">
        <f t="shared" si="9"/>
        <v>0</v>
      </c>
      <c r="CR51" s="107">
        <f t="shared" si="9"/>
        <v>28</v>
      </c>
      <c r="CS51" s="107">
        <f t="shared" si="9"/>
        <v>49.7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899.02499999999964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243.27800000000002</v>
      </c>
      <c r="C54" s="107">
        <f t="shared" ref="C54:BN54" si="12">C18+C28+C42</f>
        <v>298.18799999999999</v>
      </c>
      <c r="D54" s="107">
        <f t="shared" si="12"/>
        <v>296.32099999999997</v>
      </c>
      <c r="E54" s="107">
        <f t="shared" si="12"/>
        <v>250.97499999999999</v>
      </c>
      <c r="F54" s="107">
        <f t="shared" si="12"/>
        <v>209.32000000000002</v>
      </c>
      <c r="G54" s="107">
        <f t="shared" si="12"/>
        <v>201.58999999999997</v>
      </c>
      <c r="H54" s="107">
        <f t="shared" si="12"/>
        <v>197.50200000000001</v>
      </c>
      <c r="I54" s="107">
        <f t="shared" si="12"/>
        <v>197.93</v>
      </c>
      <c r="J54" s="107">
        <f t="shared" si="12"/>
        <v>124.871</v>
      </c>
      <c r="K54" s="107">
        <f t="shared" si="12"/>
        <v>125.443</v>
      </c>
      <c r="L54" s="107">
        <f t="shared" si="12"/>
        <v>147.59699999999998</v>
      </c>
      <c r="M54" s="107">
        <f t="shared" si="12"/>
        <v>170.441</v>
      </c>
      <c r="N54" s="107">
        <f t="shared" si="12"/>
        <v>25.105999999999998</v>
      </c>
      <c r="O54" s="107">
        <f t="shared" si="12"/>
        <v>22.416</v>
      </c>
      <c r="P54" s="107">
        <f t="shared" si="12"/>
        <v>41.063999999999993</v>
      </c>
      <c r="Q54" s="107">
        <f t="shared" si="12"/>
        <v>35.903000000000006</v>
      </c>
      <c r="R54" s="107">
        <f t="shared" si="12"/>
        <v>57.899000000000001</v>
      </c>
      <c r="S54" s="107">
        <f t="shared" si="12"/>
        <v>64.945999999999998</v>
      </c>
      <c r="T54" s="107">
        <f t="shared" si="12"/>
        <v>39.92</v>
      </c>
      <c r="U54" s="107">
        <f t="shared" si="12"/>
        <v>57.711999999999996</v>
      </c>
      <c r="V54" s="107">
        <f t="shared" si="12"/>
        <v>102.489</v>
      </c>
      <c r="W54" s="107">
        <f t="shared" si="12"/>
        <v>110.03100000000001</v>
      </c>
      <c r="X54" s="107">
        <f t="shared" si="12"/>
        <v>129.23500000000001</v>
      </c>
      <c r="Y54" s="107">
        <f t="shared" si="12"/>
        <v>122.11199999999999</v>
      </c>
      <c r="Z54" s="107">
        <f t="shared" si="12"/>
        <v>37.144999999999996</v>
      </c>
      <c r="AA54" s="107">
        <f t="shared" si="12"/>
        <v>75.022000000000006</v>
      </c>
      <c r="AB54" s="107">
        <f t="shared" si="12"/>
        <v>47.991</v>
      </c>
      <c r="AC54" s="107">
        <f t="shared" si="12"/>
        <v>58.431000000000004</v>
      </c>
      <c r="AD54" s="107">
        <f t="shared" si="12"/>
        <v>73.542000000000002</v>
      </c>
      <c r="AE54" s="107">
        <f t="shared" si="12"/>
        <v>86.210000000000008</v>
      </c>
      <c r="AF54" s="107">
        <f t="shared" si="12"/>
        <v>42.879999999999995</v>
      </c>
      <c r="AG54" s="107">
        <f t="shared" si="12"/>
        <v>96.771999999999991</v>
      </c>
      <c r="AH54" s="107">
        <f t="shared" si="12"/>
        <v>51.375</v>
      </c>
      <c r="AI54" s="107">
        <f t="shared" si="12"/>
        <v>34.44</v>
      </c>
      <c r="AJ54" s="107">
        <f t="shared" si="12"/>
        <v>19.262999999999998</v>
      </c>
      <c r="AK54" s="107">
        <f t="shared" si="12"/>
        <v>26.186999999999998</v>
      </c>
      <c r="AL54" s="107">
        <f t="shared" si="12"/>
        <v>12.32</v>
      </c>
      <c r="AM54" s="107">
        <f t="shared" si="12"/>
        <v>27.290999999999997</v>
      </c>
      <c r="AN54" s="107">
        <f t="shared" si="12"/>
        <v>56.604999999999997</v>
      </c>
      <c r="AO54" s="107">
        <f t="shared" si="12"/>
        <v>56.225999999999999</v>
      </c>
      <c r="AP54" s="107">
        <f t="shared" si="12"/>
        <v>83.168999999999997</v>
      </c>
      <c r="AQ54" s="107">
        <f t="shared" si="12"/>
        <v>82.736000000000004</v>
      </c>
      <c r="AR54" s="107">
        <f t="shared" si="12"/>
        <v>95.635999999999996</v>
      </c>
      <c r="AS54" s="107">
        <f t="shared" si="12"/>
        <v>72.734999999999999</v>
      </c>
      <c r="AT54" s="107">
        <f t="shared" si="12"/>
        <v>129.75300000000001</v>
      </c>
      <c r="AU54" s="107">
        <f t="shared" si="12"/>
        <v>162.74100000000001</v>
      </c>
      <c r="AV54" s="107">
        <f t="shared" si="12"/>
        <v>201.31900000000002</v>
      </c>
      <c r="AW54" s="107">
        <f t="shared" si="12"/>
        <v>165.529</v>
      </c>
      <c r="AX54" s="107">
        <f t="shared" si="12"/>
        <v>81.143000000000001</v>
      </c>
      <c r="AY54" s="107">
        <f t="shared" si="12"/>
        <v>83.713999999999999</v>
      </c>
      <c r="AZ54" s="107">
        <f t="shared" si="12"/>
        <v>84.213999999999999</v>
      </c>
      <c r="BA54" s="107">
        <f t="shared" si="12"/>
        <v>84.457999999999998</v>
      </c>
      <c r="BB54" s="107">
        <f t="shared" si="12"/>
        <v>77.858000000000004</v>
      </c>
      <c r="BC54" s="107">
        <f t="shared" si="12"/>
        <v>74.849999999999994</v>
      </c>
      <c r="BD54" s="107">
        <f t="shared" si="12"/>
        <v>89.369</v>
      </c>
      <c r="BE54" s="107">
        <f t="shared" si="12"/>
        <v>104.401</v>
      </c>
      <c r="BF54" s="107">
        <f t="shared" si="12"/>
        <v>103.82300000000001</v>
      </c>
      <c r="BG54" s="107">
        <f t="shared" si="12"/>
        <v>108.38799999999999</v>
      </c>
      <c r="BH54" s="107">
        <f t="shared" si="12"/>
        <v>97.381</v>
      </c>
      <c r="BI54" s="107">
        <f t="shared" si="12"/>
        <v>42.570999999999998</v>
      </c>
      <c r="BJ54" s="107">
        <f t="shared" si="12"/>
        <v>62.910999999999994</v>
      </c>
      <c r="BK54" s="107">
        <f t="shared" si="12"/>
        <v>9.9520000000000017</v>
      </c>
      <c r="BL54" s="107">
        <f t="shared" si="12"/>
        <v>36.606999999999999</v>
      </c>
      <c r="BM54" s="107">
        <f t="shared" si="12"/>
        <v>38.448</v>
      </c>
      <c r="BN54" s="107">
        <f t="shared" si="12"/>
        <v>182.86799999999999</v>
      </c>
      <c r="BO54" s="107">
        <f t="shared" ref="BO54:CX54" si="13">BO18+BO28+BO42</f>
        <v>90.242999999999995</v>
      </c>
      <c r="BP54" s="107">
        <f t="shared" si="13"/>
        <v>75.95</v>
      </c>
      <c r="BQ54" s="107">
        <f t="shared" si="13"/>
        <v>56.69</v>
      </c>
      <c r="BR54" s="107">
        <f t="shared" si="13"/>
        <v>72.879000000000005</v>
      </c>
      <c r="BS54" s="107">
        <f t="shared" si="13"/>
        <v>52.678999999999995</v>
      </c>
      <c r="BT54" s="107">
        <f t="shared" si="13"/>
        <v>17.247</v>
      </c>
      <c r="BU54" s="107">
        <f t="shared" si="13"/>
        <v>78.385999999999996</v>
      </c>
      <c r="BV54" s="107">
        <f t="shared" si="13"/>
        <v>55.048000000000002</v>
      </c>
      <c r="BW54" s="107">
        <f t="shared" si="13"/>
        <v>40.067999999999998</v>
      </c>
      <c r="BX54" s="107">
        <f t="shared" si="13"/>
        <v>34.641000000000005</v>
      </c>
      <c r="BY54" s="107">
        <f t="shared" si="13"/>
        <v>32.344000000000001</v>
      </c>
      <c r="BZ54" s="107">
        <f t="shared" si="13"/>
        <v>106.321</v>
      </c>
      <c r="CA54" s="107">
        <f t="shared" si="13"/>
        <v>73.685000000000002</v>
      </c>
      <c r="CB54" s="107">
        <f t="shared" si="13"/>
        <v>35.527000000000001</v>
      </c>
      <c r="CC54" s="107">
        <f t="shared" si="13"/>
        <v>36.647999999999996</v>
      </c>
      <c r="CD54" s="107">
        <f t="shared" si="13"/>
        <v>33.658999999999999</v>
      </c>
      <c r="CE54" s="107">
        <f t="shared" si="13"/>
        <v>43.480000000000004</v>
      </c>
      <c r="CF54" s="107">
        <f t="shared" si="13"/>
        <v>41.984999999999999</v>
      </c>
      <c r="CG54" s="107">
        <f t="shared" si="13"/>
        <v>13.712</v>
      </c>
      <c r="CH54" s="107">
        <f t="shared" si="13"/>
        <v>43.042999999999999</v>
      </c>
      <c r="CI54" s="107">
        <f t="shared" si="13"/>
        <v>41.406999999999996</v>
      </c>
      <c r="CJ54" s="107">
        <f t="shared" si="13"/>
        <v>41.698</v>
      </c>
      <c r="CK54" s="107">
        <f t="shared" si="13"/>
        <v>41.579000000000001</v>
      </c>
      <c r="CL54" s="107">
        <f t="shared" si="13"/>
        <v>155.79900000000001</v>
      </c>
      <c r="CM54" s="107">
        <f t="shared" si="13"/>
        <v>156.708</v>
      </c>
      <c r="CN54" s="107">
        <f t="shared" si="13"/>
        <v>127.526</v>
      </c>
      <c r="CO54" s="107">
        <f t="shared" si="13"/>
        <v>130.07300000000001</v>
      </c>
      <c r="CP54" s="107">
        <f t="shared" si="13"/>
        <v>38.506</v>
      </c>
      <c r="CQ54" s="107">
        <f t="shared" si="13"/>
        <v>4.9749999999999996</v>
      </c>
      <c r="CR54" s="107">
        <f t="shared" si="13"/>
        <v>32.688000000000002</v>
      </c>
      <c r="CS54" s="107">
        <f t="shared" si="13"/>
        <v>53.792000000000002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2072.3872499999998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-61</v>
      </c>
      <c r="C5" s="25">
        <v>22.699999999999989</v>
      </c>
      <c r="D5" s="25">
        <v>13.199999999999989</v>
      </c>
      <c r="E5" s="25">
        <v>-9.9000000000000057</v>
      </c>
      <c r="F5" s="25">
        <v>22.700000000000017</v>
      </c>
      <c r="G5" s="25">
        <v>16.099999999999994</v>
      </c>
      <c r="H5" s="25">
        <v>-10</v>
      </c>
      <c r="I5" s="25">
        <v>-13.5</v>
      </c>
      <c r="J5" s="25">
        <v>6.5</v>
      </c>
      <c r="K5" s="25">
        <v>4.7999999999999972</v>
      </c>
      <c r="L5" s="25">
        <v>39.099999999999994</v>
      </c>
      <c r="M5" s="25">
        <v>65</v>
      </c>
      <c r="N5" s="25">
        <v>5.3</v>
      </c>
      <c r="O5" s="25">
        <v>0.1</v>
      </c>
      <c r="P5" s="25">
        <v>32.299999999999997</v>
      </c>
      <c r="Q5" s="25">
        <v>17.8</v>
      </c>
      <c r="R5" s="25">
        <v>-32</v>
      </c>
      <c r="S5" s="25">
        <v>-40.6</v>
      </c>
      <c r="T5" s="25">
        <v>-7.2000000000000011</v>
      </c>
      <c r="U5" s="25">
        <v>-34.900000000000006</v>
      </c>
      <c r="V5" s="25">
        <v>-26.4</v>
      </c>
      <c r="W5" s="25">
        <v>17.799999999999997</v>
      </c>
      <c r="X5" s="25">
        <v>6.7999999999999972</v>
      </c>
      <c r="Y5" s="25">
        <v>12.599999999999994</v>
      </c>
      <c r="Z5" s="25">
        <v>-24.4</v>
      </c>
      <c r="AA5" s="25">
        <v>-58.8</v>
      </c>
      <c r="AB5" s="25">
        <v>4.5</v>
      </c>
      <c r="AC5" s="25">
        <v>-35.799999999999997</v>
      </c>
      <c r="AD5" s="25">
        <v>-63.1</v>
      </c>
      <c r="AE5" s="25">
        <v>-71.900000000000006</v>
      </c>
      <c r="AF5" s="25">
        <v>12.2</v>
      </c>
      <c r="AG5" s="25">
        <v>29</v>
      </c>
      <c r="AH5" s="25">
        <v>-8</v>
      </c>
      <c r="AI5" s="25">
        <v>0.2</v>
      </c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-6.6</v>
      </c>
      <c r="BK5" s="25">
        <v>-0.7</v>
      </c>
      <c r="BL5" s="25">
        <v>26.7</v>
      </c>
      <c r="BM5" s="25">
        <v>23.7</v>
      </c>
      <c r="BN5" s="25">
        <v>42.8</v>
      </c>
      <c r="BO5" s="25">
        <v>40.9</v>
      </c>
      <c r="BP5" s="25">
        <v>-16.7</v>
      </c>
      <c r="BQ5" s="25">
        <v>8.6999999999999993</v>
      </c>
      <c r="BR5" s="25">
        <v>-46.4</v>
      </c>
      <c r="BS5" s="25">
        <v>-52</v>
      </c>
      <c r="BT5" s="25">
        <v>-5.6999999999999993</v>
      </c>
      <c r="BU5" s="25">
        <v>61.6</v>
      </c>
      <c r="BV5" s="25">
        <v>-39.700000000000003</v>
      </c>
      <c r="BW5" s="25">
        <v>15.3</v>
      </c>
      <c r="BX5" s="25">
        <v>15.3</v>
      </c>
      <c r="BY5" s="25">
        <v>15.3</v>
      </c>
      <c r="BZ5" s="25">
        <v>-105.2</v>
      </c>
      <c r="CA5" s="25">
        <v>-72.100000000000009</v>
      </c>
      <c r="CB5" s="25">
        <v>-15.9</v>
      </c>
      <c r="CC5" s="25">
        <v>-15.9</v>
      </c>
      <c r="CD5" s="25">
        <v>-12.1</v>
      </c>
      <c r="CE5" s="25">
        <v>-12.1</v>
      </c>
      <c r="CF5" s="25">
        <v>-12.1</v>
      </c>
      <c r="CG5" s="25">
        <v>-12.1</v>
      </c>
      <c r="CH5" s="25">
        <v>31.9</v>
      </c>
      <c r="CI5" s="25">
        <v>36.9</v>
      </c>
      <c r="CJ5" s="25">
        <v>36.9</v>
      </c>
      <c r="CK5" s="25">
        <v>36.9</v>
      </c>
      <c r="CL5" s="25">
        <v>-13.300000000000011</v>
      </c>
      <c r="CM5" s="25">
        <v>67.5</v>
      </c>
      <c r="CN5" s="25">
        <v>86.4</v>
      </c>
      <c r="CO5" s="25">
        <v>78.5</v>
      </c>
      <c r="CP5" s="25">
        <v>-13.9</v>
      </c>
      <c r="CQ5" s="25">
        <v>-3.9</v>
      </c>
      <c r="CR5" s="25">
        <v>28</v>
      </c>
      <c r="CS5" s="25">
        <v>49.7</v>
      </c>
      <c r="CT5" s="26"/>
      <c r="CU5" s="26"/>
      <c r="CV5" s="26"/>
      <c r="CW5" s="27"/>
      <c r="CX5" s="132">
        <f t="array" ref="CX5">SUMPRODUCT(B5:CW5*0.25)</f>
        <v>19.44999999999996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116.77</v>
      </c>
      <c r="C8" s="138">
        <v>118.7</v>
      </c>
      <c r="D8" s="138">
        <v>118.7</v>
      </c>
      <c r="E8" s="138">
        <v>114.47</v>
      </c>
      <c r="F8" s="138">
        <v>116.3</v>
      </c>
      <c r="G8" s="138">
        <v>112.18</v>
      </c>
      <c r="H8" s="138">
        <v>108.38</v>
      </c>
      <c r="I8" s="138">
        <v>112.5</v>
      </c>
      <c r="J8" s="138">
        <v>105.71</v>
      </c>
      <c r="K8" s="138">
        <v>99.9</v>
      </c>
      <c r="L8" s="138">
        <v>105</v>
      </c>
      <c r="M8" s="138">
        <v>105</v>
      </c>
      <c r="N8" s="138">
        <v>102.89</v>
      </c>
      <c r="O8" s="138">
        <v>102.08</v>
      </c>
      <c r="P8" s="138">
        <v>106.43</v>
      </c>
      <c r="Q8" s="138">
        <v>104.6</v>
      </c>
      <c r="R8" s="138">
        <v>103.34</v>
      </c>
      <c r="S8" s="138">
        <v>102.89</v>
      </c>
      <c r="T8" s="138">
        <v>104.72</v>
      </c>
      <c r="U8" s="138">
        <v>106.7</v>
      </c>
      <c r="V8" s="138">
        <v>106.53</v>
      </c>
      <c r="W8" s="138">
        <v>114.61</v>
      </c>
      <c r="X8" s="138">
        <v>120.38</v>
      </c>
      <c r="Y8" s="138">
        <v>131.63999999999999</v>
      </c>
      <c r="Z8" s="138">
        <v>122.59</v>
      </c>
      <c r="AA8" s="138">
        <v>130.63999999999999</v>
      </c>
      <c r="AB8" s="138">
        <v>136.62</v>
      </c>
      <c r="AC8" s="138">
        <v>139.74</v>
      </c>
      <c r="AD8" s="138">
        <v>148.96</v>
      </c>
      <c r="AE8" s="138">
        <v>148.65</v>
      </c>
      <c r="AF8" s="138">
        <v>137.32</v>
      </c>
      <c r="AG8" s="138">
        <v>115.93</v>
      </c>
      <c r="AH8" s="138">
        <v>124.78</v>
      </c>
      <c r="AI8" s="138">
        <v>123.18</v>
      </c>
      <c r="AJ8" s="138">
        <v>119.14</v>
      </c>
      <c r="AK8" s="138">
        <v>15.02</v>
      </c>
      <c r="AL8" s="138">
        <v>25.01</v>
      </c>
      <c r="AM8" s="138">
        <v>15</v>
      </c>
      <c r="AN8" s="138">
        <v>0</v>
      </c>
      <c r="AO8" s="138">
        <v>0</v>
      </c>
      <c r="AP8" s="138">
        <v>1</v>
      </c>
      <c r="AQ8" s="138">
        <v>-2.2400000000000002</v>
      </c>
      <c r="AR8" s="138">
        <v>-3.87</v>
      </c>
      <c r="AS8" s="138">
        <v>-1.6</v>
      </c>
      <c r="AT8" s="138">
        <v>9.56</v>
      </c>
      <c r="AU8" s="138">
        <v>6.84</v>
      </c>
      <c r="AV8" s="138">
        <v>1</v>
      </c>
      <c r="AW8" s="138">
        <v>1</v>
      </c>
      <c r="AX8" s="138">
        <v>-1.01</v>
      </c>
      <c r="AY8" s="138">
        <v>-1.61</v>
      </c>
      <c r="AZ8" s="138">
        <v>-1.81</v>
      </c>
      <c r="BA8" s="138">
        <v>-1.76</v>
      </c>
      <c r="BB8" s="138">
        <v>-0.63</v>
      </c>
      <c r="BC8" s="138">
        <v>0</v>
      </c>
      <c r="BD8" s="138">
        <v>0</v>
      </c>
      <c r="BE8" s="138">
        <v>0</v>
      </c>
      <c r="BF8" s="138">
        <v>1</v>
      </c>
      <c r="BG8" s="138">
        <v>1</v>
      </c>
      <c r="BH8" s="138">
        <v>3.01</v>
      </c>
      <c r="BI8" s="138">
        <v>15</v>
      </c>
      <c r="BJ8" s="138">
        <v>60.67</v>
      </c>
      <c r="BK8" s="138">
        <v>61.73</v>
      </c>
      <c r="BL8" s="138">
        <v>60.35</v>
      </c>
      <c r="BM8" s="138">
        <v>55.42</v>
      </c>
      <c r="BN8" s="138">
        <v>6.1</v>
      </c>
      <c r="BO8" s="138">
        <v>80.11</v>
      </c>
      <c r="BP8" s="138">
        <v>119.51</v>
      </c>
      <c r="BQ8" s="138">
        <v>126.86</v>
      </c>
      <c r="BR8" s="138">
        <v>72.06</v>
      </c>
      <c r="BS8" s="138">
        <v>113.1</v>
      </c>
      <c r="BT8" s="138">
        <v>126</v>
      </c>
      <c r="BU8" s="138">
        <v>129.24</v>
      </c>
      <c r="BV8" s="138">
        <v>119.01</v>
      </c>
      <c r="BW8" s="138">
        <v>120.51</v>
      </c>
      <c r="BX8" s="138">
        <v>147.06</v>
      </c>
      <c r="BY8" s="138">
        <v>143.53</v>
      </c>
      <c r="BZ8" s="138">
        <v>140.66999999999999</v>
      </c>
      <c r="CA8" s="138">
        <v>141.5</v>
      </c>
      <c r="CB8" s="138">
        <v>149.41999999999999</v>
      </c>
      <c r="CC8" s="138">
        <v>144.66999999999999</v>
      </c>
      <c r="CD8" s="138">
        <v>150.24</v>
      </c>
      <c r="CE8" s="138">
        <v>149.38999999999999</v>
      </c>
      <c r="CF8" s="138">
        <v>146.61000000000001</v>
      </c>
      <c r="CG8" s="138">
        <v>141.12</v>
      </c>
      <c r="CH8" s="138">
        <v>135.86000000000001</v>
      </c>
      <c r="CI8" s="138">
        <v>177.68</v>
      </c>
      <c r="CJ8" s="138">
        <v>135.16999999999999</v>
      </c>
      <c r="CK8" s="138">
        <v>129.29</v>
      </c>
      <c r="CL8" s="138">
        <v>137.75</v>
      </c>
      <c r="CM8" s="138">
        <v>134.96</v>
      </c>
      <c r="CN8" s="138">
        <v>127.15</v>
      </c>
      <c r="CO8" s="138">
        <v>123.7</v>
      </c>
      <c r="CP8" s="138">
        <v>117.24</v>
      </c>
      <c r="CQ8" s="138">
        <v>120.77</v>
      </c>
      <c r="CR8" s="138">
        <v>109.66</v>
      </c>
      <c r="CS8" s="138">
        <v>106.66</v>
      </c>
      <c r="CT8" s="139"/>
      <c r="CU8" s="139"/>
      <c r="CV8" s="139"/>
      <c r="CW8" s="140"/>
      <c r="CX8" s="141">
        <f>IF(SUM(B8:CW8)&lt;&gt;0,AVERAGEIF(B8:CW8,"&lt;&gt;"""),"")</f>
        <v>87.79843750000002</v>
      </c>
    </row>
    <row r="9" spans="1:102" ht="24.95" customHeight="1" thickBot="1" x14ac:dyDescent="0.25">
      <c r="A9" s="133" t="s">
        <v>6</v>
      </c>
      <c r="B9" s="42">
        <v>117.16</v>
      </c>
      <c r="C9" s="43">
        <v>117.16</v>
      </c>
      <c r="D9" s="43">
        <v>117.16</v>
      </c>
      <c r="E9" s="43">
        <v>117.16</v>
      </c>
      <c r="F9" s="43">
        <v>112.34</v>
      </c>
      <c r="G9" s="43">
        <v>112.34</v>
      </c>
      <c r="H9" s="43">
        <v>112.34</v>
      </c>
      <c r="I9" s="43">
        <v>112.34</v>
      </c>
      <c r="J9" s="43">
        <v>103.9025</v>
      </c>
      <c r="K9" s="43">
        <v>103.9025</v>
      </c>
      <c r="L9" s="43">
        <v>103.9025</v>
      </c>
      <c r="M9" s="43">
        <v>103.9025</v>
      </c>
      <c r="N9" s="43">
        <v>104</v>
      </c>
      <c r="O9" s="43">
        <v>104</v>
      </c>
      <c r="P9" s="43">
        <v>104</v>
      </c>
      <c r="Q9" s="43">
        <v>104</v>
      </c>
      <c r="R9" s="43">
        <v>104.41249999999999</v>
      </c>
      <c r="S9" s="43">
        <v>104.41249999999999</v>
      </c>
      <c r="T9" s="43">
        <v>104.41249999999999</v>
      </c>
      <c r="U9" s="43">
        <v>104.41249999999999</v>
      </c>
      <c r="V9" s="43">
        <v>118.29</v>
      </c>
      <c r="W9" s="43">
        <v>118.29</v>
      </c>
      <c r="X9" s="43">
        <v>118.29</v>
      </c>
      <c r="Y9" s="43">
        <v>118.29</v>
      </c>
      <c r="Z9" s="43">
        <v>132.39750000000001</v>
      </c>
      <c r="AA9" s="43">
        <v>132.39750000000001</v>
      </c>
      <c r="AB9" s="43">
        <v>132.39750000000001</v>
      </c>
      <c r="AC9" s="43">
        <v>132.39750000000001</v>
      </c>
      <c r="AD9" s="43">
        <v>137.715</v>
      </c>
      <c r="AE9" s="43">
        <v>137.715</v>
      </c>
      <c r="AF9" s="43">
        <v>137.715</v>
      </c>
      <c r="AG9" s="43">
        <v>137.715</v>
      </c>
      <c r="AH9" s="43">
        <v>95.53</v>
      </c>
      <c r="AI9" s="43">
        <v>95.53</v>
      </c>
      <c r="AJ9" s="43">
        <v>95.53</v>
      </c>
      <c r="AK9" s="43">
        <v>95.53</v>
      </c>
      <c r="AL9" s="43">
        <v>10.0025</v>
      </c>
      <c r="AM9" s="43">
        <v>10.0025</v>
      </c>
      <c r="AN9" s="43">
        <v>10.0025</v>
      </c>
      <c r="AO9" s="43">
        <v>10.0025</v>
      </c>
      <c r="AP9" s="43">
        <v>-1.6775</v>
      </c>
      <c r="AQ9" s="43">
        <v>-1.6775</v>
      </c>
      <c r="AR9" s="43">
        <v>-1.6775</v>
      </c>
      <c r="AS9" s="43">
        <v>-1.6775</v>
      </c>
      <c r="AT9" s="43">
        <v>4.5999999999999996</v>
      </c>
      <c r="AU9" s="43">
        <v>4.5999999999999996</v>
      </c>
      <c r="AV9" s="43">
        <v>4.5999999999999996</v>
      </c>
      <c r="AW9" s="43">
        <v>4.5999999999999996</v>
      </c>
      <c r="AX9" s="43">
        <v>-1.5475000000000001</v>
      </c>
      <c r="AY9" s="43">
        <v>-1.5475000000000001</v>
      </c>
      <c r="AZ9" s="43">
        <v>-1.5475000000000001</v>
      </c>
      <c r="BA9" s="43">
        <v>-1.5475000000000001</v>
      </c>
      <c r="BB9" s="43">
        <v>-0.1575</v>
      </c>
      <c r="BC9" s="43">
        <v>-0.1575</v>
      </c>
      <c r="BD9" s="43">
        <v>-0.1575</v>
      </c>
      <c r="BE9" s="43">
        <v>-0.1575</v>
      </c>
      <c r="BF9" s="43">
        <v>5.0025000000000004</v>
      </c>
      <c r="BG9" s="43">
        <v>5.0025000000000004</v>
      </c>
      <c r="BH9" s="43">
        <v>5.0025000000000004</v>
      </c>
      <c r="BI9" s="43">
        <v>5.0025000000000004</v>
      </c>
      <c r="BJ9" s="43">
        <v>59.542499999999997</v>
      </c>
      <c r="BK9" s="43">
        <v>59.542499999999997</v>
      </c>
      <c r="BL9" s="43">
        <v>59.542499999999997</v>
      </c>
      <c r="BM9" s="43">
        <v>59.542499999999997</v>
      </c>
      <c r="BN9" s="43">
        <v>83.144999999999996</v>
      </c>
      <c r="BO9" s="43">
        <v>83.144999999999996</v>
      </c>
      <c r="BP9" s="43">
        <v>83.144999999999996</v>
      </c>
      <c r="BQ9" s="43">
        <v>83.144999999999996</v>
      </c>
      <c r="BR9" s="43">
        <v>110.1</v>
      </c>
      <c r="BS9" s="43">
        <v>110.1</v>
      </c>
      <c r="BT9" s="43">
        <v>110.1</v>
      </c>
      <c r="BU9" s="43">
        <v>110.1</v>
      </c>
      <c r="BV9" s="43">
        <v>132.5275</v>
      </c>
      <c r="BW9" s="43">
        <v>132.5275</v>
      </c>
      <c r="BX9" s="43">
        <v>132.5275</v>
      </c>
      <c r="BY9" s="43">
        <v>132.5275</v>
      </c>
      <c r="BZ9" s="43">
        <v>144.065</v>
      </c>
      <c r="CA9" s="43">
        <v>144.065</v>
      </c>
      <c r="CB9" s="43">
        <v>144.065</v>
      </c>
      <c r="CC9" s="43">
        <v>144.065</v>
      </c>
      <c r="CD9" s="43">
        <v>146.84</v>
      </c>
      <c r="CE9" s="43">
        <v>146.84</v>
      </c>
      <c r="CF9" s="43">
        <v>146.84</v>
      </c>
      <c r="CG9" s="43">
        <v>146.84</v>
      </c>
      <c r="CH9" s="43">
        <v>144.5</v>
      </c>
      <c r="CI9" s="43">
        <v>144.5</v>
      </c>
      <c r="CJ9" s="43">
        <v>144.5</v>
      </c>
      <c r="CK9" s="43">
        <v>144.5</v>
      </c>
      <c r="CL9" s="43">
        <v>130.88999999999999</v>
      </c>
      <c r="CM9" s="43">
        <v>130.88999999999999</v>
      </c>
      <c r="CN9" s="43">
        <v>130.88999999999999</v>
      </c>
      <c r="CO9" s="43">
        <v>130.88999999999999</v>
      </c>
      <c r="CP9" s="43">
        <v>113.5825</v>
      </c>
      <c r="CQ9" s="43">
        <v>113.5825</v>
      </c>
      <c r="CR9" s="43">
        <v>113.5825</v>
      </c>
      <c r="CS9" s="43">
        <v>113.5825</v>
      </c>
      <c r="CT9" s="44"/>
      <c r="CU9" s="44"/>
      <c r="CV9" s="44"/>
      <c r="CW9" s="45"/>
      <c r="CX9" s="142">
        <f>IF(SUM(B9:CW9)&lt;&gt;0,AVERAGEIF(B9:CW9,"&lt;&gt;"""),"")</f>
        <v>87.798437500000034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>
        <v>19.2</v>
      </c>
      <c r="S14" s="149">
        <v>27.8</v>
      </c>
      <c r="T14" s="149"/>
      <c r="U14" s="149">
        <v>22.1</v>
      </c>
      <c r="V14" s="149"/>
      <c r="W14" s="149"/>
      <c r="X14" s="149"/>
      <c r="Y14" s="149"/>
      <c r="Z14" s="149"/>
      <c r="AA14" s="149">
        <v>34.4</v>
      </c>
      <c r="AB14" s="149"/>
      <c r="AC14" s="149">
        <v>11.4</v>
      </c>
      <c r="AD14" s="149">
        <v>63.1</v>
      </c>
      <c r="AE14" s="149">
        <v>71.900000000000006</v>
      </c>
      <c r="AF14" s="149"/>
      <c r="AG14" s="149"/>
      <c r="AH14" s="149">
        <v>8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6.6</v>
      </c>
      <c r="BK14" s="149">
        <v>0.7</v>
      </c>
      <c r="BL14" s="149"/>
      <c r="BM14" s="149"/>
      <c r="BN14" s="149"/>
      <c r="BO14" s="149"/>
      <c r="BP14" s="149">
        <v>42.4</v>
      </c>
      <c r="BQ14" s="149">
        <v>17</v>
      </c>
      <c r="BR14" s="149">
        <v>46.8</v>
      </c>
      <c r="BS14" s="149">
        <v>52.4</v>
      </c>
      <c r="BT14" s="149">
        <v>6.1</v>
      </c>
      <c r="BU14" s="149"/>
      <c r="BV14" s="149">
        <v>55</v>
      </c>
      <c r="BW14" s="149"/>
      <c r="BX14" s="149"/>
      <c r="BY14" s="149"/>
      <c r="BZ14" s="149">
        <v>89.3</v>
      </c>
      <c r="CA14" s="149">
        <v>56.2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134.30000000000001</v>
      </c>
      <c r="CM14" s="149">
        <v>53.5</v>
      </c>
      <c r="CN14" s="149">
        <v>34.6</v>
      </c>
      <c r="CO14" s="149">
        <v>42.5</v>
      </c>
      <c r="CP14" s="149">
        <v>13.9</v>
      </c>
      <c r="CQ14" s="149">
        <v>3.9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228.27500000000001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230</v>
      </c>
      <c r="C16" s="155">
        <v>230</v>
      </c>
      <c r="D16" s="155">
        <v>230</v>
      </c>
      <c r="E16" s="155">
        <v>230</v>
      </c>
      <c r="F16" s="155">
        <v>173.6</v>
      </c>
      <c r="G16" s="155">
        <v>173.6</v>
      </c>
      <c r="H16" s="155">
        <v>173.6</v>
      </c>
      <c r="I16" s="155">
        <v>173.6</v>
      </c>
      <c r="J16" s="155">
        <v>102.5</v>
      </c>
      <c r="K16" s="155">
        <v>102.5</v>
      </c>
      <c r="L16" s="155">
        <v>102.5</v>
      </c>
      <c r="M16" s="155">
        <v>102.5</v>
      </c>
      <c r="N16" s="155"/>
      <c r="O16" s="155"/>
      <c r="P16" s="155"/>
      <c r="Q16" s="155"/>
      <c r="R16" s="155">
        <v>12.8</v>
      </c>
      <c r="S16" s="155">
        <v>12.8</v>
      </c>
      <c r="T16" s="155">
        <v>12.8</v>
      </c>
      <c r="U16" s="155">
        <v>12.8</v>
      </c>
      <c r="V16" s="155">
        <v>80</v>
      </c>
      <c r="W16" s="155">
        <v>80</v>
      </c>
      <c r="X16" s="155">
        <v>80</v>
      </c>
      <c r="Y16" s="155">
        <v>80</v>
      </c>
      <c r="Z16" s="155">
        <v>24.4</v>
      </c>
      <c r="AA16" s="155">
        <v>24.4</v>
      </c>
      <c r="AB16" s="155">
        <v>24.4</v>
      </c>
      <c r="AC16" s="155">
        <v>24.4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15.9</v>
      </c>
      <c r="CA16" s="155">
        <v>15.9</v>
      </c>
      <c r="CB16" s="155">
        <v>15.9</v>
      </c>
      <c r="CC16" s="155">
        <v>15.9</v>
      </c>
      <c r="CD16" s="155">
        <v>12.1</v>
      </c>
      <c r="CE16" s="155">
        <v>12.1</v>
      </c>
      <c r="CF16" s="155">
        <v>12.1</v>
      </c>
      <c r="CG16" s="155">
        <v>12.1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651.30000000000007</v>
      </c>
    </row>
    <row r="17" spans="1:102" ht="30" customHeight="1" thickBot="1" x14ac:dyDescent="0.25">
      <c r="A17" s="105" t="s">
        <v>54</v>
      </c>
      <c r="B17" s="159">
        <f>SUM(B12:B16)</f>
        <v>230</v>
      </c>
      <c r="C17" s="160">
        <f t="shared" ref="C17:BN17" si="0">SUM(C12:C16)</f>
        <v>230</v>
      </c>
      <c r="D17" s="160">
        <f t="shared" si="0"/>
        <v>230</v>
      </c>
      <c r="E17" s="160">
        <f t="shared" si="0"/>
        <v>230</v>
      </c>
      <c r="F17" s="160">
        <f t="shared" si="0"/>
        <v>173.6</v>
      </c>
      <c r="G17" s="160">
        <f t="shared" si="0"/>
        <v>173.6</v>
      </c>
      <c r="H17" s="160">
        <f t="shared" si="0"/>
        <v>173.6</v>
      </c>
      <c r="I17" s="160">
        <f t="shared" si="0"/>
        <v>173.6</v>
      </c>
      <c r="J17" s="160">
        <f t="shared" si="0"/>
        <v>102.5</v>
      </c>
      <c r="K17" s="160">
        <f t="shared" si="0"/>
        <v>102.5</v>
      </c>
      <c r="L17" s="160">
        <f t="shared" si="0"/>
        <v>102.5</v>
      </c>
      <c r="M17" s="160">
        <f t="shared" si="0"/>
        <v>102.5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32</v>
      </c>
      <c r="S17" s="160">
        <f t="shared" si="0"/>
        <v>40.6</v>
      </c>
      <c r="T17" s="160">
        <f t="shared" si="0"/>
        <v>12.8</v>
      </c>
      <c r="U17" s="160">
        <f t="shared" si="0"/>
        <v>34.900000000000006</v>
      </c>
      <c r="V17" s="160">
        <f t="shared" si="0"/>
        <v>80</v>
      </c>
      <c r="W17" s="160">
        <f t="shared" si="0"/>
        <v>80</v>
      </c>
      <c r="X17" s="160">
        <f t="shared" si="0"/>
        <v>80</v>
      </c>
      <c r="Y17" s="160">
        <f t="shared" si="0"/>
        <v>80</v>
      </c>
      <c r="Z17" s="160">
        <f t="shared" si="0"/>
        <v>24.4</v>
      </c>
      <c r="AA17" s="160">
        <f t="shared" si="0"/>
        <v>58.8</v>
      </c>
      <c r="AB17" s="160">
        <f t="shared" si="0"/>
        <v>24.4</v>
      </c>
      <c r="AC17" s="160">
        <f t="shared" si="0"/>
        <v>35.799999999999997</v>
      </c>
      <c r="AD17" s="160">
        <f t="shared" si="0"/>
        <v>63.1</v>
      </c>
      <c r="AE17" s="160">
        <f t="shared" si="0"/>
        <v>71.900000000000006</v>
      </c>
      <c r="AF17" s="160">
        <f t="shared" si="0"/>
        <v>0</v>
      </c>
      <c r="AG17" s="160">
        <f t="shared" si="0"/>
        <v>0</v>
      </c>
      <c r="AH17" s="160">
        <f t="shared" si="0"/>
        <v>8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6.6</v>
      </c>
      <c r="BK17" s="160">
        <f t="shared" si="0"/>
        <v>0.7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42.4</v>
      </c>
      <c r="BQ17" s="160">
        <f t="shared" si="1"/>
        <v>17</v>
      </c>
      <c r="BR17" s="160">
        <f t="shared" si="1"/>
        <v>46.8</v>
      </c>
      <c r="BS17" s="160">
        <f t="shared" si="1"/>
        <v>52.4</v>
      </c>
      <c r="BT17" s="160">
        <f t="shared" si="1"/>
        <v>6.1</v>
      </c>
      <c r="BU17" s="160">
        <f t="shared" si="1"/>
        <v>0</v>
      </c>
      <c r="BV17" s="160">
        <f t="shared" si="1"/>
        <v>55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105.2</v>
      </c>
      <c r="CA17" s="160">
        <f t="shared" si="1"/>
        <v>72.100000000000009</v>
      </c>
      <c r="CB17" s="160">
        <f t="shared" si="1"/>
        <v>15.9</v>
      </c>
      <c r="CC17" s="160">
        <f t="shared" si="1"/>
        <v>15.9</v>
      </c>
      <c r="CD17" s="160">
        <f t="shared" si="1"/>
        <v>12.1</v>
      </c>
      <c r="CE17" s="160">
        <f t="shared" si="1"/>
        <v>12.1</v>
      </c>
      <c r="CF17" s="160">
        <f t="shared" si="1"/>
        <v>12.1</v>
      </c>
      <c r="CG17" s="160">
        <f t="shared" si="1"/>
        <v>12.1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134.30000000000001</v>
      </c>
      <c r="CM17" s="160">
        <f t="shared" si="1"/>
        <v>53.5</v>
      </c>
      <c r="CN17" s="160">
        <f t="shared" si="1"/>
        <v>34.6</v>
      </c>
      <c r="CO17" s="160">
        <f t="shared" si="1"/>
        <v>42.5</v>
      </c>
      <c r="CP17" s="160">
        <f t="shared" si="1"/>
        <v>13.9</v>
      </c>
      <c r="CQ17" s="160">
        <f t="shared" si="1"/>
        <v>3.9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879.57500000000005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169</v>
      </c>
      <c r="C22" s="149">
        <v>252.7</v>
      </c>
      <c r="D22" s="149">
        <v>243.2</v>
      </c>
      <c r="E22" s="149">
        <v>220.1</v>
      </c>
      <c r="F22" s="149">
        <v>196.3</v>
      </c>
      <c r="G22" s="149">
        <v>189.7</v>
      </c>
      <c r="H22" s="149">
        <v>163.6</v>
      </c>
      <c r="I22" s="149">
        <v>160.1</v>
      </c>
      <c r="J22" s="149">
        <v>109</v>
      </c>
      <c r="K22" s="149">
        <v>107.3</v>
      </c>
      <c r="L22" s="149">
        <v>141.6</v>
      </c>
      <c r="M22" s="149">
        <v>167.5</v>
      </c>
      <c r="N22" s="149">
        <v>5.3</v>
      </c>
      <c r="O22" s="149">
        <v>0.1</v>
      </c>
      <c r="P22" s="149">
        <v>32.299999999999997</v>
      </c>
      <c r="Q22" s="149">
        <v>17.8</v>
      </c>
      <c r="R22" s="149"/>
      <c r="S22" s="149"/>
      <c r="T22" s="149">
        <v>5.6</v>
      </c>
      <c r="U22" s="149"/>
      <c r="V22" s="149">
        <v>53.6</v>
      </c>
      <c r="W22" s="149">
        <v>97.8</v>
      </c>
      <c r="X22" s="149">
        <v>86.8</v>
      </c>
      <c r="Y22" s="149">
        <v>92.6</v>
      </c>
      <c r="Z22" s="149"/>
      <c r="AA22" s="149"/>
      <c r="AB22" s="149">
        <v>28.9</v>
      </c>
      <c r="AC22" s="149"/>
      <c r="AD22" s="149"/>
      <c r="AE22" s="149"/>
      <c r="AF22" s="149">
        <v>12.2</v>
      </c>
      <c r="AG22" s="149">
        <v>29</v>
      </c>
      <c r="AH22" s="149"/>
      <c r="AI22" s="149">
        <v>0.2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26.7</v>
      </c>
      <c r="BM22" s="149">
        <v>23.7</v>
      </c>
      <c r="BN22" s="149">
        <v>17.100000000000001</v>
      </c>
      <c r="BO22" s="149">
        <v>15.2</v>
      </c>
      <c r="BP22" s="149"/>
      <c r="BQ22" s="149"/>
      <c r="BR22" s="149"/>
      <c r="BS22" s="149"/>
      <c r="BT22" s="149"/>
      <c r="BU22" s="149">
        <v>61.2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5</v>
      </c>
      <c r="CJ22" s="149">
        <v>5</v>
      </c>
      <c r="CK22" s="149">
        <v>5</v>
      </c>
      <c r="CL22" s="149"/>
      <c r="CM22" s="149"/>
      <c r="CN22" s="149"/>
      <c r="CO22" s="149"/>
      <c r="CP22" s="149"/>
      <c r="CQ22" s="149"/>
      <c r="CR22" s="149">
        <v>28</v>
      </c>
      <c r="CS22" s="149">
        <v>49.7</v>
      </c>
      <c r="CT22" s="150"/>
      <c r="CU22" s="150"/>
      <c r="CV22" s="150"/>
      <c r="CW22" s="151"/>
      <c r="CX22" s="152">
        <f t="array" ref="CX22">SUMPRODUCT(B22:CW22*0.25)</f>
        <v>704.72499999999968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25.7</v>
      </c>
      <c r="BO24" s="155">
        <v>25.7</v>
      </c>
      <c r="BP24" s="155">
        <v>25.7</v>
      </c>
      <c r="BQ24" s="155">
        <v>25.7</v>
      </c>
      <c r="BR24" s="155">
        <v>0.4</v>
      </c>
      <c r="BS24" s="155">
        <v>0.4</v>
      </c>
      <c r="BT24" s="155">
        <v>0.4</v>
      </c>
      <c r="BU24" s="155">
        <v>0.4</v>
      </c>
      <c r="BV24" s="155">
        <v>15.3</v>
      </c>
      <c r="BW24" s="155">
        <v>15.3</v>
      </c>
      <c r="BX24" s="155">
        <v>15.3</v>
      </c>
      <c r="BY24" s="155">
        <v>15.3</v>
      </c>
      <c r="BZ24" s="155"/>
      <c r="CA24" s="155"/>
      <c r="CB24" s="155"/>
      <c r="CC24" s="155"/>
      <c r="CD24" s="155"/>
      <c r="CE24" s="155"/>
      <c r="CF24" s="155"/>
      <c r="CG24" s="155"/>
      <c r="CH24" s="155">
        <v>31.9</v>
      </c>
      <c r="CI24" s="155">
        <v>31.9</v>
      </c>
      <c r="CJ24" s="155">
        <v>31.9</v>
      </c>
      <c r="CK24" s="155">
        <v>31.9</v>
      </c>
      <c r="CL24" s="155">
        <v>121</v>
      </c>
      <c r="CM24" s="155">
        <v>121</v>
      </c>
      <c r="CN24" s="155">
        <v>121</v>
      </c>
      <c r="CO24" s="155">
        <v>121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194.3</v>
      </c>
    </row>
    <row r="25" spans="1:102" ht="30" customHeight="1" thickBot="1" x14ac:dyDescent="0.25">
      <c r="A25" s="105" t="s">
        <v>52</v>
      </c>
      <c r="B25" s="159">
        <f>SUM(B20:B24)</f>
        <v>169</v>
      </c>
      <c r="C25" s="160">
        <f t="shared" ref="C25:BN25" si="2">SUM(C20:C24)</f>
        <v>252.7</v>
      </c>
      <c r="D25" s="160">
        <f t="shared" si="2"/>
        <v>243.2</v>
      </c>
      <c r="E25" s="160">
        <f t="shared" si="2"/>
        <v>220.1</v>
      </c>
      <c r="F25" s="160">
        <f t="shared" si="2"/>
        <v>196.3</v>
      </c>
      <c r="G25" s="160">
        <f t="shared" si="2"/>
        <v>189.7</v>
      </c>
      <c r="H25" s="160">
        <f t="shared" si="2"/>
        <v>163.6</v>
      </c>
      <c r="I25" s="160">
        <f t="shared" si="2"/>
        <v>160.1</v>
      </c>
      <c r="J25" s="160">
        <f t="shared" si="2"/>
        <v>109</v>
      </c>
      <c r="K25" s="160">
        <f t="shared" si="2"/>
        <v>107.3</v>
      </c>
      <c r="L25" s="160">
        <f t="shared" si="2"/>
        <v>141.6</v>
      </c>
      <c r="M25" s="160">
        <f t="shared" si="2"/>
        <v>167.5</v>
      </c>
      <c r="N25" s="160">
        <f t="shared" si="2"/>
        <v>5.3</v>
      </c>
      <c r="O25" s="160">
        <f t="shared" si="2"/>
        <v>0.1</v>
      </c>
      <c r="P25" s="160">
        <f t="shared" si="2"/>
        <v>32.299999999999997</v>
      </c>
      <c r="Q25" s="160">
        <f t="shared" si="2"/>
        <v>17.8</v>
      </c>
      <c r="R25" s="160">
        <f t="shared" si="2"/>
        <v>0</v>
      </c>
      <c r="S25" s="160">
        <f t="shared" si="2"/>
        <v>0</v>
      </c>
      <c r="T25" s="160">
        <f t="shared" si="2"/>
        <v>5.6</v>
      </c>
      <c r="U25" s="160">
        <f t="shared" si="2"/>
        <v>0</v>
      </c>
      <c r="V25" s="160">
        <f t="shared" si="2"/>
        <v>53.6</v>
      </c>
      <c r="W25" s="160">
        <f t="shared" si="2"/>
        <v>97.8</v>
      </c>
      <c r="X25" s="160">
        <f t="shared" si="2"/>
        <v>86.8</v>
      </c>
      <c r="Y25" s="160">
        <f t="shared" si="2"/>
        <v>92.6</v>
      </c>
      <c r="Z25" s="160">
        <f t="shared" si="2"/>
        <v>0</v>
      </c>
      <c r="AA25" s="160">
        <f t="shared" si="2"/>
        <v>0</v>
      </c>
      <c r="AB25" s="160">
        <f t="shared" si="2"/>
        <v>28.9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12.2</v>
      </c>
      <c r="AG25" s="160">
        <f t="shared" si="2"/>
        <v>29</v>
      </c>
      <c r="AH25" s="160">
        <f t="shared" si="2"/>
        <v>0</v>
      </c>
      <c r="AI25" s="160">
        <f t="shared" si="2"/>
        <v>0.2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26.7</v>
      </c>
      <c r="BM25" s="160">
        <f t="shared" si="2"/>
        <v>23.7</v>
      </c>
      <c r="BN25" s="160">
        <f t="shared" si="2"/>
        <v>42.8</v>
      </c>
      <c r="BO25" s="160">
        <f t="shared" ref="BO25:CW25" si="3">SUM(BO20:BO24)</f>
        <v>40.9</v>
      </c>
      <c r="BP25" s="160">
        <f t="shared" si="3"/>
        <v>25.7</v>
      </c>
      <c r="BQ25" s="160">
        <f t="shared" si="3"/>
        <v>25.7</v>
      </c>
      <c r="BR25" s="160">
        <f t="shared" si="3"/>
        <v>0.4</v>
      </c>
      <c r="BS25" s="160">
        <f t="shared" si="3"/>
        <v>0.4</v>
      </c>
      <c r="BT25" s="160">
        <f t="shared" si="3"/>
        <v>0.4</v>
      </c>
      <c r="BU25" s="160">
        <f t="shared" si="3"/>
        <v>61.6</v>
      </c>
      <c r="BV25" s="160">
        <f t="shared" si="3"/>
        <v>15.3</v>
      </c>
      <c r="BW25" s="160">
        <f t="shared" si="3"/>
        <v>15.3</v>
      </c>
      <c r="BX25" s="160">
        <f t="shared" si="3"/>
        <v>15.3</v>
      </c>
      <c r="BY25" s="160">
        <f t="shared" si="3"/>
        <v>15.3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31.9</v>
      </c>
      <c r="CI25" s="160">
        <f t="shared" si="3"/>
        <v>36.9</v>
      </c>
      <c r="CJ25" s="160">
        <f t="shared" si="3"/>
        <v>36.9</v>
      </c>
      <c r="CK25" s="160">
        <f t="shared" si="3"/>
        <v>36.9</v>
      </c>
      <c r="CL25" s="160">
        <f t="shared" si="3"/>
        <v>121</v>
      </c>
      <c r="CM25" s="160">
        <f t="shared" si="3"/>
        <v>121</v>
      </c>
      <c r="CN25" s="160">
        <f t="shared" si="3"/>
        <v>121</v>
      </c>
      <c r="CO25" s="160">
        <f t="shared" si="3"/>
        <v>121</v>
      </c>
      <c r="CP25" s="160">
        <f t="shared" si="3"/>
        <v>0</v>
      </c>
      <c r="CQ25" s="160">
        <f t="shared" si="3"/>
        <v>0</v>
      </c>
      <c r="CR25" s="160">
        <f t="shared" si="3"/>
        <v>28</v>
      </c>
      <c r="CS25" s="160">
        <f t="shared" si="3"/>
        <v>49.7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899.02499999999964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2026-04-20T20:22:22Z</dcterms:created>
  <dcterms:modified xsi:type="dcterms:W3CDTF">2026-04-20T20:22:25Z</dcterms:modified>
</cp:coreProperties>
</file>