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<sst xmlns="http://schemas.openxmlformats.org/spreadsheetml/2006/main" count="124" uniqueCount="57">
  <si>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18/04/2026 16:25:06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</si>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</sst>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B7D-4732-BD51-7DF5E6DC39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6">
                  <c:v>1.4</c:v>
                </c:pt>
                <c:pt idx="56">
                  <c:v>0.80100000000000005</c:v>
                </c:pt>
                <c:pt idx="57">
                  <c:v>0.80100000000000005</c:v>
                </c:pt>
                <c:pt idx="58">
                  <c:v>0.80100000000000005</c:v>
                </c:pt>
                <c:pt idx="59">
                  <c:v>0.80100000000000005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7D-4732-BD51-7DF5E6DC39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0">
                  <c:v>20</c:v>
                </c:pt>
                <c:pt idx="32">
                  <c:v>14</c:v>
                </c:pt>
                <c:pt idx="33">
                  <c:v>14</c:v>
                </c:pt>
                <c:pt idx="43">
                  <c:v>14</c:v>
                </c:pt>
                <c:pt idx="64">
                  <c:v>14</c:v>
                </c:pt>
                <c:pt idx="66">
                  <c:v>2.2130000000000001</c:v>
                </c:pt>
                <c:pt idx="68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7D-4732-BD51-7DF5E6DC39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0.4</c:v>
                </c:pt>
                <c:pt idx="1">
                  <c:v>0.6</c:v>
                </c:pt>
                <c:pt idx="2">
                  <c:v>1.3</c:v>
                </c:pt>
                <c:pt idx="3">
                  <c:v>1</c:v>
                </c:pt>
                <c:pt idx="4">
                  <c:v>1.7</c:v>
                </c:pt>
                <c:pt idx="5">
                  <c:v>0.7</c:v>
                </c:pt>
                <c:pt idx="6">
                  <c:v>0.7</c:v>
                </c:pt>
                <c:pt idx="7">
                  <c:v>1.7</c:v>
                </c:pt>
                <c:pt idx="8">
                  <c:v>0.6</c:v>
                </c:pt>
                <c:pt idx="9">
                  <c:v>0.7</c:v>
                </c:pt>
                <c:pt idx="10">
                  <c:v>0.6</c:v>
                </c:pt>
                <c:pt idx="11">
                  <c:v>0.6</c:v>
                </c:pt>
                <c:pt idx="12">
                  <c:v>0.5</c:v>
                </c:pt>
                <c:pt idx="13">
                  <c:v>0.5</c:v>
                </c:pt>
                <c:pt idx="14">
                  <c:v>0.4</c:v>
                </c:pt>
                <c:pt idx="15">
                  <c:v>0.4</c:v>
                </c:pt>
                <c:pt idx="16">
                  <c:v>0.4</c:v>
                </c:pt>
                <c:pt idx="17">
                  <c:v>0.4</c:v>
                </c:pt>
                <c:pt idx="19">
                  <c:v>0.6</c:v>
                </c:pt>
                <c:pt idx="20">
                  <c:v>1</c:v>
                </c:pt>
                <c:pt idx="21">
                  <c:v>1.3</c:v>
                </c:pt>
                <c:pt idx="22">
                  <c:v>1</c:v>
                </c:pt>
                <c:pt idx="23">
                  <c:v>1.1000000000000001</c:v>
                </c:pt>
                <c:pt idx="24">
                  <c:v>1.2</c:v>
                </c:pt>
                <c:pt idx="25">
                  <c:v>3.7450000000000001</c:v>
                </c:pt>
                <c:pt idx="26">
                  <c:v>1.3</c:v>
                </c:pt>
                <c:pt idx="27">
                  <c:v>1.1000000000000001</c:v>
                </c:pt>
                <c:pt idx="28">
                  <c:v>1.6</c:v>
                </c:pt>
                <c:pt idx="29">
                  <c:v>1.736</c:v>
                </c:pt>
                <c:pt idx="30">
                  <c:v>39.085000000000001</c:v>
                </c:pt>
                <c:pt idx="32">
                  <c:v>32.752000000000002</c:v>
                </c:pt>
                <c:pt idx="33">
                  <c:v>31.936</c:v>
                </c:pt>
                <c:pt idx="34">
                  <c:v>0.78800000000000003</c:v>
                </c:pt>
                <c:pt idx="35">
                  <c:v>0.1</c:v>
                </c:pt>
                <c:pt idx="36">
                  <c:v>0.33500000000000002</c:v>
                </c:pt>
                <c:pt idx="37">
                  <c:v>9.9039999999999999</c:v>
                </c:pt>
                <c:pt idx="39">
                  <c:v>0.2</c:v>
                </c:pt>
                <c:pt idx="41">
                  <c:v>0.2</c:v>
                </c:pt>
                <c:pt idx="42">
                  <c:v>0.3</c:v>
                </c:pt>
                <c:pt idx="43">
                  <c:v>14.1</c:v>
                </c:pt>
                <c:pt idx="45">
                  <c:v>0.2</c:v>
                </c:pt>
                <c:pt idx="49">
                  <c:v>0.9</c:v>
                </c:pt>
                <c:pt idx="50">
                  <c:v>0.1</c:v>
                </c:pt>
                <c:pt idx="52">
                  <c:v>0.3</c:v>
                </c:pt>
                <c:pt idx="53">
                  <c:v>0.5</c:v>
                </c:pt>
                <c:pt idx="54">
                  <c:v>0.2</c:v>
                </c:pt>
                <c:pt idx="56">
                  <c:v>0.7</c:v>
                </c:pt>
                <c:pt idx="57">
                  <c:v>1.1000000000000001</c:v>
                </c:pt>
                <c:pt idx="58">
                  <c:v>1.6</c:v>
                </c:pt>
                <c:pt idx="59">
                  <c:v>1.4</c:v>
                </c:pt>
                <c:pt idx="63">
                  <c:v>24.859000000000002</c:v>
                </c:pt>
                <c:pt idx="64">
                  <c:v>20.757000000000001</c:v>
                </c:pt>
                <c:pt idx="66">
                  <c:v>3.758</c:v>
                </c:pt>
                <c:pt idx="67">
                  <c:v>0.39900000000000002</c:v>
                </c:pt>
                <c:pt idx="68">
                  <c:v>20.7</c:v>
                </c:pt>
                <c:pt idx="69">
                  <c:v>0.7</c:v>
                </c:pt>
                <c:pt idx="70">
                  <c:v>0.2</c:v>
                </c:pt>
                <c:pt idx="71">
                  <c:v>0.8</c:v>
                </c:pt>
                <c:pt idx="72">
                  <c:v>0.4</c:v>
                </c:pt>
                <c:pt idx="74">
                  <c:v>0.2</c:v>
                </c:pt>
                <c:pt idx="75">
                  <c:v>0.2</c:v>
                </c:pt>
                <c:pt idx="78">
                  <c:v>4.0919999999999996</c:v>
                </c:pt>
                <c:pt idx="82">
                  <c:v>0.91900000000000004</c:v>
                </c:pt>
                <c:pt idx="83">
                  <c:v>0.39400000000000002</c:v>
                </c:pt>
                <c:pt idx="84">
                  <c:v>1</c:v>
                </c:pt>
                <c:pt idx="85">
                  <c:v>0.4</c:v>
                </c:pt>
                <c:pt idx="86">
                  <c:v>2.84</c:v>
                </c:pt>
                <c:pt idx="87">
                  <c:v>0.4</c:v>
                </c:pt>
                <c:pt idx="88">
                  <c:v>0.4</c:v>
                </c:pt>
                <c:pt idx="89">
                  <c:v>0.5</c:v>
                </c:pt>
                <c:pt idx="90">
                  <c:v>0.4</c:v>
                </c:pt>
                <c:pt idx="91">
                  <c:v>0.2</c:v>
                </c:pt>
                <c:pt idx="92">
                  <c:v>0.4</c:v>
                </c:pt>
                <c:pt idx="93">
                  <c:v>0.6</c:v>
                </c:pt>
                <c:pt idx="94">
                  <c:v>0.7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7D-4732-BD51-7DF5E6DC39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B7D-4732-BD51-7DF5E6DC39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B7D-4732-BD51-7DF5E6DC39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B7D-4732-BD51-7DF5E6DC39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B7D-4732-BD51-7DF5E6DC39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B7D-4732-BD51-7DF5E6DC39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3.4119999999999999</c:v>
                </c:pt>
                <c:pt idx="1">
                  <c:v>10.244</c:v>
                </c:pt>
                <c:pt idx="2">
                  <c:v>13.2</c:v>
                </c:pt>
                <c:pt idx="3">
                  <c:v>6.04</c:v>
                </c:pt>
                <c:pt idx="72">
                  <c:v>28.041</c:v>
                </c:pt>
                <c:pt idx="73">
                  <c:v>61.953000000000003</c:v>
                </c:pt>
                <c:pt idx="74">
                  <c:v>5</c:v>
                </c:pt>
                <c:pt idx="75">
                  <c:v>5</c:v>
                </c:pt>
                <c:pt idx="76">
                  <c:v>5.4820000000000002</c:v>
                </c:pt>
                <c:pt idx="77">
                  <c:v>3.8</c:v>
                </c:pt>
                <c:pt idx="78">
                  <c:v>3.895</c:v>
                </c:pt>
                <c:pt idx="79">
                  <c:v>5.5350000000000001</c:v>
                </c:pt>
                <c:pt idx="80">
                  <c:v>9</c:v>
                </c:pt>
                <c:pt idx="81">
                  <c:v>11</c:v>
                </c:pt>
                <c:pt idx="82">
                  <c:v>11.499000000000001</c:v>
                </c:pt>
                <c:pt idx="83">
                  <c:v>15.808</c:v>
                </c:pt>
                <c:pt idx="84">
                  <c:v>15.372</c:v>
                </c:pt>
                <c:pt idx="85">
                  <c:v>13.901</c:v>
                </c:pt>
                <c:pt idx="86">
                  <c:v>14.052</c:v>
                </c:pt>
                <c:pt idx="87">
                  <c:v>9.4</c:v>
                </c:pt>
                <c:pt idx="88">
                  <c:v>40.875</c:v>
                </c:pt>
                <c:pt idx="89">
                  <c:v>164</c:v>
                </c:pt>
                <c:pt idx="90">
                  <c:v>164</c:v>
                </c:pt>
                <c:pt idx="91">
                  <c:v>164</c:v>
                </c:pt>
                <c:pt idx="92">
                  <c:v>168.357</c:v>
                </c:pt>
                <c:pt idx="93">
                  <c:v>164</c:v>
                </c:pt>
                <c:pt idx="94">
                  <c:v>164</c:v>
                </c:pt>
                <c:pt idx="95">
                  <c:v>151.66499999999999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7D-4732-BD51-7DF5E6DC392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255.4</c:v>
                </c:pt>
                <c:pt idx="1">
                  <c:v>243.8</c:v>
                </c:pt>
                <c:pt idx="2">
                  <c:v>237.8</c:v>
                </c:pt>
                <c:pt idx="3">
                  <c:v>249</c:v>
                </c:pt>
                <c:pt idx="4">
                  <c:v>13.9</c:v>
                </c:pt>
                <c:pt idx="5">
                  <c:v>28.6</c:v>
                </c:pt>
                <c:pt idx="6">
                  <c:v>29.5</c:v>
                </c:pt>
                <c:pt idx="7">
                  <c:v>31.1</c:v>
                </c:pt>
                <c:pt idx="8">
                  <c:v>259.2</c:v>
                </c:pt>
                <c:pt idx="9">
                  <c:v>259.2</c:v>
                </c:pt>
                <c:pt idx="10">
                  <c:v>259.2</c:v>
                </c:pt>
                <c:pt idx="11">
                  <c:v>259.2</c:v>
                </c:pt>
                <c:pt idx="12">
                  <c:v>237.5</c:v>
                </c:pt>
                <c:pt idx="13">
                  <c:v>237.5</c:v>
                </c:pt>
                <c:pt idx="14">
                  <c:v>237.5</c:v>
                </c:pt>
                <c:pt idx="15">
                  <c:v>237.5</c:v>
                </c:pt>
                <c:pt idx="16">
                  <c:v>87</c:v>
                </c:pt>
                <c:pt idx="17">
                  <c:v>87</c:v>
                </c:pt>
                <c:pt idx="18">
                  <c:v>87</c:v>
                </c:pt>
                <c:pt idx="19">
                  <c:v>87</c:v>
                </c:pt>
                <c:pt idx="20">
                  <c:v>35.4</c:v>
                </c:pt>
                <c:pt idx="21">
                  <c:v>34.299999999999997</c:v>
                </c:pt>
                <c:pt idx="22">
                  <c:v>32.5</c:v>
                </c:pt>
                <c:pt idx="23">
                  <c:v>30.8</c:v>
                </c:pt>
                <c:pt idx="24">
                  <c:v>0</c:v>
                </c:pt>
                <c:pt idx="25">
                  <c:v>0</c:v>
                </c:pt>
                <c:pt idx="26">
                  <c:v>18.399999999999999</c:v>
                </c:pt>
                <c:pt idx="27">
                  <c:v>20.3</c:v>
                </c:pt>
                <c:pt idx="28">
                  <c:v>125.6</c:v>
                </c:pt>
                <c:pt idx="29">
                  <c:v>106.1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0.7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1.6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91.9</c:v>
                </c:pt>
                <c:pt idx="68">
                  <c:v>0</c:v>
                </c:pt>
                <c:pt idx="69">
                  <c:v>6.4</c:v>
                </c:pt>
                <c:pt idx="70">
                  <c:v>45.2</c:v>
                </c:pt>
                <c:pt idx="71">
                  <c:v>85.9</c:v>
                </c:pt>
                <c:pt idx="72">
                  <c:v>14.700000000000001</c:v>
                </c:pt>
                <c:pt idx="73">
                  <c:v>6.4</c:v>
                </c:pt>
                <c:pt idx="74">
                  <c:v>6.4</c:v>
                </c:pt>
                <c:pt idx="75">
                  <c:v>6.4</c:v>
                </c:pt>
                <c:pt idx="76">
                  <c:v>12.9</c:v>
                </c:pt>
                <c:pt idx="77">
                  <c:v>23.4</c:v>
                </c:pt>
                <c:pt idx="78">
                  <c:v>12.9</c:v>
                </c:pt>
                <c:pt idx="79">
                  <c:v>12.9</c:v>
                </c:pt>
                <c:pt idx="80">
                  <c:v>6.9</c:v>
                </c:pt>
                <c:pt idx="81">
                  <c:v>5.0999999999999996</c:v>
                </c:pt>
                <c:pt idx="82">
                  <c:v>4.9000000000000004</c:v>
                </c:pt>
                <c:pt idx="83">
                  <c:v>1.2</c:v>
                </c:pt>
                <c:pt idx="84">
                  <c:v>0.4</c:v>
                </c:pt>
                <c:pt idx="85">
                  <c:v>4</c:v>
                </c:pt>
                <c:pt idx="86">
                  <c:v>22</c:v>
                </c:pt>
                <c:pt idx="87">
                  <c:v>44.9</c:v>
                </c:pt>
                <c:pt idx="88">
                  <c:v>93.9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7D-4732-BD51-7DF5E6DC392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6B7D-4732-BD51-7DF5E6DC392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0.46800000000000003</c:v>
                </c:pt>
                <c:pt idx="1">
                  <c:v>0.40899999999999997</c:v>
                </c:pt>
                <c:pt idx="2">
                  <c:v>0.34699999999999998</c:v>
                </c:pt>
                <c:pt idx="3">
                  <c:v>0.28499999999999998</c:v>
                </c:pt>
                <c:pt idx="4">
                  <c:v>3.2890000000000001</c:v>
                </c:pt>
                <c:pt idx="5">
                  <c:v>0.247</c:v>
                </c:pt>
                <c:pt idx="6">
                  <c:v>0.24299999999999999</c:v>
                </c:pt>
                <c:pt idx="7">
                  <c:v>0.247</c:v>
                </c:pt>
                <c:pt idx="8">
                  <c:v>0.23799999999999999</c:v>
                </c:pt>
                <c:pt idx="9">
                  <c:v>0.249</c:v>
                </c:pt>
                <c:pt idx="10">
                  <c:v>0.252</c:v>
                </c:pt>
                <c:pt idx="11">
                  <c:v>0.26200000000000001</c:v>
                </c:pt>
                <c:pt idx="12">
                  <c:v>0.25700000000000001</c:v>
                </c:pt>
                <c:pt idx="13">
                  <c:v>0.23300000000000001</c:v>
                </c:pt>
                <c:pt idx="14">
                  <c:v>0.21099999999999999</c:v>
                </c:pt>
                <c:pt idx="15">
                  <c:v>0.19</c:v>
                </c:pt>
                <c:pt idx="16">
                  <c:v>0.128</c:v>
                </c:pt>
                <c:pt idx="17">
                  <c:v>0.13200000000000001</c:v>
                </c:pt>
                <c:pt idx="18">
                  <c:v>0.13700000000000001</c:v>
                </c:pt>
                <c:pt idx="19">
                  <c:v>0.14299999999999999</c:v>
                </c:pt>
                <c:pt idx="20">
                  <c:v>0.123</c:v>
                </c:pt>
                <c:pt idx="21">
                  <c:v>0.112</c:v>
                </c:pt>
                <c:pt idx="22">
                  <c:v>0.1</c:v>
                </c:pt>
                <c:pt idx="23">
                  <c:v>0.09</c:v>
                </c:pt>
                <c:pt idx="24">
                  <c:v>7.6959999999999997</c:v>
                </c:pt>
                <c:pt idx="25">
                  <c:v>5.165</c:v>
                </c:pt>
                <c:pt idx="26">
                  <c:v>0.13800000000000001</c:v>
                </c:pt>
                <c:pt idx="27">
                  <c:v>0.16800000000000001</c:v>
                </c:pt>
                <c:pt idx="28">
                  <c:v>0.222</c:v>
                </c:pt>
                <c:pt idx="29">
                  <c:v>6.3570000000000002</c:v>
                </c:pt>
                <c:pt idx="30">
                  <c:v>33.015999999999998</c:v>
                </c:pt>
                <c:pt idx="31">
                  <c:v>30.951000000000001</c:v>
                </c:pt>
                <c:pt idx="32">
                  <c:v>46.530999999999999</c:v>
                </c:pt>
                <c:pt idx="33">
                  <c:v>50.965000000000003</c:v>
                </c:pt>
                <c:pt idx="34">
                  <c:v>66.540000000000006</c:v>
                </c:pt>
                <c:pt idx="35">
                  <c:v>42.131</c:v>
                </c:pt>
                <c:pt idx="36">
                  <c:v>12.68</c:v>
                </c:pt>
                <c:pt idx="37">
                  <c:v>1.319</c:v>
                </c:pt>
                <c:pt idx="38">
                  <c:v>19.260000000000002</c:v>
                </c:pt>
                <c:pt idx="39">
                  <c:v>13.551</c:v>
                </c:pt>
                <c:pt idx="40">
                  <c:v>22.821000000000002</c:v>
                </c:pt>
                <c:pt idx="41">
                  <c:v>15.263</c:v>
                </c:pt>
                <c:pt idx="42">
                  <c:v>29.390999999999998</c:v>
                </c:pt>
                <c:pt idx="43">
                  <c:v>39.86</c:v>
                </c:pt>
                <c:pt idx="44">
                  <c:v>23.094000000000001</c:v>
                </c:pt>
                <c:pt idx="45">
                  <c:v>22.895</c:v>
                </c:pt>
                <c:pt idx="46">
                  <c:v>23.385000000000002</c:v>
                </c:pt>
                <c:pt idx="47">
                  <c:v>23.388999999999999</c:v>
                </c:pt>
                <c:pt idx="48">
                  <c:v>23.106999999999999</c:v>
                </c:pt>
                <c:pt idx="49">
                  <c:v>21.443000000000001</c:v>
                </c:pt>
                <c:pt idx="50">
                  <c:v>22.86</c:v>
                </c:pt>
                <c:pt idx="51">
                  <c:v>22.103999999999999</c:v>
                </c:pt>
                <c:pt idx="52">
                  <c:v>48.2</c:v>
                </c:pt>
                <c:pt idx="53">
                  <c:v>46.915999999999997</c:v>
                </c:pt>
                <c:pt idx="54">
                  <c:v>42.488</c:v>
                </c:pt>
                <c:pt idx="55">
                  <c:v>41.875999999999998</c:v>
                </c:pt>
                <c:pt idx="56">
                  <c:v>41.932000000000002</c:v>
                </c:pt>
                <c:pt idx="57">
                  <c:v>36.276000000000003</c:v>
                </c:pt>
                <c:pt idx="58">
                  <c:v>16.649999999999999</c:v>
                </c:pt>
                <c:pt idx="59">
                  <c:v>20.312999999999999</c:v>
                </c:pt>
                <c:pt idx="60">
                  <c:v>17.196000000000002</c:v>
                </c:pt>
                <c:pt idx="61">
                  <c:v>27.391999999999999</c:v>
                </c:pt>
                <c:pt idx="62">
                  <c:v>55.616</c:v>
                </c:pt>
                <c:pt idx="63">
                  <c:v>60.904000000000003</c:v>
                </c:pt>
                <c:pt idx="64">
                  <c:v>244.20099999999999</c:v>
                </c:pt>
                <c:pt idx="65">
                  <c:v>23.209</c:v>
                </c:pt>
                <c:pt idx="66">
                  <c:v>2.452</c:v>
                </c:pt>
                <c:pt idx="67">
                  <c:v>9.3070000000000004</c:v>
                </c:pt>
                <c:pt idx="68">
                  <c:v>0.27900000000000003</c:v>
                </c:pt>
                <c:pt idx="69">
                  <c:v>2.016</c:v>
                </c:pt>
                <c:pt idx="70">
                  <c:v>0.153</c:v>
                </c:pt>
                <c:pt idx="71">
                  <c:v>0.105</c:v>
                </c:pt>
                <c:pt idx="72">
                  <c:v>6.8000000000000005E-2</c:v>
                </c:pt>
                <c:pt idx="73">
                  <c:v>4.3999999999999997E-2</c:v>
                </c:pt>
                <c:pt idx="74">
                  <c:v>4.3840000000000003</c:v>
                </c:pt>
                <c:pt idx="75">
                  <c:v>4.5110000000000001</c:v>
                </c:pt>
                <c:pt idx="76">
                  <c:v>1.4379999999999999</c:v>
                </c:pt>
                <c:pt idx="77">
                  <c:v>0.36499999999999999</c:v>
                </c:pt>
                <c:pt idx="78">
                  <c:v>0.34300000000000003</c:v>
                </c:pt>
                <c:pt idx="79">
                  <c:v>0.89600000000000002</c:v>
                </c:pt>
                <c:pt idx="80">
                  <c:v>3.2370000000000001</c:v>
                </c:pt>
                <c:pt idx="81">
                  <c:v>3.1120000000000001</c:v>
                </c:pt>
                <c:pt idx="82">
                  <c:v>1.7410000000000001</c:v>
                </c:pt>
                <c:pt idx="83">
                  <c:v>1.64</c:v>
                </c:pt>
                <c:pt idx="84">
                  <c:v>2.0419999999999998</c:v>
                </c:pt>
                <c:pt idx="85">
                  <c:v>1.964</c:v>
                </c:pt>
                <c:pt idx="86">
                  <c:v>0.98799999999999999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B7D-4732-BD51-7DF5E6DC392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B7D-4732-BD51-7DF5E6DC392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B7D-4732-BD51-7DF5E6DC3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121.77</c:v>
                </c:pt>
                <c:pt idx="1">
                  <c:v>118.3</c:v>
                </c:pt>
                <c:pt idx="2">
                  <c:v>114.5</c:v>
                </c:pt>
                <c:pt idx="3">
                  <c:v>110.52</c:v>
                </c:pt>
                <c:pt idx="4">
                  <c:v>115</c:v>
                </c:pt>
                <c:pt idx="5">
                  <c:v>112.99</c:v>
                </c:pt>
                <c:pt idx="6">
                  <c:v>111.34</c:v>
                </c:pt>
                <c:pt idx="7">
                  <c:v>108.47</c:v>
                </c:pt>
                <c:pt idx="8">
                  <c:v>111.8</c:v>
                </c:pt>
                <c:pt idx="9">
                  <c:v>110.16</c:v>
                </c:pt>
                <c:pt idx="10">
                  <c:v>108.81</c:v>
                </c:pt>
                <c:pt idx="11">
                  <c:v>107.14</c:v>
                </c:pt>
                <c:pt idx="12">
                  <c:v>107.95</c:v>
                </c:pt>
                <c:pt idx="13">
                  <c:v>105.88</c:v>
                </c:pt>
                <c:pt idx="14">
                  <c:v>105.22</c:v>
                </c:pt>
                <c:pt idx="15">
                  <c:v>104.83</c:v>
                </c:pt>
                <c:pt idx="16">
                  <c:v>105.45</c:v>
                </c:pt>
                <c:pt idx="17">
                  <c:v>106.22</c:v>
                </c:pt>
                <c:pt idx="18">
                  <c:v>105.36</c:v>
                </c:pt>
                <c:pt idx="19">
                  <c:v>105.21</c:v>
                </c:pt>
                <c:pt idx="20">
                  <c:v>107.53</c:v>
                </c:pt>
                <c:pt idx="21">
                  <c:v>109.31</c:v>
                </c:pt>
                <c:pt idx="22">
                  <c:v>109.42</c:v>
                </c:pt>
                <c:pt idx="23">
                  <c:v>109.64</c:v>
                </c:pt>
                <c:pt idx="24">
                  <c:v>138.32</c:v>
                </c:pt>
                <c:pt idx="25">
                  <c:v>126.01</c:v>
                </c:pt>
                <c:pt idx="26">
                  <c:v>102.61</c:v>
                </c:pt>
                <c:pt idx="27">
                  <c:v>101.04</c:v>
                </c:pt>
                <c:pt idx="28">
                  <c:v>106.15</c:v>
                </c:pt>
                <c:pt idx="29">
                  <c:v>102.9</c:v>
                </c:pt>
                <c:pt idx="30">
                  <c:v>10.029999999999999</c:v>
                </c:pt>
                <c:pt idx="31">
                  <c:v>-10</c:v>
                </c:pt>
                <c:pt idx="32">
                  <c:v>8</c:v>
                </c:pt>
                <c:pt idx="33">
                  <c:v>7.47</c:v>
                </c:pt>
                <c:pt idx="34">
                  <c:v>0.2</c:v>
                </c:pt>
                <c:pt idx="35">
                  <c:v>-10</c:v>
                </c:pt>
                <c:pt idx="36">
                  <c:v>-0.03</c:v>
                </c:pt>
                <c:pt idx="37">
                  <c:v>2.19</c:v>
                </c:pt>
                <c:pt idx="38">
                  <c:v>-2</c:v>
                </c:pt>
                <c:pt idx="39">
                  <c:v>-0.66</c:v>
                </c:pt>
                <c:pt idx="40">
                  <c:v>0</c:v>
                </c:pt>
                <c:pt idx="41">
                  <c:v>-3.97</c:v>
                </c:pt>
                <c:pt idx="42">
                  <c:v>-5</c:v>
                </c:pt>
                <c:pt idx="43">
                  <c:v>-6.62</c:v>
                </c:pt>
                <c:pt idx="44">
                  <c:v>0.72</c:v>
                </c:pt>
                <c:pt idx="45">
                  <c:v>0.57999999999999996</c:v>
                </c:pt>
                <c:pt idx="46">
                  <c:v>1.82</c:v>
                </c:pt>
                <c:pt idx="47">
                  <c:v>1.04</c:v>
                </c:pt>
                <c:pt idx="48">
                  <c:v>0.86</c:v>
                </c:pt>
                <c:pt idx="49">
                  <c:v>0.42</c:v>
                </c:pt>
                <c:pt idx="50">
                  <c:v>0.64</c:v>
                </c:pt>
                <c:pt idx="51">
                  <c:v>-4</c:v>
                </c:pt>
                <c:pt idx="52">
                  <c:v>-5.01</c:v>
                </c:pt>
                <c:pt idx="53">
                  <c:v>-5.01</c:v>
                </c:pt>
                <c:pt idx="54">
                  <c:v>-5.01</c:v>
                </c:pt>
                <c:pt idx="55">
                  <c:v>-5.01</c:v>
                </c:pt>
                <c:pt idx="56">
                  <c:v>-8.8000000000000007</c:v>
                </c:pt>
                <c:pt idx="57">
                  <c:v>-5.01</c:v>
                </c:pt>
                <c:pt idx="58">
                  <c:v>-5</c:v>
                </c:pt>
                <c:pt idx="59">
                  <c:v>0.08</c:v>
                </c:pt>
                <c:pt idx="60">
                  <c:v>-0.74</c:v>
                </c:pt>
                <c:pt idx="61">
                  <c:v>3.21</c:v>
                </c:pt>
                <c:pt idx="62">
                  <c:v>14.75</c:v>
                </c:pt>
                <c:pt idx="63">
                  <c:v>14</c:v>
                </c:pt>
                <c:pt idx="64">
                  <c:v>2.52</c:v>
                </c:pt>
                <c:pt idx="65">
                  <c:v>-5.07</c:v>
                </c:pt>
                <c:pt idx="66">
                  <c:v>1.5</c:v>
                </c:pt>
                <c:pt idx="67">
                  <c:v>52.18</c:v>
                </c:pt>
                <c:pt idx="68">
                  <c:v>18.579999999999998</c:v>
                </c:pt>
                <c:pt idx="69">
                  <c:v>76.040000000000006</c:v>
                </c:pt>
                <c:pt idx="70">
                  <c:v>93.86</c:v>
                </c:pt>
                <c:pt idx="71">
                  <c:v>115.6</c:v>
                </c:pt>
                <c:pt idx="72">
                  <c:v>110</c:v>
                </c:pt>
                <c:pt idx="73">
                  <c:v>120.58</c:v>
                </c:pt>
                <c:pt idx="74">
                  <c:v>148.16999999999999</c:v>
                </c:pt>
                <c:pt idx="75">
                  <c:v>163.27000000000001</c:v>
                </c:pt>
                <c:pt idx="76">
                  <c:v>150.24</c:v>
                </c:pt>
                <c:pt idx="77">
                  <c:v>148.02000000000001</c:v>
                </c:pt>
                <c:pt idx="78">
                  <c:v>140.82</c:v>
                </c:pt>
                <c:pt idx="79">
                  <c:v>156.29</c:v>
                </c:pt>
                <c:pt idx="80">
                  <c:v>174.32</c:v>
                </c:pt>
                <c:pt idx="81">
                  <c:v>170.58</c:v>
                </c:pt>
                <c:pt idx="82">
                  <c:v>158.47999999999999</c:v>
                </c:pt>
                <c:pt idx="83">
                  <c:v>149.51</c:v>
                </c:pt>
                <c:pt idx="84">
                  <c:v>150.13999999999999</c:v>
                </c:pt>
                <c:pt idx="85">
                  <c:v>150</c:v>
                </c:pt>
                <c:pt idx="86">
                  <c:v>137.16</c:v>
                </c:pt>
                <c:pt idx="87">
                  <c:v>143.65</c:v>
                </c:pt>
                <c:pt idx="88">
                  <c:v>127.15</c:v>
                </c:pt>
                <c:pt idx="89">
                  <c:v>114.1</c:v>
                </c:pt>
                <c:pt idx="90">
                  <c:v>115.1</c:v>
                </c:pt>
                <c:pt idx="91">
                  <c:v>110.67</c:v>
                </c:pt>
                <c:pt idx="92">
                  <c:v>114.26</c:v>
                </c:pt>
                <c:pt idx="93">
                  <c:v>107.7</c:v>
                </c:pt>
                <c:pt idx="94">
                  <c:v>105.67</c:v>
                </c:pt>
                <c:pt idx="95">
                  <c:v>105.05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B7D-4732-BD51-7DF5E6DC3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110-4790-BBB5-ADF92ED7B9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0">
                  <c:v>9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9</c:v>
                </c:pt>
                <c:pt idx="5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0-4790-BBB5-ADF92ED7B9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4.7140000000000004</c:v>
                </c:pt>
                <c:pt idx="1">
                  <c:v>4.7409999999999997</c:v>
                </c:pt>
                <c:pt idx="2">
                  <c:v>4.7889999999999997</c:v>
                </c:pt>
                <c:pt idx="3">
                  <c:v>4.7450000000000001</c:v>
                </c:pt>
                <c:pt idx="4">
                  <c:v>4.6829999999999998</c:v>
                </c:pt>
                <c:pt idx="5">
                  <c:v>4.74</c:v>
                </c:pt>
                <c:pt idx="6">
                  <c:v>4.835</c:v>
                </c:pt>
                <c:pt idx="7">
                  <c:v>4.835</c:v>
                </c:pt>
                <c:pt idx="8">
                  <c:v>4.798</c:v>
                </c:pt>
                <c:pt idx="9">
                  <c:v>4.7510000000000003</c:v>
                </c:pt>
                <c:pt idx="10">
                  <c:v>6.8730000000000002</c:v>
                </c:pt>
                <c:pt idx="11">
                  <c:v>6.8780000000000001</c:v>
                </c:pt>
                <c:pt idx="12">
                  <c:v>4.8860000000000001</c:v>
                </c:pt>
                <c:pt idx="13">
                  <c:v>4.8879999999999999</c:v>
                </c:pt>
                <c:pt idx="14">
                  <c:v>4.9580000000000002</c:v>
                </c:pt>
                <c:pt idx="15">
                  <c:v>4.8319999999999999</c:v>
                </c:pt>
                <c:pt idx="16">
                  <c:v>4.8659999999999997</c:v>
                </c:pt>
                <c:pt idx="17">
                  <c:v>4.8920000000000003</c:v>
                </c:pt>
                <c:pt idx="18">
                  <c:v>6.8390000000000004</c:v>
                </c:pt>
                <c:pt idx="19">
                  <c:v>6.8029999999999999</c:v>
                </c:pt>
                <c:pt idx="20">
                  <c:v>5.6539999999999999</c:v>
                </c:pt>
                <c:pt idx="21">
                  <c:v>6.5780000000000003</c:v>
                </c:pt>
                <c:pt idx="22">
                  <c:v>6.7270000000000003</c:v>
                </c:pt>
                <c:pt idx="23">
                  <c:v>6.73</c:v>
                </c:pt>
                <c:pt idx="24">
                  <c:v>4.0069999999999997</c:v>
                </c:pt>
                <c:pt idx="25">
                  <c:v>4.0469999999999997</c:v>
                </c:pt>
                <c:pt idx="26">
                  <c:v>6.375</c:v>
                </c:pt>
                <c:pt idx="27">
                  <c:v>6.2770000000000001</c:v>
                </c:pt>
                <c:pt idx="28">
                  <c:v>5.8890000000000002</c:v>
                </c:pt>
                <c:pt idx="29">
                  <c:v>3.4809999999999999</c:v>
                </c:pt>
                <c:pt idx="30">
                  <c:v>3.4729999999999999</c:v>
                </c:pt>
                <c:pt idx="31">
                  <c:v>3.3580000000000001</c:v>
                </c:pt>
                <c:pt idx="32">
                  <c:v>3.4140000000000001</c:v>
                </c:pt>
                <c:pt idx="33">
                  <c:v>3.4940000000000002</c:v>
                </c:pt>
                <c:pt idx="34">
                  <c:v>3.3860000000000001</c:v>
                </c:pt>
                <c:pt idx="35">
                  <c:v>3.2440000000000002</c:v>
                </c:pt>
                <c:pt idx="36">
                  <c:v>3.3450000000000002</c:v>
                </c:pt>
                <c:pt idx="37">
                  <c:v>3.39</c:v>
                </c:pt>
                <c:pt idx="38">
                  <c:v>3.8740000000000001</c:v>
                </c:pt>
                <c:pt idx="39">
                  <c:v>3.8029999999999999</c:v>
                </c:pt>
                <c:pt idx="40">
                  <c:v>3.4279999999999999</c:v>
                </c:pt>
                <c:pt idx="41">
                  <c:v>0.45200000000000001</c:v>
                </c:pt>
                <c:pt idx="44">
                  <c:v>3.27</c:v>
                </c:pt>
                <c:pt idx="45">
                  <c:v>3.3109999999999999</c:v>
                </c:pt>
                <c:pt idx="46">
                  <c:v>3.3620000000000001</c:v>
                </c:pt>
                <c:pt idx="47">
                  <c:v>3.3250000000000002</c:v>
                </c:pt>
                <c:pt idx="48">
                  <c:v>3.343</c:v>
                </c:pt>
                <c:pt idx="49">
                  <c:v>3.3660000000000001</c:v>
                </c:pt>
                <c:pt idx="50">
                  <c:v>3.3620000000000001</c:v>
                </c:pt>
                <c:pt idx="51">
                  <c:v>0.47199999999999998</c:v>
                </c:pt>
                <c:pt idx="59">
                  <c:v>3.6419999999999999</c:v>
                </c:pt>
                <c:pt idx="60">
                  <c:v>4.1609999999999996</c:v>
                </c:pt>
                <c:pt idx="61">
                  <c:v>3.407</c:v>
                </c:pt>
                <c:pt idx="64">
                  <c:v>4.1379999999999999</c:v>
                </c:pt>
                <c:pt idx="65">
                  <c:v>4.0979999999999999</c:v>
                </c:pt>
                <c:pt idx="66">
                  <c:v>3.5209999999999999</c:v>
                </c:pt>
                <c:pt idx="67">
                  <c:v>3.3919999999999999</c:v>
                </c:pt>
                <c:pt idx="68">
                  <c:v>3.508</c:v>
                </c:pt>
                <c:pt idx="69">
                  <c:v>4.2240000000000002</c:v>
                </c:pt>
                <c:pt idx="70">
                  <c:v>9.3800000000000008</c:v>
                </c:pt>
                <c:pt idx="71">
                  <c:v>9.41</c:v>
                </c:pt>
                <c:pt idx="72">
                  <c:v>4.1459999999999999</c:v>
                </c:pt>
                <c:pt idx="73">
                  <c:v>4.3479999999999999</c:v>
                </c:pt>
                <c:pt idx="74">
                  <c:v>3.7589999999999999</c:v>
                </c:pt>
                <c:pt idx="75">
                  <c:v>3.7320000000000002</c:v>
                </c:pt>
                <c:pt idx="76">
                  <c:v>3.847</c:v>
                </c:pt>
                <c:pt idx="77">
                  <c:v>4.6210000000000004</c:v>
                </c:pt>
                <c:pt idx="78">
                  <c:v>4.5209999999999999</c:v>
                </c:pt>
                <c:pt idx="79">
                  <c:v>3.9420000000000002</c:v>
                </c:pt>
                <c:pt idx="80">
                  <c:v>3.9279999999999999</c:v>
                </c:pt>
                <c:pt idx="81">
                  <c:v>3.9489999999999998</c:v>
                </c:pt>
                <c:pt idx="82">
                  <c:v>3.9159999999999999</c:v>
                </c:pt>
                <c:pt idx="83">
                  <c:v>3.9369999999999998</c:v>
                </c:pt>
                <c:pt idx="84">
                  <c:v>3.8580000000000001</c:v>
                </c:pt>
                <c:pt idx="85">
                  <c:v>4.673</c:v>
                </c:pt>
                <c:pt idx="86">
                  <c:v>4.6390000000000002</c:v>
                </c:pt>
                <c:pt idx="87">
                  <c:v>4.5540000000000003</c:v>
                </c:pt>
                <c:pt idx="88">
                  <c:v>6.5830000000000002</c:v>
                </c:pt>
                <c:pt idx="89">
                  <c:v>6.5629999999999997</c:v>
                </c:pt>
                <c:pt idx="90">
                  <c:v>6.58</c:v>
                </c:pt>
                <c:pt idx="91">
                  <c:v>4.62</c:v>
                </c:pt>
                <c:pt idx="92">
                  <c:v>6.5519999999999996</c:v>
                </c:pt>
                <c:pt idx="93">
                  <c:v>6.5540000000000003</c:v>
                </c:pt>
                <c:pt idx="94">
                  <c:v>4.7080000000000002</c:v>
                </c:pt>
                <c:pt idx="95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10-4790-BBB5-ADF92ED7B9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12.018000000000001</c:v>
                </c:pt>
                <c:pt idx="1">
                  <c:v>8.43</c:v>
                </c:pt>
                <c:pt idx="2">
                  <c:v>6.1340000000000003</c:v>
                </c:pt>
                <c:pt idx="3">
                  <c:v>8.4339999999999993</c:v>
                </c:pt>
                <c:pt idx="4">
                  <c:v>4.2220000000000004</c:v>
                </c:pt>
                <c:pt idx="5">
                  <c:v>9.2189999999999994</c:v>
                </c:pt>
                <c:pt idx="6">
                  <c:v>9.5299999999999994</c:v>
                </c:pt>
                <c:pt idx="7">
                  <c:v>11.095000000000001</c:v>
                </c:pt>
                <c:pt idx="8">
                  <c:v>9.9309999999999992</c:v>
                </c:pt>
                <c:pt idx="9">
                  <c:v>10.311</c:v>
                </c:pt>
                <c:pt idx="10">
                  <c:v>13.273</c:v>
                </c:pt>
                <c:pt idx="11">
                  <c:v>12.36</c:v>
                </c:pt>
                <c:pt idx="12">
                  <c:v>7.9880000000000004</c:v>
                </c:pt>
                <c:pt idx="13">
                  <c:v>6.7549999999999999</c:v>
                </c:pt>
                <c:pt idx="14">
                  <c:v>10.614000000000001</c:v>
                </c:pt>
                <c:pt idx="15">
                  <c:v>12.047000000000001</c:v>
                </c:pt>
                <c:pt idx="16">
                  <c:v>7.9779999999999998</c:v>
                </c:pt>
                <c:pt idx="17">
                  <c:v>7.8920000000000003</c:v>
                </c:pt>
                <c:pt idx="18">
                  <c:v>10.9</c:v>
                </c:pt>
                <c:pt idx="19">
                  <c:v>11.052</c:v>
                </c:pt>
                <c:pt idx="20">
                  <c:v>13.545</c:v>
                </c:pt>
                <c:pt idx="21">
                  <c:v>12.151999999999999</c:v>
                </c:pt>
                <c:pt idx="22">
                  <c:v>10.337999999999999</c:v>
                </c:pt>
                <c:pt idx="23">
                  <c:v>9.0890000000000004</c:v>
                </c:pt>
                <c:pt idx="24">
                  <c:v>3.609</c:v>
                </c:pt>
                <c:pt idx="25">
                  <c:v>3.5830000000000002</c:v>
                </c:pt>
                <c:pt idx="26">
                  <c:v>5.9429999999999996</c:v>
                </c:pt>
                <c:pt idx="27">
                  <c:v>7.74</c:v>
                </c:pt>
                <c:pt idx="28">
                  <c:v>7.8810000000000002</c:v>
                </c:pt>
                <c:pt idx="29">
                  <c:v>3.88</c:v>
                </c:pt>
                <c:pt idx="30">
                  <c:v>3.923</c:v>
                </c:pt>
                <c:pt idx="31">
                  <c:v>6.7140000000000004</c:v>
                </c:pt>
                <c:pt idx="32">
                  <c:v>4.1509999999999998</c:v>
                </c:pt>
                <c:pt idx="33">
                  <c:v>4.2220000000000004</c:v>
                </c:pt>
                <c:pt idx="34">
                  <c:v>6.5060000000000002</c:v>
                </c:pt>
                <c:pt idx="35">
                  <c:v>11.563000000000001</c:v>
                </c:pt>
                <c:pt idx="36">
                  <c:v>7.7350000000000003</c:v>
                </c:pt>
                <c:pt idx="37">
                  <c:v>4.7290000000000001</c:v>
                </c:pt>
                <c:pt idx="38">
                  <c:v>12.016999999999999</c:v>
                </c:pt>
                <c:pt idx="39">
                  <c:v>5.43</c:v>
                </c:pt>
                <c:pt idx="40">
                  <c:v>5.0049999999999999</c:v>
                </c:pt>
                <c:pt idx="41">
                  <c:v>0.56399999999999995</c:v>
                </c:pt>
                <c:pt idx="42">
                  <c:v>15.125</c:v>
                </c:pt>
                <c:pt idx="43">
                  <c:v>52.118000000000002</c:v>
                </c:pt>
                <c:pt idx="44">
                  <c:v>5.2549999999999999</c:v>
                </c:pt>
                <c:pt idx="45">
                  <c:v>5.1970000000000001</c:v>
                </c:pt>
                <c:pt idx="46">
                  <c:v>5.4359999999999999</c:v>
                </c:pt>
                <c:pt idx="47">
                  <c:v>5.4770000000000003</c:v>
                </c:pt>
                <c:pt idx="48">
                  <c:v>5.1820000000000004</c:v>
                </c:pt>
                <c:pt idx="49">
                  <c:v>5.0919999999999996</c:v>
                </c:pt>
                <c:pt idx="50">
                  <c:v>5.0129999999999999</c:v>
                </c:pt>
                <c:pt idx="51">
                  <c:v>7.0490000000000004</c:v>
                </c:pt>
                <c:pt idx="52">
                  <c:v>33.917999999999999</c:v>
                </c:pt>
                <c:pt idx="53">
                  <c:v>32.835999999999999</c:v>
                </c:pt>
                <c:pt idx="54">
                  <c:v>28.109000000000002</c:v>
                </c:pt>
                <c:pt idx="55">
                  <c:v>27.295999999999999</c:v>
                </c:pt>
                <c:pt idx="56">
                  <c:v>43.042000000000002</c:v>
                </c:pt>
                <c:pt idx="57">
                  <c:v>32.597000000000001</c:v>
                </c:pt>
                <c:pt idx="58">
                  <c:v>8.8149999999999995</c:v>
                </c:pt>
                <c:pt idx="59">
                  <c:v>4.2919999999999998</c:v>
                </c:pt>
                <c:pt idx="60">
                  <c:v>5.7329999999999997</c:v>
                </c:pt>
                <c:pt idx="61">
                  <c:v>4.234</c:v>
                </c:pt>
                <c:pt idx="62">
                  <c:v>0.1</c:v>
                </c:pt>
                <c:pt idx="63">
                  <c:v>0.1</c:v>
                </c:pt>
                <c:pt idx="64">
                  <c:v>6.266</c:v>
                </c:pt>
                <c:pt idx="65">
                  <c:v>7.266</c:v>
                </c:pt>
                <c:pt idx="66">
                  <c:v>4.9020000000000001</c:v>
                </c:pt>
                <c:pt idx="67">
                  <c:v>5.0199999999999996</c:v>
                </c:pt>
                <c:pt idx="68">
                  <c:v>10.396000000000001</c:v>
                </c:pt>
                <c:pt idx="69">
                  <c:v>4.915</c:v>
                </c:pt>
                <c:pt idx="70">
                  <c:v>29.622</c:v>
                </c:pt>
                <c:pt idx="71">
                  <c:v>70.442999999999998</c:v>
                </c:pt>
                <c:pt idx="72">
                  <c:v>33.418999999999997</c:v>
                </c:pt>
                <c:pt idx="73">
                  <c:v>31.157</c:v>
                </c:pt>
                <c:pt idx="74">
                  <c:v>4.6749999999999998</c:v>
                </c:pt>
                <c:pt idx="75">
                  <c:v>4.8239999999999998</c:v>
                </c:pt>
                <c:pt idx="76">
                  <c:v>5.1859999999999999</c:v>
                </c:pt>
                <c:pt idx="77">
                  <c:v>12.959</c:v>
                </c:pt>
                <c:pt idx="78">
                  <c:v>6.1710000000000003</c:v>
                </c:pt>
                <c:pt idx="79">
                  <c:v>5.2370000000000001</c:v>
                </c:pt>
                <c:pt idx="80">
                  <c:v>5.2380000000000004</c:v>
                </c:pt>
                <c:pt idx="81">
                  <c:v>5.2560000000000002</c:v>
                </c:pt>
                <c:pt idx="82">
                  <c:v>5.1589999999999998</c:v>
                </c:pt>
                <c:pt idx="83">
                  <c:v>5.077</c:v>
                </c:pt>
                <c:pt idx="84">
                  <c:v>5</c:v>
                </c:pt>
                <c:pt idx="85">
                  <c:v>5.5890000000000004</c:v>
                </c:pt>
                <c:pt idx="86">
                  <c:v>20.215</c:v>
                </c:pt>
                <c:pt idx="87">
                  <c:v>35.006999999999998</c:v>
                </c:pt>
                <c:pt idx="88">
                  <c:v>24.169</c:v>
                </c:pt>
                <c:pt idx="89">
                  <c:v>41.146999999999998</c:v>
                </c:pt>
                <c:pt idx="90">
                  <c:v>38.738</c:v>
                </c:pt>
                <c:pt idx="91">
                  <c:v>34.603999999999999</c:v>
                </c:pt>
                <c:pt idx="92">
                  <c:v>36.082000000000001</c:v>
                </c:pt>
                <c:pt idx="93">
                  <c:v>38.694000000000003</c:v>
                </c:pt>
                <c:pt idx="94">
                  <c:v>39.198</c:v>
                </c:pt>
                <c:pt idx="95">
                  <c:v>55.920999999999999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10-4790-BBB5-ADF92ED7B9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110-4790-BBB5-ADF92ED7B9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10-4790-BBB5-ADF92ED7B90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110-4790-BBB5-ADF92ED7B90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110-4790-BBB5-ADF92ED7B90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10-4790-BBB5-ADF92ED7B90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110-4790-BBB5-ADF92ED7B90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110-4790-BBB5-ADF92ED7B90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226.6</c:v>
                </c:pt>
                <c:pt idx="1">
                  <c:v>226.6</c:v>
                </c:pt>
                <c:pt idx="2">
                  <c:v>226.6</c:v>
                </c:pt>
                <c:pt idx="3">
                  <c:v>226.6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229.7</c:v>
                </c:pt>
                <c:pt idx="9">
                  <c:v>229.4</c:v>
                </c:pt>
                <c:pt idx="10">
                  <c:v>224.1</c:v>
                </c:pt>
                <c:pt idx="11">
                  <c:v>225.4</c:v>
                </c:pt>
                <c:pt idx="12">
                  <c:v>209.4</c:v>
                </c:pt>
                <c:pt idx="13">
                  <c:v>210.2</c:v>
                </c:pt>
                <c:pt idx="14">
                  <c:v>205.3</c:v>
                </c:pt>
                <c:pt idx="15">
                  <c:v>203</c:v>
                </c:pt>
                <c:pt idx="16">
                  <c:v>60.4</c:v>
                </c:pt>
                <c:pt idx="17">
                  <c:v>59.4</c:v>
                </c:pt>
                <c:pt idx="18">
                  <c:v>52.8</c:v>
                </c:pt>
                <c:pt idx="19">
                  <c:v>52.8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1.3</c:v>
                </c:pt>
                <c:pt idx="25">
                  <c:v>1.3</c:v>
                </c:pt>
                <c:pt idx="26">
                  <c:v>1.3</c:v>
                </c:pt>
                <c:pt idx="27">
                  <c:v>1.3</c:v>
                </c:pt>
                <c:pt idx="28">
                  <c:v>0</c:v>
                </c:pt>
                <c:pt idx="29">
                  <c:v>0</c:v>
                </c:pt>
                <c:pt idx="30">
                  <c:v>0.7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6.3</c:v>
                </c:pt>
                <c:pt idx="60">
                  <c:v>0</c:v>
                </c:pt>
                <c:pt idx="61">
                  <c:v>11.7</c:v>
                </c:pt>
                <c:pt idx="62">
                  <c:v>47.4</c:v>
                </c:pt>
                <c:pt idx="63">
                  <c:v>77.7</c:v>
                </c:pt>
                <c:pt idx="64">
                  <c:v>268.60000000000002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0.8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27.5</c:v>
                </c:pt>
                <c:pt idx="74">
                  <c:v>7.6</c:v>
                </c:pt>
                <c:pt idx="75">
                  <c:v>7.6</c:v>
                </c:pt>
                <c:pt idx="76">
                  <c:v>0.8</c:v>
                </c:pt>
                <c:pt idx="77">
                  <c:v>0</c:v>
                </c:pt>
                <c:pt idx="78">
                  <c:v>0.5</c:v>
                </c:pt>
                <c:pt idx="79">
                  <c:v>0.1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89.4</c:v>
                </c:pt>
                <c:pt idx="89">
                  <c:v>98.2</c:v>
                </c:pt>
                <c:pt idx="90">
                  <c:v>103</c:v>
                </c:pt>
                <c:pt idx="91">
                  <c:v>109</c:v>
                </c:pt>
                <c:pt idx="92">
                  <c:v>110.6</c:v>
                </c:pt>
                <c:pt idx="93">
                  <c:v>102</c:v>
                </c:pt>
                <c:pt idx="94">
                  <c:v>103.4</c:v>
                </c:pt>
                <c:pt idx="95">
                  <c:v>98.5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10-4790-BBB5-ADF92ED7B90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16.358000000000001</c:v>
                </c:pt>
                <c:pt idx="1">
                  <c:v>15.241</c:v>
                </c:pt>
                <c:pt idx="2">
                  <c:v>15.128</c:v>
                </c:pt>
                <c:pt idx="3">
                  <c:v>16.542999999999999</c:v>
                </c:pt>
                <c:pt idx="4">
                  <c:v>10</c:v>
                </c:pt>
                <c:pt idx="5">
                  <c:v>15.637</c:v>
                </c:pt>
                <c:pt idx="6">
                  <c:v>16.126999999999999</c:v>
                </c:pt>
                <c:pt idx="7">
                  <c:v>17.09</c:v>
                </c:pt>
                <c:pt idx="8">
                  <c:v>15.567</c:v>
                </c:pt>
                <c:pt idx="9">
                  <c:v>15.704000000000001</c:v>
                </c:pt>
                <c:pt idx="10">
                  <c:v>15.826000000000001</c:v>
                </c:pt>
                <c:pt idx="11">
                  <c:v>15.452</c:v>
                </c:pt>
                <c:pt idx="12">
                  <c:v>15.994999999999999</c:v>
                </c:pt>
                <c:pt idx="13">
                  <c:v>16.420000000000002</c:v>
                </c:pt>
                <c:pt idx="14">
                  <c:v>17.251000000000001</c:v>
                </c:pt>
                <c:pt idx="15">
                  <c:v>18.239999999999998</c:v>
                </c:pt>
                <c:pt idx="16">
                  <c:v>15.733000000000001</c:v>
                </c:pt>
                <c:pt idx="17">
                  <c:v>15.336</c:v>
                </c:pt>
                <c:pt idx="18">
                  <c:v>16.620999999999999</c:v>
                </c:pt>
                <c:pt idx="19">
                  <c:v>17.099</c:v>
                </c:pt>
                <c:pt idx="20">
                  <c:v>17.295999999999999</c:v>
                </c:pt>
                <c:pt idx="21">
                  <c:v>16.991</c:v>
                </c:pt>
                <c:pt idx="22">
                  <c:v>16.535</c:v>
                </c:pt>
                <c:pt idx="23">
                  <c:v>16.216999999999999</c:v>
                </c:pt>
                <c:pt idx="26">
                  <c:v>6.2679999999999998</c:v>
                </c:pt>
                <c:pt idx="27">
                  <c:v>6.2670000000000003</c:v>
                </c:pt>
                <c:pt idx="28">
                  <c:v>113.69</c:v>
                </c:pt>
                <c:pt idx="29">
                  <c:v>106.872</c:v>
                </c:pt>
                <c:pt idx="30">
                  <c:v>84.004999999999995</c:v>
                </c:pt>
                <c:pt idx="31">
                  <c:v>20.879000000000001</c:v>
                </c:pt>
                <c:pt idx="32">
                  <c:v>85.718000000000004</c:v>
                </c:pt>
                <c:pt idx="33">
                  <c:v>89.185000000000002</c:v>
                </c:pt>
                <c:pt idx="34">
                  <c:v>57.436</c:v>
                </c:pt>
                <c:pt idx="35">
                  <c:v>27.423999999999999</c:v>
                </c:pt>
                <c:pt idx="36">
                  <c:v>1.9350000000000001</c:v>
                </c:pt>
                <c:pt idx="37">
                  <c:v>3.1040000000000001</c:v>
                </c:pt>
                <c:pt idx="38">
                  <c:v>3.3690000000000002</c:v>
                </c:pt>
                <c:pt idx="39">
                  <c:v>4.5179999999999998</c:v>
                </c:pt>
                <c:pt idx="40">
                  <c:v>5.3879999999999999</c:v>
                </c:pt>
                <c:pt idx="41">
                  <c:v>5.4470000000000001</c:v>
                </c:pt>
                <c:pt idx="42">
                  <c:v>5.5659999999999998</c:v>
                </c:pt>
                <c:pt idx="43">
                  <c:v>6.8419999999999996</c:v>
                </c:pt>
                <c:pt idx="44">
                  <c:v>5.569</c:v>
                </c:pt>
                <c:pt idx="45">
                  <c:v>5.5869999999999997</c:v>
                </c:pt>
                <c:pt idx="46">
                  <c:v>5.5869999999999997</c:v>
                </c:pt>
                <c:pt idx="47">
                  <c:v>5.5869999999999997</c:v>
                </c:pt>
                <c:pt idx="48">
                  <c:v>5.5819999999999999</c:v>
                </c:pt>
                <c:pt idx="49">
                  <c:v>5.585</c:v>
                </c:pt>
                <c:pt idx="50">
                  <c:v>5.585</c:v>
                </c:pt>
                <c:pt idx="51">
                  <c:v>5.5830000000000002</c:v>
                </c:pt>
                <c:pt idx="52">
                  <c:v>5.5819999999999999</c:v>
                </c:pt>
                <c:pt idx="53">
                  <c:v>5.58</c:v>
                </c:pt>
                <c:pt idx="54">
                  <c:v>5.5789999999999997</c:v>
                </c:pt>
                <c:pt idx="55">
                  <c:v>5.58</c:v>
                </c:pt>
                <c:pt idx="56">
                  <c:v>0.39100000000000001</c:v>
                </c:pt>
                <c:pt idx="57">
                  <c:v>5.58</c:v>
                </c:pt>
                <c:pt idx="58">
                  <c:v>10.236000000000001</c:v>
                </c:pt>
                <c:pt idx="59">
                  <c:v>8.3239999999999998</c:v>
                </c:pt>
                <c:pt idx="60">
                  <c:v>8.8740000000000006</c:v>
                </c:pt>
                <c:pt idx="61">
                  <c:v>8.0839999999999996</c:v>
                </c:pt>
                <c:pt idx="62">
                  <c:v>8.11</c:v>
                </c:pt>
                <c:pt idx="63">
                  <c:v>7.9320000000000004</c:v>
                </c:pt>
                <c:pt idx="65">
                  <c:v>11.845000000000001</c:v>
                </c:pt>
                <c:pt idx="67">
                  <c:v>93.182000000000002</c:v>
                </c:pt>
                <c:pt idx="68">
                  <c:v>26.274999999999999</c:v>
                </c:pt>
                <c:pt idx="70">
                  <c:v>6.5890000000000004</c:v>
                </c:pt>
                <c:pt idx="71">
                  <c:v>6.9989999999999997</c:v>
                </c:pt>
                <c:pt idx="72">
                  <c:v>5.6840000000000002</c:v>
                </c:pt>
                <c:pt idx="73">
                  <c:v>5.3979999999999997</c:v>
                </c:pt>
                <c:pt idx="76">
                  <c:v>10</c:v>
                </c:pt>
                <c:pt idx="77">
                  <c:v>10.003</c:v>
                </c:pt>
                <c:pt idx="78">
                  <c:v>10.007999999999999</c:v>
                </c:pt>
                <c:pt idx="79">
                  <c:v>10.012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10.000999999999999</c:v>
                </c:pt>
                <c:pt idx="85">
                  <c:v>10</c:v>
                </c:pt>
                <c:pt idx="86">
                  <c:v>15</c:v>
                </c:pt>
                <c:pt idx="87">
                  <c:v>15.089</c:v>
                </c:pt>
                <c:pt idx="88">
                  <c:v>15.018000000000001</c:v>
                </c:pt>
                <c:pt idx="89">
                  <c:v>18.582999999999998</c:v>
                </c:pt>
                <c:pt idx="90">
                  <c:v>16.093</c:v>
                </c:pt>
                <c:pt idx="91">
                  <c:v>15.962999999999999</c:v>
                </c:pt>
                <c:pt idx="92">
                  <c:v>15.529</c:v>
                </c:pt>
                <c:pt idx="93">
                  <c:v>17.369</c:v>
                </c:pt>
                <c:pt idx="94">
                  <c:v>17.477</c:v>
                </c:pt>
                <c:pt idx="95">
                  <c:v>15.954000000000001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110-4790-BBB5-ADF92ED7B90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110-4790-BBB5-ADF92ED7B90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110-4790-BBB5-ADF92ED7B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121.77</c:v>
                </c:pt>
                <c:pt idx="1">
                  <c:v>118.3</c:v>
                </c:pt>
                <c:pt idx="2">
                  <c:v>114.5</c:v>
                </c:pt>
                <c:pt idx="3">
                  <c:v>110.52</c:v>
                </c:pt>
                <c:pt idx="4">
                  <c:v>115</c:v>
                </c:pt>
                <c:pt idx="5">
                  <c:v>112.99</c:v>
                </c:pt>
                <c:pt idx="6">
                  <c:v>111.34</c:v>
                </c:pt>
                <c:pt idx="7">
                  <c:v>108.47</c:v>
                </c:pt>
                <c:pt idx="8">
                  <c:v>111.8</c:v>
                </c:pt>
                <c:pt idx="9">
                  <c:v>110.16</c:v>
                </c:pt>
                <c:pt idx="10">
                  <c:v>108.81</c:v>
                </c:pt>
                <c:pt idx="11">
                  <c:v>107.14</c:v>
                </c:pt>
                <c:pt idx="12">
                  <c:v>107.95</c:v>
                </c:pt>
                <c:pt idx="13">
                  <c:v>105.88</c:v>
                </c:pt>
                <c:pt idx="14">
                  <c:v>105.22</c:v>
                </c:pt>
                <c:pt idx="15">
                  <c:v>104.83</c:v>
                </c:pt>
                <c:pt idx="16">
                  <c:v>105.45</c:v>
                </c:pt>
                <c:pt idx="17">
                  <c:v>106.22</c:v>
                </c:pt>
                <c:pt idx="18">
                  <c:v>105.36</c:v>
                </c:pt>
                <c:pt idx="19">
                  <c:v>105.21</c:v>
                </c:pt>
                <c:pt idx="20">
                  <c:v>107.53</c:v>
                </c:pt>
                <c:pt idx="21">
                  <c:v>109.31</c:v>
                </c:pt>
                <c:pt idx="22">
                  <c:v>109.42</c:v>
                </c:pt>
                <c:pt idx="23">
                  <c:v>109.64</c:v>
                </c:pt>
                <c:pt idx="24">
                  <c:v>138.32</c:v>
                </c:pt>
                <c:pt idx="25">
                  <c:v>126.01</c:v>
                </c:pt>
                <c:pt idx="26">
                  <c:v>102.61</c:v>
                </c:pt>
                <c:pt idx="27">
                  <c:v>101.04</c:v>
                </c:pt>
                <c:pt idx="28">
                  <c:v>106.15</c:v>
                </c:pt>
                <c:pt idx="29">
                  <c:v>102.9</c:v>
                </c:pt>
                <c:pt idx="30">
                  <c:v>10.029999999999999</c:v>
                </c:pt>
                <c:pt idx="31">
                  <c:v>-10</c:v>
                </c:pt>
                <c:pt idx="32">
                  <c:v>8</c:v>
                </c:pt>
                <c:pt idx="33">
                  <c:v>7.47</c:v>
                </c:pt>
                <c:pt idx="34">
                  <c:v>0.2</c:v>
                </c:pt>
                <c:pt idx="35">
                  <c:v>-10</c:v>
                </c:pt>
                <c:pt idx="36">
                  <c:v>-0.03</c:v>
                </c:pt>
                <c:pt idx="37">
                  <c:v>2.19</c:v>
                </c:pt>
                <c:pt idx="38">
                  <c:v>-2</c:v>
                </c:pt>
                <c:pt idx="39">
                  <c:v>-0.66</c:v>
                </c:pt>
                <c:pt idx="40">
                  <c:v>0</c:v>
                </c:pt>
                <c:pt idx="41">
                  <c:v>-3.97</c:v>
                </c:pt>
                <c:pt idx="42">
                  <c:v>-5</c:v>
                </c:pt>
                <c:pt idx="43">
                  <c:v>-6.62</c:v>
                </c:pt>
                <c:pt idx="44">
                  <c:v>0.72</c:v>
                </c:pt>
                <c:pt idx="45">
                  <c:v>0.57999999999999996</c:v>
                </c:pt>
                <c:pt idx="46">
                  <c:v>1.82</c:v>
                </c:pt>
                <c:pt idx="47">
                  <c:v>1.04</c:v>
                </c:pt>
                <c:pt idx="48">
                  <c:v>0.86</c:v>
                </c:pt>
                <c:pt idx="49">
                  <c:v>0.42</c:v>
                </c:pt>
                <c:pt idx="50">
                  <c:v>0.64</c:v>
                </c:pt>
                <c:pt idx="51">
                  <c:v>-4</c:v>
                </c:pt>
                <c:pt idx="52">
                  <c:v>-5.01</c:v>
                </c:pt>
                <c:pt idx="53">
                  <c:v>-5.01</c:v>
                </c:pt>
                <c:pt idx="54">
                  <c:v>-5.01</c:v>
                </c:pt>
                <c:pt idx="55">
                  <c:v>-5.01</c:v>
                </c:pt>
                <c:pt idx="56">
                  <c:v>-8.8000000000000007</c:v>
                </c:pt>
                <c:pt idx="57">
                  <c:v>-5.01</c:v>
                </c:pt>
                <c:pt idx="58">
                  <c:v>-5</c:v>
                </c:pt>
                <c:pt idx="59">
                  <c:v>0.08</c:v>
                </c:pt>
                <c:pt idx="60">
                  <c:v>-0.74</c:v>
                </c:pt>
                <c:pt idx="61">
                  <c:v>3.21</c:v>
                </c:pt>
                <c:pt idx="62">
                  <c:v>14.75</c:v>
                </c:pt>
                <c:pt idx="63">
                  <c:v>14</c:v>
                </c:pt>
                <c:pt idx="64">
                  <c:v>2.52</c:v>
                </c:pt>
                <c:pt idx="65">
                  <c:v>-5.07</c:v>
                </c:pt>
                <c:pt idx="66">
                  <c:v>1.5</c:v>
                </c:pt>
                <c:pt idx="67">
                  <c:v>52.18</c:v>
                </c:pt>
                <c:pt idx="68">
                  <c:v>18.579999999999998</c:v>
                </c:pt>
                <c:pt idx="69">
                  <c:v>76.040000000000006</c:v>
                </c:pt>
                <c:pt idx="70">
                  <c:v>93.86</c:v>
                </c:pt>
                <c:pt idx="71">
                  <c:v>115.6</c:v>
                </c:pt>
                <c:pt idx="72">
                  <c:v>110</c:v>
                </c:pt>
                <c:pt idx="73">
                  <c:v>120.58</c:v>
                </c:pt>
                <c:pt idx="74">
                  <c:v>148.16999999999999</c:v>
                </c:pt>
                <c:pt idx="75">
                  <c:v>163.27000000000001</c:v>
                </c:pt>
                <c:pt idx="76">
                  <c:v>150.24</c:v>
                </c:pt>
                <c:pt idx="77">
                  <c:v>148.02000000000001</c:v>
                </c:pt>
                <c:pt idx="78">
                  <c:v>140.82</c:v>
                </c:pt>
                <c:pt idx="79">
                  <c:v>156.29</c:v>
                </c:pt>
                <c:pt idx="80">
                  <c:v>174.32</c:v>
                </c:pt>
                <c:pt idx="81">
                  <c:v>170.58</c:v>
                </c:pt>
                <c:pt idx="82">
                  <c:v>158.47999999999999</c:v>
                </c:pt>
                <c:pt idx="83">
                  <c:v>149.51</c:v>
                </c:pt>
                <c:pt idx="84">
                  <c:v>150.13999999999999</c:v>
                </c:pt>
                <c:pt idx="85">
                  <c:v>150</c:v>
                </c:pt>
                <c:pt idx="86">
                  <c:v>137.16</c:v>
                </c:pt>
                <c:pt idx="87">
                  <c:v>143.65</c:v>
                </c:pt>
                <c:pt idx="88">
                  <c:v>127.15</c:v>
                </c:pt>
                <c:pt idx="89">
                  <c:v>114.1</c:v>
                </c:pt>
                <c:pt idx="90">
                  <c:v>115.1</c:v>
                </c:pt>
                <c:pt idx="91">
                  <c:v>110.67</c:v>
                </c:pt>
                <c:pt idx="92">
                  <c:v>114.26</c:v>
                </c:pt>
                <c:pt idx="93">
                  <c:v>107.7</c:v>
                </c:pt>
                <c:pt idx="94">
                  <c:v>105.67</c:v>
                </c:pt>
                <c:pt idx="95">
                  <c:v>105.05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110-4790-BBB5-ADF92ED7B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259.68</v>
      </c>
      <c r="C5" s="25">
        <v>255.053</v>
      </c>
      <c r="D5" s="25">
        <v>252.64699999999999</v>
      </c>
      <c r="E5" s="25">
        <v>256.32499999999999</v>
      </c>
      <c r="F5" s="25">
        <v>18.888999999999999</v>
      </c>
      <c r="G5" s="25">
        <v>29.547000000000001</v>
      </c>
      <c r="H5" s="25">
        <v>30.443000000000001</v>
      </c>
      <c r="I5" s="25">
        <v>33.046999999999997</v>
      </c>
      <c r="J5" s="25">
        <v>260.03800000000001</v>
      </c>
      <c r="K5" s="25">
        <v>260.149</v>
      </c>
      <c r="L5" s="25">
        <v>260.05200000000002</v>
      </c>
      <c r="M5" s="25">
        <v>260.06200000000001</v>
      </c>
      <c r="N5" s="25">
        <v>238.25700000000001</v>
      </c>
      <c r="O5" s="25">
        <v>238.233</v>
      </c>
      <c r="P5" s="25">
        <v>238.11099999999999</v>
      </c>
      <c r="Q5" s="25">
        <v>238.09</v>
      </c>
      <c r="R5" s="25">
        <v>88.927999999999997</v>
      </c>
      <c r="S5" s="25">
        <v>87.531999999999996</v>
      </c>
      <c r="T5" s="25">
        <v>87.137</v>
      </c>
      <c r="U5" s="25">
        <v>87.742999999999995</v>
      </c>
      <c r="V5" s="25">
        <v>36.523000000000003</v>
      </c>
      <c r="W5" s="25">
        <v>35.712000000000003</v>
      </c>
      <c r="X5" s="25">
        <v>33.6</v>
      </c>
      <c r="Y5" s="25">
        <v>31.99</v>
      </c>
      <c r="Z5" s="25">
        <v>8.8960000000000008</v>
      </c>
      <c r="AA5" s="25">
        <v>8.91</v>
      </c>
      <c r="AB5" s="25">
        <v>19.838000000000001</v>
      </c>
      <c r="AC5" s="25">
        <v>21.568000000000001</v>
      </c>
      <c r="AD5" s="25">
        <v>127.422</v>
      </c>
      <c r="AE5" s="25">
        <v>114.193</v>
      </c>
      <c r="AF5" s="25">
        <v>92.100999999999999</v>
      </c>
      <c r="AG5" s="25">
        <v>30.951000000000001</v>
      </c>
      <c r="AH5" s="25">
        <v>93.283000000000001</v>
      </c>
      <c r="AI5" s="25">
        <v>96.900999999999996</v>
      </c>
      <c r="AJ5" s="25">
        <v>67.328000000000003</v>
      </c>
      <c r="AK5" s="25">
        <v>42.231000000000002</v>
      </c>
      <c r="AL5" s="25">
        <v>13.015000000000001</v>
      </c>
      <c r="AM5" s="25">
        <v>11.223000000000001</v>
      </c>
      <c r="AN5" s="25">
        <v>19.260000000000002</v>
      </c>
      <c r="AO5" s="25">
        <v>13.750999999999999</v>
      </c>
      <c r="AP5" s="25">
        <v>22.821000000000002</v>
      </c>
      <c r="AQ5" s="25">
        <v>15.462999999999999</v>
      </c>
      <c r="AR5" s="25">
        <v>29.690999999999999</v>
      </c>
      <c r="AS5" s="25">
        <v>67.959999999999994</v>
      </c>
      <c r="AT5" s="25">
        <v>23.094000000000001</v>
      </c>
      <c r="AU5" s="25">
        <v>23.094999999999999</v>
      </c>
      <c r="AV5" s="25">
        <v>23.385000000000002</v>
      </c>
      <c r="AW5" s="25">
        <v>23.388999999999999</v>
      </c>
      <c r="AX5" s="25">
        <v>23.106999999999999</v>
      </c>
      <c r="AY5" s="25">
        <v>23.042999999999999</v>
      </c>
      <c r="AZ5" s="25">
        <v>22.96</v>
      </c>
      <c r="BA5" s="25">
        <v>22.103999999999999</v>
      </c>
      <c r="BB5" s="25">
        <v>48.5</v>
      </c>
      <c r="BC5" s="25">
        <v>47.415999999999997</v>
      </c>
      <c r="BD5" s="25">
        <v>42.688000000000002</v>
      </c>
      <c r="BE5" s="25">
        <v>41.875999999999998</v>
      </c>
      <c r="BF5" s="25">
        <v>43.433</v>
      </c>
      <c r="BG5" s="25">
        <v>38.177</v>
      </c>
      <c r="BH5" s="25">
        <v>19.050999999999998</v>
      </c>
      <c r="BI5" s="25">
        <v>22.513999999999999</v>
      </c>
      <c r="BJ5" s="25">
        <v>18.795999999999999</v>
      </c>
      <c r="BK5" s="25">
        <v>27.391999999999999</v>
      </c>
      <c r="BL5" s="25">
        <v>55.616</v>
      </c>
      <c r="BM5" s="25">
        <v>85.763000000000005</v>
      </c>
      <c r="BN5" s="25">
        <v>278.95800000000003</v>
      </c>
      <c r="BO5" s="25">
        <v>23.209</v>
      </c>
      <c r="BP5" s="25">
        <v>8.423</v>
      </c>
      <c r="BQ5" s="25">
        <v>101.60599999999999</v>
      </c>
      <c r="BR5" s="25">
        <v>40.978999999999999</v>
      </c>
      <c r="BS5" s="25">
        <v>9.1159999999999997</v>
      </c>
      <c r="BT5" s="25">
        <v>45.552999999999997</v>
      </c>
      <c r="BU5" s="25">
        <v>86.805000000000007</v>
      </c>
      <c r="BV5" s="25">
        <v>43.209000000000003</v>
      </c>
      <c r="BW5" s="25">
        <v>68.397000000000006</v>
      </c>
      <c r="BX5" s="25">
        <v>15.984</v>
      </c>
      <c r="BY5" s="25">
        <v>16.111000000000001</v>
      </c>
      <c r="BZ5" s="25">
        <v>19.82</v>
      </c>
      <c r="CA5" s="25">
        <v>27.565000000000001</v>
      </c>
      <c r="CB5" s="25">
        <v>21.23</v>
      </c>
      <c r="CC5" s="25">
        <v>19.331</v>
      </c>
      <c r="CD5" s="25">
        <v>19.137</v>
      </c>
      <c r="CE5" s="25">
        <v>19.212</v>
      </c>
      <c r="CF5" s="25">
        <v>19.059000000000001</v>
      </c>
      <c r="CG5" s="25">
        <v>19.042000000000002</v>
      </c>
      <c r="CH5" s="25">
        <v>18.814</v>
      </c>
      <c r="CI5" s="25">
        <v>20.265000000000001</v>
      </c>
      <c r="CJ5" s="25">
        <v>39.880000000000003</v>
      </c>
      <c r="CK5" s="25">
        <v>54.7</v>
      </c>
      <c r="CL5" s="25">
        <v>135.17500000000001</v>
      </c>
      <c r="CM5" s="25">
        <v>164.5</v>
      </c>
      <c r="CN5" s="25">
        <v>164.4</v>
      </c>
      <c r="CO5" s="25">
        <v>164.2</v>
      </c>
      <c r="CP5" s="25">
        <v>168.75700000000001</v>
      </c>
      <c r="CQ5" s="25">
        <v>164.6</v>
      </c>
      <c r="CR5" s="25">
        <v>164.7</v>
      </c>
      <c r="CS5" s="25">
        <v>175.065</v>
      </c>
      <c r="CT5" s="26"/>
      <c r="CU5" s="26"/>
      <c r="CV5" s="26"/>
      <c r="CW5" s="27"/>
      <c r="CX5" s="28">
        <f t="array" ref="CX5">SUMPRODUCT(B5:CW5*0.25)</f>
        <v>1886.9487500000002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121.77</v>
      </c>
      <c r="C8" s="37">
        <v>118.3</v>
      </c>
      <c r="D8" s="37">
        <v>114.5</v>
      </c>
      <c r="E8" s="37">
        <v>110.52</v>
      </c>
      <c r="F8" s="37">
        <v>115</v>
      </c>
      <c r="G8" s="37">
        <v>112.99</v>
      </c>
      <c r="H8" s="37">
        <v>111.34</v>
      </c>
      <c r="I8" s="37">
        <v>108.47</v>
      </c>
      <c r="J8" s="37">
        <v>111.8</v>
      </c>
      <c r="K8" s="37">
        <v>110.16</v>
      </c>
      <c r="L8" s="37">
        <v>108.81</v>
      </c>
      <c r="M8" s="37">
        <v>107.14</v>
      </c>
      <c r="N8" s="37">
        <v>107.95</v>
      </c>
      <c r="O8" s="37">
        <v>105.88</v>
      </c>
      <c r="P8" s="37">
        <v>105.22</v>
      </c>
      <c r="Q8" s="37">
        <v>104.83</v>
      </c>
      <c r="R8" s="37">
        <v>105.45</v>
      </c>
      <c r="S8" s="37">
        <v>106.22</v>
      </c>
      <c r="T8" s="37">
        <v>105.36</v>
      </c>
      <c r="U8" s="37">
        <v>105.21</v>
      </c>
      <c r="V8" s="37">
        <v>107.53</v>
      </c>
      <c r="W8" s="37">
        <v>109.31</v>
      </c>
      <c r="X8" s="37">
        <v>109.42</v>
      </c>
      <c r="Y8" s="37">
        <v>109.64</v>
      </c>
      <c r="Z8" s="37">
        <v>138.32</v>
      </c>
      <c r="AA8" s="37">
        <v>126.01</v>
      </c>
      <c r="AB8" s="37">
        <v>102.61</v>
      </c>
      <c r="AC8" s="37">
        <v>101.04</v>
      </c>
      <c r="AD8" s="37">
        <v>106.15</v>
      </c>
      <c r="AE8" s="37">
        <v>102.9</v>
      </c>
      <c r="AF8" s="37">
        <v>10.029999999999999</v>
      </c>
      <c r="AG8" s="37">
        <v>-10</v>
      </c>
      <c r="AH8" s="37">
        <v>8</v>
      </c>
      <c r="AI8" s="37">
        <v>7.47</v>
      </c>
      <c r="AJ8" s="37">
        <v>0.2</v>
      </c>
      <c r="AK8" s="37">
        <v>-10</v>
      </c>
      <c r="AL8" s="37">
        <v>-0.03</v>
      </c>
      <c r="AM8" s="37">
        <v>2.19</v>
      </c>
      <c r="AN8" s="37">
        <v>-2</v>
      </c>
      <c r="AO8" s="37">
        <v>-0.66</v>
      </c>
      <c r="AP8" s="37">
        <v>0</v>
      </c>
      <c r="AQ8" s="37">
        <v>-3.97</v>
      </c>
      <c r="AR8" s="37">
        <v>-5</v>
      </c>
      <c r="AS8" s="37">
        <v>-6.62</v>
      </c>
      <c r="AT8" s="37">
        <v>0.72</v>
      </c>
      <c r="AU8" s="37">
        <v>0.57999999999999996</v>
      </c>
      <c r="AV8" s="37">
        <v>1.82</v>
      </c>
      <c r="AW8" s="37">
        <v>1.04</v>
      </c>
      <c r="AX8" s="37">
        <v>0.86</v>
      </c>
      <c r="AY8" s="37">
        <v>0.42</v>
      </c>
      <c r="AZ8" s="37">
        <v>0.64</v>
      </c>
      <c r="BA8" s="37">
        <v>-4</v>
      </c>
      <c r="BB8" s="37">
        <v>-5.01</v>
      </c>
      <c r="BC8" s="37">
        <v>-5.01</v>
      </c>
      <c r="BD8" s="37">
        <v>-5.01</v>
      </c>
      <c r="BE8" s="37">
        <v>-5.01</v>
      </c>
      <c r="BF8" s="37">
        <v>-8.8000000000000007</v>
      </c>
      <c r="BG8" s="37">
        <v>-5.01</v>
      </c>
      <c r="BH8" s="37">
        <v>-5</v>
      </c>
      <c r="BI8" s="37">
        <v>0.08</v>
      </c>
      <c r="BJ8" s="37">
        <v>-0.74</v>
      </c>
      <c r="BK8" s="37">
        <v>3.21</v>
      </c>
      <c r="BL8" s="37">
        <v>14.75</v>
      </c>
      <c r="BM8" s="37">
        <v>14</v>
      </c>
      <c r="BN8" s="37">
        <v>2.52</v>
      </c>
      <c r="BO8" s="37">
        <v>-5.07</v>
      </c>
      <c r="BP8" s="37">
        <v>1.5</v>
      </c>
      <c r="BQ8" s="37">
        <v>52.18</v>
      </c>
      <c r="BR8" s="37">
        <v>18.579999999999998</v>
      </c>
      <c r="BS8" s="37">
        <v>76.040000000000006</v>
      </c>
      <c r="BT8" s="37">
        <v>93.86</v>
      </c>
      <c r="BU8" s="37">
        <v>115.6</v>
      </c>
      <c r="BV8" s="37">
        <v>110</v>
      </c>
      <c r="BW8" s="37">
        <v>120.58</v>
      </c>
      <c r="BX8" s="37">
        <v>148.16999999999999</v>
      </c>
      <c r="BY8" s="37">
        <v>163.27000000000001</v>
      </c>
      <c r="BZ8" s="37">
        <v>150.24</v>
      </c>
      <c r="CA8" s="37">
        <v>148.02000000000001</v>
      </c>
      <c r="CB8" s="37">
        <v>140.82</v>
      </c>
      <c r="CC8" s="37">
        <v>156.29</v>
      </c>
      <c r="CD8" s="37">
        <v>174.32</v>
      </c>
      <c r="CE8" s="37">
        <v>170.58</v>
      </c>
      <c r="CF8" s="37">
        <v>158.47999999999999</v>
      </c>
      <c r="CG8" s="37">
        <v>149.51</v>
      </c>
      <c r="CH8" s="37">
        <v>150.13999999999999</v>
      </c>
      <c r="CI8" s="37">
        <v>150</v>
      </c>
      <c r="CJ8" s="37">
        <v>137.16</v>
      </c>
      <c r="CK8" s="37">
        <v>143.65</v>
      </c>
      <c r="CL8" s="37">
        <v>127.15</v>
      </c>
      <c r="CM8" s="37">
        <v>114.1</v>
      </c>
      <c r="CN8" s="37">
        <v>115.1</v>
      </c>
      <c r="CO8" s="37">
        <v>110.67</v>
      </c>
      <c r="CP8" s="37">
        <v>114.26</v>
      </c>
      <c r="CQ8" s="37">
        <v>107.7</v>
      </c>
      <c r="CR8" s="37">
        <v>105.67</v>
      </c>
      <c r="CS8" s="37">
        <v>105.05</v>
      </c>
      <c r="CT8" s="38"/>
      <c r="CU8" s="38"/>
      <c r="CV8" s="38"/>
      <c r="CW8" s="39"/>
      <c r="CX8" s="40">
        <f>IF(SUM(B8:CW8)&lt;&gt;0,AVERAGEIF(B8:CW8,"&lt;&gt;"""),"")</f>
        <v>72.084687499999987</v>
      </c>
    </row>
    <row r="9" spans="1:102" ht="24.95" customHeight="1" thickBot="1" x14ac:dyDescent="0.25">
      <c r="A9" s="41" t="s">
        <v>6</v>
      </c>
      <c r="B9" s="42">
        <v>116.27249999999999</v>
      </c>
      <c r="C9" s="43">
        <v>116.27249999999999</v>
      </c>
      <c r="D9" s="43">
        <v>116.27249999999999</v>
      </c>
      <c r="E9" s="43">
        <v>116.27249999999999</v>
      </c>
      <c r="F9" s="43">
        <v>111.95</v>
      </c>
      <c r="G9" s="43">
        <v>111.95</v>
      </c>
      <c r="H9" s="43">
        <v>111.95</v>
      </c>
      <c r="I9" s="43">
        <v>111.95</v>
      </c>
      <c r="J9" s="43">
        <v>109.47750000000001</v>
      </c>
      <c r="K9" s="43">
        <v>109.47750000000001</v>
      </c>
      <c r="L9" s="43">
        <v>109.47750000000001</v>
      </c>
      <c r="M9" s="43">
        <v>109.47750000000001</v>
      </c>
      <c r="N9" s="43">
        <v>105.97</v>
      </c>
      <c r="O9" s="43">
        <v>105.97</v>
      </c>
      <c r="P9" s="43">
        <v>105.97</v>
      </c>
      <c r="Q9" s="43">
        <v>105.97</v>
      </c>
      <c r="R9" s="43">
        <v>105.56</v>
      </c>
      <c r="S9" s="43">
        <v>105.56</v>
      </c>
      <c r="T9" s="43">
        <v>105.56</v>
      </c>
      <c r="U9" s="43">
        <v>105.56</v>
      </c>
      <c r="V9" s="43">
        <v>108.97499999999999</v>
      </c>
      <c r="W9" s="43">
        <v>108.97499999999999</v>
      </c>
      <c r="X9" s="43">
        <v>108.97499999999999</v>
      </c>
      <c r="Y9" s="43">
        <v>108.97499999999999</v>
      </c>
      <c r="Z9" s="43">
        <v>116.995</v>
      </c>
      <c r="AA9" s="43">
        <v>116.995</v>
      </c>
      <c r="AB9" s="43">
        <v>116.995</v>
      </c>
      <c r="AC9" s="43">
        <v>116.995</v>
      </c>
      <c r="AD9" s="43">
        <v>52.27</v>
      </c>
      <c r="AE9" s="43">
        <v>52.27</v>
      </c>
      <c r="AF9" s="43">
        <v>52.27</v>
      </c>
      <c r="AG9" s="43">
        <v>52.27</v>
      </c>
      <c r="AH9" s="43">
        <v>1.4175</v>
      </c>
      <c r="AI9" s="43">
        <v>1.4175</v>
      </c>
      <c r="AJ9" s="43">
        <v>1.4175</v>
      </c>
      <c r="AK9" s="43">
        <v>1.4175</v>
      </c>
      <c r="AL9" s="43">
        <v>-0.125</v>
      </c>
      <c r="AM9" s="43">
        <v>-0.125</v>
      </c>
      <c r="AN9" s="43">
        <v>-0.125</v>
      </c>
      <c r="AO9" s="43">
        <v>-0.125</v>
      </c>
      <c r="AP9" s="43">
        <v>-3.8975</v>
      </c>
      <c r="AQ9" s="43">
        <v>-3.8975</v>
      </c>
      <c r="AR9" s="43">
        <v>-3.8975</v>
      </c>
      <c r="AS9" s="43">
        <v>-3.8975</v>
      </c>
      <c r="AT9" s="43">
        <v>1.04</v>
      </c>
      <c r="AU9" s="43">
        <v>1.04</v>
      </c>
      <c r="AV9" s="43">
        <v>1.04</v>
      </c>
      <c r="AW9" s="43">
        <v>1.04</v>
      </c>
      <c r="AX9" s="43">
        <v>-0.52</v>
      </c>
      <c r="AY9" s="43">
        <v>-0.52</v>
      </c>
      <c r="AZ9" s="43">
        <v>-0.52</v>
      </c>
      <c r="BA9" s="43">
        <v>-0.52</v>
      </c>
      <c r="BB9" s="43">
        <v>-5.01</v>
      </c>
      <c r="BC9" s="43">
        <v>-5.01</v>
      </c>
      <c r="BD9" s="43">
        <v>-5.01</v>
      </c>
      <c r="BE9" s="43">
        <v>-5.01</v>
      </c>
      <c r="BF9" s="43">
        <v>-4.6825000000000001</v>
      </c>
      <c r="BG9" s="43">
        <v>-4.6825000000000001</v>
      </c>
      <c r="BH9" s="43">
        <v>-4.6825000000000001</v>
      </c>
      <c r="BI9" s="43">
        <v>-4.6825000000000001</v>
      </c>
      <c r="BJ9" s="43">
        <v>7.8049999999999997</v>
      </c>
      <c r="BK9" s="43">
        <v>7.8049999999999997</v>
      </c>
      <c r="BL9" s="43">
        <v>7.8049999999999997</v>
      </c>
      <c r="BM9" s="43">
        <v>7.8049999999999997</v>
      </c>
      <c r="BN9" s="43">
        <v>12.782500000000001</v>
      </c>
      <c r="BO9" s="43">
        <v>12.782500000000001</v>
      </c>
      <c r="BP9" s="43">
        <v>12.782500000000001</v>
      </c>
      <c r="BQ9" s="43">
        <v>12.782500000000001</v>
      </c>
      <c r="BR9" s="43">
        <v>76.02</v>
      </c>
      <c r="BS9" s="43">
        <v>76.02</v>
      </c>
      <c r="BT9" s="43">
        <v>76.02</v>
      </c>
      <c r="BU9" s="43">
        <v>76.02</v>
      </c>
      <c r="BV9" s="43">
        <v>135.505</v>
      </c>
      <c r="BW9" s="43">
        <v>135.505</v>
      </c>
      <c r="BX9" s="43">
        <v>135.505</v>
      </c>
      <c r="BY9" s="43">
        <v>135.505</v>
      </c>
      <c r="BZ9" s="43">
        <v>148.8425</v>
      </c>
      <c r="CA9" s="43">
        <v>148.8425</v>
      </c>
      <c r="CB9" s="43">
        <v>148.8425</v>
      </c>
      <c r="CC9" s="43">
        <v>148.8425</v>
      </c>
      <c r="CD9" s="43">
        <v>163.2225</v>
      </c>
      <c r="CE9" s="43">
        <v>163.2225</v>
      </c>
      <c r="CF9" s="43">
        <v>163.2225</v>
      </c>
      <c r="CG9" s="43">
        <v>163.2225</v>
      </c>
      <c r="CH9" s="43">
        <v>145.23750000000001</v>
      </c>
      <c r="CI9" s="43">
        <v>145.23750000000001</v>
      </c>
      <c r="CJ9" s="43">
        <v>145.23750000000001</v>
      </c>
      <c r="CK9" s="43">
        <v>145.23750000000001</v>
      </c>
      <c r="CL9" s="43">
        <v>116.755</v>
      </c>
      <c r="CM9" s="43">
        <v>116.755</v>
      </c>
      <c r="CN9" s="43">
        <v>116.755</v>
      </c>
      <c r="CO9" s="43">
        <v>116.755</v>
      </c>
      <c r="CP9" s="43">
        <v>108.17</v>
      </c>
      <c r="CQ9" s="43">
        <v>108.17</v>
      </c>
      <c r="CR9" s="43">
        <v>108.17</v>
      </c>
      <c r="CS9" s="43">
        <v>108.17</v>
      </c>
      <c r="CT9" s="44"/>
      <c r="CU9" s="44"/>
      <c r="CV9" s="44"/>
      <c r="CW9" s="45"/>
      <c r="CX9" s="46">
        <f>IF(SUM(B9:CW9)&lt;&gt;0,AVERAGEIF(B9:CW9,"&lt;&gt;"""),"")</f>
        <v>72.084687499999973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3.4119999999999999</v>
      </c>
      <c r="C13" s="65">
        <v>10.244</v>
      </c>
      <c r="D13" s="65">
        <v>13.2</v>
      </c>
      <c r="E13" s="65">
        <v>6.04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28.041</v>
      </c>
      <c r="BW13" s="65">
        <v>61.953000000000003</v>
      </c>
      <c r="BX13" s="65">
        <v>5</v>
      </c>
      <c r="BY13" s="65">
        <v>5</v>
      </c>
      <c r="BZ13" s="65">
        <v>5.4820000000000002</v>
      </c>
      <c r="CA13" s="65">
        <v>3.8</v>
      </c>
      <c r="CB13" s="65">
        <v>3.895</v>
      </c>
      <c r="CC13" s="65">
        <v>5.5350000000000001</v>
      </c>
      <c r="CD13" s="65">
        <v>9</v>
      </c>
      <c r="CE13" s="65">
        <v>11</v>
      </c>
      <c r="CF13" s="65">
        <v>11.499000000000001</v>
      </c>
      <c r="CG13" s="65">
        <v>15.808</v>
      </c>
      <c r="CH13" s="65">
        <v>15.372</v>
      </c>
      <c r="CI13" s="65">
        <v>13.901</v>
      </c>
      <c r="CJ13" s="65">
        <v>14.052</v>
      </c>
      <c r="CK13" s="65">
        <v>9.4</v>
      </c>
      <c r="CL13" s="65">
        <v>40.875</v>
      </c>
      <c r="CM13" s="65">
        <v>164</v>
      </c>
      <c r="CN13" s="65">
        <v>164</v>
      </c>
      <c r="CO13" s="65">
        <v>164</v>
      </c>
      <c r="CP13" s="65">
        <v>168.357</v>
      </c>
      <c r="CQ13" s="65">
        <v>164</v>
      </c>
      <c r="CR13" s="65">
        <v>164</v>
      </c>
      <c r="CS13" s="65">
        <v>151.66499999999999</v>
      </c>
      <c r="CT13" s="66"/>
      <c r="CU13" s="66"/>
      <c r="CV13" s="66"/>
      <c r="CW13" s="67"/>
      <c r="CX13" s="68">
        <f t="array" ref="CX13">SUMPRODUCT(B13:CW13*0.25)</f>
        <v>358.13274999999999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0.46800000000000003</v>
      </c>
      <c r="C15" s="71">
        <v>0.40899999999999997</v>
      </c>
      <c r="D15" s="71">
        <v>0.34699999999999998</v>
      </c>
      <c r="E15" s="71">
        <v>0.28499999999999998</v>
      </c>
      <c r="F15" s="71">
        <v>3.2890000000000001</v>
      </c>
      <c r="G15" s="71">
        <v>0.247</v>
      </c>
      <c r="H15" s="71">
        <v>0.24299999999999999</v>
      </c>
      <c r="I15" s="71">
        <v>0.247</v>
      </c>
      <c r="J15" s="71">
        <v>0.23799999999999999</v>
      </c>
      <c r="K15" s="71">
        <v>0.249</v>
      </c>
      <c r="L15" s="71">
        <v>0.252</v>
      </c>
      <c r="M15" s="71">
        <v>0.26200000000000001</v>
      </c>
      <c r="N15" s="71">
        <v>0.25700000000000001</v>
      </c>
      <c r="O15" s="71">
        <v>0.23300000000000001</v>
      </c>
      <c r="P15" s="71">
        <v>0.21099999999999999</v>
      </c>
      <c r="Q15" s="71">
        <v>0.19</v>
      </c>
      <c r="R15" s="71">
        <v>0.128</v>
      </c>
      <c r="S15" s="71">
        <v>0.13200000000000001</v>
      </c>
      <c r="T15" s="71">
        <v>0.13700000000000001</v>
      </c>
      <c r="U15" s="71">
        <v>0.14299999999999999</v>
      </c>
      <c r="V15" s="71">
        <v>0.123</v>
      </c>
      <c r="W15" s="71">
        <v>0.112</v>
      </c>
      <c r="X15" s="71">
        <v>0.1</v>
      </c>
      <c r="Y15" s="71">
        <v>0.09</v>
      </c>
      <c r="Z15" s="71">
        <v>7.6959999999999997</v>
      </c>
      <c r="AA15" s="71">
        <v>5.165</v>
      </c>
      <c r="AB15" s="71">
        <v>0.13800000000000001</v>
      </c>
      <c r="AC15" s="71">
        <v>0.16800000000000001</v>
      </c>
      <c r="AD15" s="71">
        <v>0.222</v>
      </c>
      <c r="AE15" s="71">
        <v>6.3570000000000002</v>
      </c>
      <c r="AF15" s="71">
        <v>33.015999999999998</v>
      </c>
      <c r="AG15" s="71">
        <v>30.951000000000001</v>
      </c>
      <c r="AH15" s="71">
        <v>46.530999999999999</v>
      </c>
      <c r="AI15" s="71">
        <v>50.965000000000003</v>
      </c>
      <c r="AJ15" s="71">
        <v>66.540000000000006</v>
      </c>
      <c r="AK15" s="71">
        <v>42.131</v>
      </c>
      <c r="AL15" s="71">
        <v>12.68</v>
      </c>
      <c r="AM15" s="71">
        <v>1.319</v>
      </c>
      <c r="AN15" s="71">
        <v>19.260000000000002</v>
      </c>
      <c r="AO15" s="71">
        <v>13.551</v>
      </c>
      <c r="AP15" s="71">
        <v>22.821000000000002</v>
      </c>
      <c r="AQ15" s="71">
        <v>15.263</v>
      </c>
      <c r="AR15" s="71">
        <v>29.390999999999998</v>
      </c>
      <c r="AS15" s="71">
        <v>39.86</v>
      </c>
      <c r="AT15" s="71">
        <v>23.094000000000001</v>
      </c>
      <c r="AU15" s="71">
        <v>22.895</v>
      </c>
      <c r="AV15" s="71">
        <v>23.385000000000002</v>
      </c>
      <c r="AW15" s="71">
        <v>23.388999999999999</v>
      </c>
      <c r="AX15" s="71">
        <v>23.106999999999999</v>
      </c>
      <c r="AY15" s="71">
        <v>21.443000000000001</v>
      </c>
      <c r="AZ15" s="71">
        <v>22.86</v>
      </c>
      <c r="BA15" s="71">
        <v>22.103999999999999</v>
      </c>
      <c r="BB15" s="71">
        <v>48.2</v>
      </c>
      <c r="BC15" s="71">
        <v>46.915999999999997</v>
      </c>
      <c r="BD15" s="71">
        <v>42.488</v>
      </c>
      <c r="BE15" s="71">
        <v>41.875999999999998</v>
      </c>
      <c r="BF15" s="71">
        <v>41.932000000000002</v>
      </c>
      <c r="BG15" s="71">
        <v>36.276000000000003</v>
      </c>
      <c r="BH15" s="71">
        <v>16.649999999999999</v>
      </c>
      <c r="BI15" s="71">
        <v>20.312999999999999</v>
      </c>
      <c r="BJ15" s="71">
        <v>17.196000000000002</v>
      </c>
      <c r="BK15" s="71">
        <v>27.391999999999999</v>
      </c>
      <c r="BL15" s="71">
        <v>55.616</v>
      </c>
      <c r="BM15" s="71">
        <v>60.904000000000003</v>
      </c>
      <c r="BN15" s="71">
        <v>244.20099999999999</v>
      </c>
      <c r="BO15" s="71">
        <v>23.209</v>
      </c>
      <c r="BP15" s="71">
        <v>2.452</v>
      </c>
      <c r="BQ15" s="71">
        <v>9.3070000000000004</v>
      </c>
      <c r="BR15" s="71">
        <v>0.27900000000000003</v>
      </c>
      <c r="BS15" s="71">
        <v>2.016</v>
      </c>
      <c r="BT15" s="71">
        <v>0.153</v>
      </c>
      <c r="BU15" s="71">
        <v>0.105</v>
      </c>
      <c r="BV15" s="71">
        <v>6.8000000000000005E-2</v>
      </c>
      <c r="BW15" s="71">
        <v>4.3999999999999997E-2</v>
      </c>
      <c r="BX15" s="71">
        <v>4.3840000000000003</v>
      </c>
      <c r="BY15" s="71">
        <v>4.5110000000000001</v>
      </c>
      <c r="BZ15" s="71">
        <v>1.4379999999999999</v>
      </c>
      <c r="CA15" s="71">
        <v>0.36499999999999999</v>
      </c>
      <c r="CB15" s="71">
        <v>0.34300000000000003</v>
      </c>
      <c r="CC15" s="71">
        <v>0.89600000000000002</v>
      </c>
      <c r="CD15" s="71">
        <v>3.2370000000000001</v>
      </c>
      <c r="CE15" s="71">
        <v>3.1120000000000001</v>
      </c>
      <c r="CF15" s="71">
        <v>1.7410000000000001</v>
      </c>
      <c r="CG15" s="71">
        <v>1.64</v>
      </c>
      <c r="CH15" s="71">
        <v>2.0419999999999998</v>
      </c>
      <c r="CI15" s="71">
        <v>1.964</v>
      </c>
      <c r="CJ15" s="71">
        <v>0.98799999999999999</v>
      </c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349.73700000000019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3.88</v>
      </c>
      <c r="C18" s="77">
        <f t="shared" ref="C18:BN18" si="0">SUM(C11:C17)</f>
        <v>10.653</v>
      </c>
      <c r="D18" s="77">
        <f t="shared" si="0"/>
        <v>13.546999999999999</v>
      </c>
      <c r="E18" s="77">
        <f t="shared" si="0"/>
        <v>6.3250000000000002</v>
      </c>
      <c r="F18" s="77">
        <f t="shared" si="0"/>
        <v>3.2890000000000001</v>
      </c>
      <c r="G18" s="77">
        <f t="shared" si="0"/>
        <v>0.247</v>
      </c>
      <c r="H18" s="77">
        <f t="shared" si="0"/>
        <v>0.24299999999999999</v>
      </c>
      <c r="I18" s="77">
        <f t="shared" si="0"/>
        <v>0.247</v>
      </c>
      <c r="J18" s="77">
        <f t="shared" si="0"/>
        <v>0.23799999999999999</v>
      </c>
      <c r="K18" s="77">
        <f t="shared" si="0"/>
        <v>0.249</v>
      </c>
      <c r="L18" s="77">
        <f t="shared" si="0"/>
        <v>0.252</v>
      </c>
      <c r="M18" s="77">
        <f t="shared" si="0"/>
        <v>0.26200000000000001</v>
      </c>
      <c r="N18" s="77">
        <f t="shared" si="0"/>
        <v>0.25700000000000001</v>
      </c>
      <c r="O18" s="77">
        <f t="shared" si="0"/>
        <v>0.23300000000000001</v>
      </c>
      <c r="P18" s="77">
        <f t="shared" si="0"/>
        <v>0.21099999999999999</v>
      </c>
      <c r="Q18" s="77">
        <f t="shared" si="0"/>
        <v>0.19</v>
      </c>
      <c r="R18" s="77">
        <f t="shared" si="0"/>
        <v>0.128</v>
      </c>
      <c r="S18" s="77">
        <f t="shared" si="0"/>
        <v>0.13200000000000001</v>
      </c>
      <c r="T18" s="77">
        <f t="shared" si="0"/>
        <v>0.13700000000000001</v>
      </c>
      <c r="U18" s="77">
        <f t="shared" si="0"/>
        <v>0.14299999999999999</v>
      </c>
      <c r="V18" s="77">
        <f t="shared" si="0"/>
        <v>0.123</v>
      </c>
      <c r="W18" s="77">
        <f t="shared" si="0"/>
        <v>0.112</v>
      </c>
      <c r="X18" s="77">
        <f t="shared" si="0"/>
        <v>0.1</v>
      </c>
      <c r="Y18" s="77">
        <f t="shared" si="0"/>
        <v>0.09</v>
      </c>
      <c r="Z18" s="77">
        <f t="shared" si="0"/>
        <v>7.6959999999999997</v>
      </c>
      <c r="AA18" s="77">
        <f t="shared" si="0"/>
        <v>5.165</v>
      </c>
      <c r="AB18" s="77">
        <f t="shared" si="0"/>
        <v>0.13800000000000001</v>
      </c>
      <c r="AC18" s="77">
        <f t="shared" si="0"/>
        <v>0.16800000000000001</v>
      </c>
      <c r="AD18" s="77">
        <f t="shared" si="0"/>
        <v>0.222</v>
      </c>
      <c r="AE18" s="77">
        <f t="shared" si="0"/>
        <v>6.3570000000000002</v>
      </c>
      <c r="AF18" s="77">
        <f t="shared" si="0"/>
        <v>33.015999999999998</v>
      </c>
      <c r="AG18" s="77">
        <f t="shared" si="0"/>
        <v>30.951000000000001</v>
      </c>
      <c r="AH18" s="77">
        <f t="shared" si="0"/>
        <v>46.530999999999999</v>
      </c>
      <c r="AI18" s="77">
        <f t="shared" si="0"/>
        <v>50.965000000000003</v>
      </c>
      <c r="AJ18" s="77">
        <f t="shared" si="0"/>
        <v>66.540000000000006</v>
      </c>
      <c r="AK18" s="77">
        <f t="shared" si="0"/>
        <v>42.131</v>
      </c>
      <c r="AL18" s="77">
        <f t="shared" si="0"/>
        <v>12.68</v>
      </c>
      <c r="AM18" s="77">
        <f t="shared" si="0"/>
        <v>1.319</v>
      </c>
      <c r="AN18" s="77">
        <f t="shared" si="0"/>
        <v>19.260000000000002</v>
      </c>
      <c r="AO18" s="77">
        <f t="shared" si="0"/>
        <v>13.551</v>
      </c>
      <c r="AP18" s="77">
        <f t="shared" si="0"/>
        <v>22.821000000000002</v>
      </c>
      <c r="AQ18" s="77">
        <f t="shared" si="0"/>
        <v>15.263</v>
      </c>
      <c r="AR18" s="77">
        <f t="shared" si="0"/>
        <v>29.390999999999998</v>
      </c>
      <c r="AS18" s="77">
        <f t="shared" si="0"/>
        <v>39.86</v>
      </c>
      <c r="AT18" s="77">
        <f t="shared" si="0"/>
        <v>23.094000000000001</v>
      </c>
      <c r="AU18" s="77">
        <f t="shared" si="0"/>
        <v>22.895</v>
      </c>
      <c r="AV18" s="77">
        <f t="shared" si="0"/>
        <v>23.385000000000002</v>
      </c>
      <c r="AW18" s="77">
        <f t="shared" si="0"/>
        <v>23.388999999999999</v>
      </c>
      <c r="AX18" s="77">
        <f t="shared" si="0"/>
        <v>23.106999999999999</v>
      </c>
      <c r="AY18" s="77">
        <f t="shared" si="0"/>
        <v>21.443000000000001</v>
      </c>
      <c r="AZ18" s="77">
        <f t="shared" si="0"/>
        <v>22.86</v>
      </c>
      <c r="BA18" s="77">
        <f t="shared" si="0"/>
        <v>22.103999999999999</v>
      </c>
      <c r="BB18" s="77">
        <f t="shared" si="0"/>
        <v>48.2</v>
      </c>
      <c r="BC18" s="77">
        <f t="shared" si="0"/>
        <v>46.915999999999997</v>
      </c>
      <c r="BD18" s="77">
        <f t="shared" si="0"/>
        <v>42.488</v>
      </c>
      <c r="BE18" s="77">
        <f t="shared" si="0"/>
        <v>41.875999999999998</v>
      </c>
      <c r="BF18" s="77">
        <f t="shared" si="0"/>
        <v>41.932000000000002</v>
      </c>
      <c r="BG18" s="77">
        <f t="shared" si="0"/>
        <v>36.276000000000003</v>
      </c>
      <c r="BH18" s="77">
        <f t="shared" si="0"/>
        <v>16.649999999999999</v>
      </c>
      <c r="BI18" s="77">
        <f t="shared" si="0"/>
        <v>20.312999999999999</v>
      </c>
      <c r="BJ18" s="77">
        <f t="shared" si="0"/>
        <v>17.196000000000002</v>
      </c>
      <c r="BK18" s="77">
        <f t="shared" si="0"/>
        <v>27.391999999999999</v>
      </c>
      <c r="BL18" s="77">
        <f t="shared" si="0"/>
        <v>55.616</v>
      </c>
      <c r="BM18" s="77">
        <f t="shared" si="0"/>
        <v>60.904000000000003</v>
      </c>
      <c r="BN18" s="77">
        <f t="shared" si="0"/>
        <v>244.20099999999999</v>
      </c>
      <c r="BO18" s="77">
        <f t="shared" ref="BO18:CW18" si="1">SUM(BO11:BO17)</f>
        <v>23.209</v>
      </c>
      <c r="BP18" s="77">
        <f t="shared" si="1"/>
        <v>2.452</v>
      </c>
      <c r="BQ18" s="77">
        <f t="shared" si="1"/>
        <v>9.3070000000000004</v>
      </c>
      <c r="BR18" s="77">
        <f t="shared" si="1"/>
        <v>0.27900000000000003</v>
      </c>
      <c r="BS18" s="77">
        <f t="shared" si="1"/>
        <v>2.016</v>
      </c>
      <c r="BT18" s="77">
        <f t="shared" si="1"/>
        <v>0.153</v>
      </c>
      <c r="BU18" s="77">
        <f t="shared" si="1"/>
        <v>0.105</v>
      </c>
      <c r="BV18" s="77">
        <f t="shared" si="1"/>
        <v>28.109000000000002</v>
      </c>
      <c r="BW18" s="77">
        <f t="shared" si="1"/>
        <v>61.997</v>
      </c>
      <c r="BX18" s="77">
        <f t="shared" si="1"/>
        <v>9.3840000000000003</v>
      </c>
      <c r="BY18" s="77">
        <f t="shared" si="1"/>
        <v>9.5109999999999992</v>
      </c>
      <c r="BZ18" s="77">
        <f t="shared" si="1"/>
        <v>6.92</v>
      </c>
      <c r="CA18" s="77">
        <f t="shared" si="1"/>
        <v>4.165</v>
      </c>
      <c r="CB18" s="77">
        <f t="shared" si="1"/>
        <v>4.2380000000000004</v>
      </c>
      <c r="CC18" s="77">
        <f t="shared" si="1"/>
        <v>6.431</v>
      </c>
      <c r="CD18" s="77">
        <f t="shared" si="1"/>
        <v>12.237</v>
      </c>
      <c r="CE18" s="77">
        <f t="shared" si="1"/>
        <v>14.112</v>
      </c>
      <c r="CF18" s="77">
        <f t="shared" si="1"/>
        <v>13.24</v>
      </c>
      <c r="CG18" s="77">
        <f t="shared" si="1"/>
        <v>17.448</v>
      </c>
      <c r="CH18" s="77">
        <f t="shared" si="1"/>
        <v>17.414000000000001</v>
      </c>
      <c r="CI18" s="77">
        <f t="shared" si="1"/>
        <v>15.865</v>
      </c>
      <c r="CJ18" s="77">
        <f t="shared" si="1"/>
        <v>15.04</v>
      </c>
      <c r="CK18" s="77">
        <f t="shared" si="1"/>
        <v>9.4</v>
      </c>
      <c r="CL18" s="77">
        <f t="shared" si="1"/>
        <v>40.875</v>
      </c>
      <c r="CM18" s="77">
        <f t="shared" si="1"/>
        <v>164</v>
      </c>
      <c r="CN18" s="77">
        <f t="shared" si="1"/>
        <v>164</v>
      </c>
      <c r="CO18" s="77">
        <f t="shared" si="1"/>
        <v>164</v>
      </c>
      <c r="CP18" s="77">
        <f t="shared" si="1"/>
        <v>168.357</v>
      </c>
      <c r="CQ18" s="77">
        <f t="shared" si="1"/>
        <v>164</v>
      </c>
      <c r="CR18" s="77">
        <f t="shared" si="1"/>
        <v>164</v>
      </c>
      <c r="CS18" s="77">
        <f t="shared" si="1"/>
        <v>151.66499999999999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707.86975000000018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>
        <v>1.4</v>
      </c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>
        <v>0.80100000000000005</v>
      </c>
      <c r="BG21" s="88">
        <v>0.80100000000000005</v>
      </c>
      <c r="BH21" s="88">
        <v>0.80100000000000005</v>
      </c>
      <c r="BI21" s="88">
        <v>0.80100000000000005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1.151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>
        <v>20</v>
      </c>
      <c r="AG22" s="94"/>
      <c r="AH22" s="94">
        <v>14</v>
      </c>
      <c r="AI22" s="94">
        <v>14</v>
      </c>
      <c r="AJ22" s="94"/>
      <c r="AK22" s="94"/>
      <c r="AL22" s="94"/>
      <c r="AM22" s="94"/>
      <c r="AN22" s="94"/>
      <c r="AO22" s="94"/>
      <c r="AP22" s="94"/>
      <c r="AQ22" s="94"/>
      <c r="AR22" s="94"/>
      <c r="AS22" s="94">
        <v>14</v>
      </c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14</v>
      </c>
      <c r="BO22" s="94"/>
      <c r="BP22" s="94">
        <v>2.2130000000000001</v>
      </c>
      <c r="BQ22" s="94"/>
      <c r="BR22" s="94">
        <v>20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24.553249999999998</v>
      </c>
    </row>
    <row r="23" spans="1:102" ht="24.95" customHeight="1" x14ac:dyDescent="0.2">
      <c r="A23" s="92" t="s">
        <v>19</v>
      </c>
      <c r="B23" s="98">
        <v>0.4</v>
      </c>
      <c r="C23" s="99">
        <v>0.6</v>
      </c>
      <c r="D23" s="99">
        <v>1.3</v>
      </c>
      <c r="E23" s="99">
        <v>1</v>
      </c>
      <c r="F23" s="99">
        <v>1.7</v>
      </c>
      <c r="G23" s="99">
        <v>0.7</v>
      </c>
      <c r="H23" s="99">
        <v>0.7</v>
      </c>
      <c r="I23" s="99">
        <v>1.7</v>
      </c>
      <c r="J23" s="99">
        <v>0.6</v>
      </c>
      <c r="K23" s="99">
        <v>0.7</v>
      </c>
      <c r="L23" s="99">
        <v>0.6</v>
      </c>
      <c r="M23" s="99">
        <v>0.6</v>
      </c>
      <c r="N23" s="99">
        <v>0.5</v>
      </c>
      <c r="O23" s="99">
        <v>0.5</v>
      </c>
      <c r="P23" s="99">
        <v>0.4</v>
      </c>
      <c r="Q23" s="99">
        <v>0.4</v>
      </c>
      <c r="R23" s="99">
        <v>0.4</v>
      </c>
      <c r="S23" s="99">
        <v>0.4</v>
      </c>
      <c r="T23" s="99"/>
      <c r="U23" s="99">
        <v>0.6</v>
      </c>
      <c r="V23" s="99">
        <v>1</v>
      </c>
      <c r="W23" s="99">
        <v>1.3</v>
      </c>
      <c r="X23" s="99">
        <v>1</v>
      </c>
      <c r="Y23" s="99">
        <v>1.1000000000000001</v>
      </c>
      <c r="Z23" s="99">
        <v>1.2</v>
      </c>
      <c r="AA23" s="99">
        <v>3.7450000000000001</v>
      </c>
      <c r="AB23" s="99">
        <v>1.3</v>
      </c>
      <c r="AC23" s="99">
        <v>1.1000000000000001</v>
      </c>
      <c r="AD23" s="99">
        <v>1.6</v>
      </c>
      <c r="AE23" s="99">
        <v>1.736</v>
      </c>
      <c r="AF23" s="99">
        <v>39.085000000000001</v>
      </c>
      <c r="AG23" s="99"/>
      <c r="AH23" s="99">
        <v>32.752000000000002</v>
      </c>
      <c r="AI23" s="99">
        <v>31.936</v>
      </c>
      <c r="AJ23" s="99">
        <v>0.78800000000000003</v>
      </c>
      <c r="AK23" s="99">
        <v>0.1</v>
      </c>
      <c r="AL23" s="99">
        <v>0.33500000000000002</v>
      </c>
      <c r="AM23" s="99">
        <v>9.9039999999999999</v>
      </c>
      <c r="AN23" s="99"/>
      <c r="AO23" s="99">
        <v>0.2</v>
      </c>
      <c r="AP23" s="99"/>
      <c r="AQ23" s="99">
        <v>0.2</v>
      </c>
      <c r="AR23" s="99">
        <v>0.3</v>
      </c>
      <c r="AS23" s="99">
        <v>14.1</v>
      </c>
      <c r="AT23" s="99"/>
      <c r="AU23" s="99">
        <v>0.2</v>
      </c>
      <c r="AV23" s="99"/>
      <c r="AW23" s="99"/>
      <c r="AX23" s="99"/>
      <c r="AY23" s="99">
        <v>0.9</v>
      </c>
      <c r="AZ23" s="99">
        <v>0.1</v>
      </c>
      <c r="BA23" s="99"/>
      <c r="BB23" s="99">
        <v>0.3</v>
      </c>
      <c r="BC23" s="99">
        <v>0.5</v>
      </c>
      <c r="BD23" s="99">
        <v>0.2</v>
      </c>
      <c r="BE23" s="99"/>
      <c r="BF23" s="99">
        <v>0.7</v>
      </c>
      <c r="BG23" s="99">
        <v>1.1000000000000001</v>
      </c>
      <c r="BH23" s="99">
        <v>1.6</v>
      </c>
      <c r="BI23" s="99">
        <v>1.4</v>
      </c>
      <c r="BJ23" s="99"/>
      <c r="BK23" s="99"/>
      <c r="BL23" s="99"/>
      <c r="BM23" s="99">
        <v>24.859000000000002</v>
      </c>
      <c r="BN23" s="99">
        <v>20.757000000000001</v>
      </c>
      <c r="BO23" s="99"/>
      <c r="BP23" s="99">
        <v>3.758</v>
      </c>
      <c r="BQ23" s="99">
        <v>0.39900000000000002</v>
      </c>
      <c r="BR23" s="99">
        <v>20.7</v>
      </c>
      <c r="BS23" s="99">
        <v>0.7</v>
      </c>
      <c r="BT23" s="99">
        <v>0.2</v>
      </c>
      <c r="BU23" s="99">
        <v>0.8</v>
      </c>
      <c r="BV23" s="99">
        <v>0.4</v>
      </c>
      <c r="BW23" s="99"/>
      <c r="BX23" s="99">
        <v>0.2</v>
      </c>
      <c r="BY23" s="99">
        <v>0.2</v>
      </c>
      <c r="BZ23" s="99"/>
      <c r="CA23" s="99"/>
      <c r="CB23" s="99">
        <v>4.0919999999999996</v>
      </c>
      <c r="CC23" s="99"/>
      <c r="CD23" s="99"/>
      <c r="CE23" s="99"/>
      <c r="CF23" s="99">
        <v>0.91900000000000004</v>
      </c>
      <c r="CG23" s="99">
        <v>0.39400000000000002</v>
      </c>
      <c r="CH23" s="99">
        <v>1</v>
      </c>
      <c r="CI23" s="99">
        <v>0.4</v>
      </c>
      <c r="CJ23" s="99">
        <v>2.84</v>
      </c>
      <c r="CK23" s="99">
        <v>0.4</v>
      </c>
      <c r="CL23" s="99">
        <v>0.4</v>
      </c>
      <c r="CM23" s="99">
        <v>0.5</v>
      </c>
      <c r="CN23" s="99">
        <v>0.4</v>
      </c>
      <c r="CO23" s="99">
        <v>0.2</v>
      </c>
      <c r="CP23" s="99">
        <v>0.4</v>
      </c>
      <c r="CQ23" s="99">
        <v>0.6</v>
      </c>
      <c r="CR23" s="99">
        <v>0.7</v>
      </c>
      <c r="CS23" s="99">
        <v>0.5</v>
      </c>
      <c r="CT23" s="100"/>
      <c r="CU23" s="100"/>
      <c r="CV23" s="100"/>
      <c r="CW23" s="96"/>
      <c r="CX23" s="97">
        <f t="array" ref="CX23">SUMPRODUCT(B23:CW23*0.25)</f>
        <v>63.074750000000002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0.4</v>
      </c>
      <c r="C28" s="107">
        <f t="shared" si="2"/>
        <v>0.6</v>
      </c>
      <c r="D28" s="107">
        <f t="shared" si="2"/>
        <v>1.3</v>
      </c>
      <c r="E28" s="107">
        <f t="shared" si="2"/>
        <v>1</v>
      </c>
      <c r="F28" s="107">
        <f t="shared" si="2"/>
        <v>1.7</v>
      </c>
      <c r="G28" s="107">
        <f t="shared" si="2"/>
        <v>0.7</v>
      </c>
      <c r="H28" s="107">
        <f t="shared" si="2"/>
        <v>0.7</v>
      </c>
      <c r="I28" s="107">
        <f t="shared" si="2"/>
        <v>1.7</v>
      </c>
      <c r="J28" s="107">
        <f t="shared" si="2"/>
        <v>0.6</v>
      </c>
      <c r="K28" s="107">
        <f t="shared" si="2"/>
        <v>0.7</v>
      </c>
      <c r="L28" s="107">
        <f t="shared" si="2"/>
        <v>0.6</v>
      </c>
      <c r="M28" s="107">
        <f t="shared" si="2"/>
        <v>0.6</v>
      </c>
      <c r="N28" s="107">
        <f t="shared" si="2"/>
        <v>0.5</v>
      </c>
      <c r="O28" s="107">
        <f t="shared" si="2"/>
        <v>0.5</v>
      </c>
      <c r="P28" s="107">
        <f t="shared" si="2"/>
        <v>0.4</v>
      </c>
      <c r="Q28" s="107">
        <f>SUM(Q21:Q27)</f>
        <v>0.4</v>
      </c>
      <c r="R28" s="107">
        <f t="shared" ref="R28:CC28" si="3">SUM(R21:R27)</f>
        <v>1.7999999999999998</v>
      </c>
      <c r="S28" s="107">
        <f t="shared" si="3"/>
        <v>0.4</v>
      </c>
      <c r="T28" s="107">
        <f t="shared" si="3"/>
        <v>0</v>
      </c>
      <c r="U28" s="107">
        <f t="shared" si="3"/>
        <v>0.6</v>
      </c>
      <c r="V28" s="107">
        <f t="shared" si="3"/>
        <v>1</v>
      </c>
      <c r="W28" s="107">
        <f t="shared" si="3"/>
        <v>1.3</v>
      </c>
      <c r="X28" s="107">
        <f t="shared" si="3"/>
        <v>1</v>
      </c>
      <c r="Y28" s="107">
        <f t="shared" si="3"/>
        <v>1.1000000000000001</v>
      </c>
      <c r="Z28" s="107">
        <f t="shared" si="3"/>
        <v>1.2</v>
      </c>
      <c r="AA28" s="107">
        <f t="shared" si="3"/>
        <v>3.7450000000000001</v>
      </c>
      <c r="AB28" s="107">
        <f t="shared" si="3"/>
        <v>1.3</v>
      </c>
      <c r="AC28" s="107">
        <f t="shared" si="3"/>
        <v>1.1000000000000001</v>
      </c>
      <c r="AD28" s="107">
        <f t="shared" si="3"/>
        <v>1.6</v>
      </c>
      <c r="AE28" s="107">
        <f t="shared" si="3"/>
        <v>1.736</v>
      </c>
      <c r="AF28" s="107">
        <f t="shared" si="3"/>
        <v>59.085000000000001</v>
      </c>
      <c r="AG28" s="107">
        <f t="shared" si="3"/>
        <v>0</v>
      </c>
      <c r="AH28" s="107">
        <f t="shared" si="3"/>
        <v>46.752000000000002</v>
      </c>
      <c r="AI28" s="107">
        <f t="shared" si="3"/>
        <v>45.936</v>
      </c>
      <c r="AJ28" s="107">
        <f t="shared" si="3"/>
        <v>0.78800000000000003</v>
      </c>
      <c r="AK28" s="107">
        <f t="shared" si="3"/>
        <v>0.1</v>
      </c>
      <c r="AL28" s="107">
        <f t="shared" si="3"/>
        <v>0.33500000000000002</v>
      </c>
      <c r="AM28" s="107">
        <f t="shared" si="3"/>
        <v>9.9039999999999999</v>
      </c>
      <c r="AN28" s="107">
        <f t="shared" si="3"/>
        <v>0</v>
      </c>
      <c r="AO28" s="107">
        <f t="shared" si="3"/>
        <v>0.2</v>
      </c>
      <c r="AP28" s="107">
        <f t="shared" si="3"/>
        <v>0</v>
      </c>
      <c r="AQ28" s="107">
        <f t="shared" si="3"/>
        <v>0.2</v>
      </c>
      <c r="AR28" s="107">
        <f t="shared" si="3"/>
        <v>0.3</v>
      </c>
      <c r="AS28" s="107">
        <f t="shared" si="3"/>
        <v>28.1</v>
      </c>
      <c r="AT28" s="107">
        <f t="shared" si="3"/>
        <v>0</v>
      </c>
      <c r="AU28" s="107">
        <f t="shared" si="3"/>
        <v>0.2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0.9</v>
      </c>
      <c r="AZ28" s="107">
        <f t="shared" si="3"/>
        <v>0.1</v>
      </c>
      <c r="BA28" s="107">
        <f t="shared" si="3"/>
        <v>0</v>
      </c>
      <c r="BB28" s="107">
        <f t="shared" si="3"/>
        <v>0.3</v>
      </c>
      <c r="BC28" s="107">
        <f t="shared" si="3"/>
        <v>0.5</v>
      </c>
      <c r="BD28" s="107">
        <f t="shared" si="3"/>
        <v>0.2</v>
      </c>
      <c r="BE28" s="107">
        <f t="shared" si="3"/>
        <v>0</v>
      </c>
      <c r="BF28" s="107">
        <f t="shared" si="3"/>
        <v>1.5009999999999999</v>
      </c>
      <c r="BG28" s="107">
        <f t="shared" si="3"/>
        <v>1.9010000000000002</v>
      </c>
      <c r="BH28" s="107">
        <f t="shared" si="3"/>
        <v>2.4010000000000002</v>
      </c>
      <c r="BI28" s="107">
        <f t="shared" si="3"/>
        <v>2.2010000000000001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24.859000000000002</v>
      </c>
      <c r="BN28" s="107">
        <f t="shared" si="3"/>
        <v>34.757000000000005</v>
      </c>
      <c r="BO28" s="107">
        <f t="shared" si="3"/>
        <v>0</v>
      </c>
      <c r="BP28" s="107">
        <f t="shared" si="3"/>
        <v>5.9710000000000001</v>
      </c>
      <c r="BQ28" s="107">
        <f t="shared" si="3"/>
        <v>0.39900000000000002</v>
      </c>
      <c r="BR28" s="107">
        <f t="shared" si="3"/>
        <v>40.700000000000003</v>
      </c>
      <c r="BS28" s="107">
        <f t="shared" si="3"/>
        <v>0.7</v>
      </c>
      <c r="BT28" s="107">
        <f t="shared" si="3"/>
        <v>0.2</v>
      </c>
      <c r="BU28" s="107">
        <f t="shared" si="3"/>
        <v>0.8</v>
      </c>
      <c r="BV28" s="107">
        <f t="shared" si="3"/>
        <v>0.4</v>
      </c>
      <c r="BW28" s="107">
        <f t="shared" si="3"/>
        <v>0</v>
      </c>
      <c r="BX28" s="107">
        <f t="shared" si="3"/>
        <v>0.2</v>
      </c>
      <c r="BY28" s="107">
        <f t="shared" si="3"/>
        <v>0.2</v>
      </c>
      <c r="BZ28" s="107">
        <f t="shared" si="3"/>
        <v>0</v>
      </c>
      <c r="CA28" s="107">
        <f t="shared" si="3"/>
        <v>0</v>
      </c>
      <c r="CB28" s="107">
        <f t="shared" si="3"/>
        <v>4.0919999999999996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0.91900000000000004</v>
      </c>
      <c r="CG28" s="107">
        <f t="shared" si="4"/>
        <v>0.39400000000000002</v>
      </c>
      <c r="CH28" s="107">
        <f t="shared" si="4"/>
        <v>1</v>
      </c>
      <c r="CI28" s="107">
        <f t="shared" si="4"/>
        <v>0.4</v>
      </c>
      <c r="CJ28" s="107">
        <f t="shared" si="4"/>
        <v>2.84</v>
      </c>
      <c r="CK28" s="107">
        <f t="shared" si="4"/>
        <v>0.4</v>
      </c>
      <c r="CL28" s="107">
        <f t="shared" si="4"/>
        <v>0.4</v>
      </c>
      <c r="CM28" s="107">
        <f t="shared" si="4"/>
        <v>0.5</v>
      </c>
      <c r="CN28" s="107">
        <f t="shared" si="4"/>
        <v>0.4</v>
      </c>
      <c r="CO28" s="107">
        <f t="shared" si="4"/>
        <v>0.2</v>
      </c>
      <c r="CP28" s="107">
        <f t="shared" si="4"/>
        <v>0.4</v>
      </c>
      <c r="CQ28" s="107">
        <f t="shared" si="4"/>
        <v>0.6</v>
      </c>
      <c r="CR28" s="107">
        <f t="shared" si="4"/>
        <v>0.7</v>
      </c>
      <c r="CS28" s="107">
        <f t="shared" si="4"/>
        <v>0.5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88.778999999999996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4.28</v>
      </c>
      <c r="C32" s="94">
        <v>11.253</v>
      </c>
      <c r="D32" s="94">
        <v>14.847</v>
      </c>
      <c r="E32" s="94">
        <v>7.3250000000000002</v>
      </c>
      <c r="F32" s="94">
        <v>4.9889999999999999</v>
      </c>
      <c r="G32" s="94">
        <v>0.94699999999999995</v>
      </c>
      <c r="H32" s="94">
        <v>0.94299999999999995</v>
      </c>
      <c r="I32" s="94">
        <v>1.9470000000000001</v>
      </c>
      <c r="J32" s="94">
        <v>0.83799999999999997</v>
      </c>
      <c r="K32" s="94">
        <v>0.94899999999999995</v>
      </c>
      <c r="L32" s="94">
        <v>0.85199999999999998</v>
      </c>
      <c r="M32" s="94">
        <v>0.86199999999999999</v>
      </c>
      <c r="N32" s="94">
        <v>0.75700000000000001</v>
      </c>
      <c r="O32" s="94">
        <v>0.73299999999999998</v>
      </c>
      <c r="P32" s="94">
        <v>0.61099999999999999</v>
      </c>
      <c r="Q32" s="94">
        <v>0.59</v>
      </c>
      <c r="R32" s="94">
        <v>1.9279999999999999</v>
      </c>
      <c r="S32" s="94">
        <v>0.53200000000000003</v>
      </c>
      <c r="T32" s="94">
        <v>0.13700000000000001</v>
      </c>
      <c r="U32" s="94">
        <v>0.74299999999999999</v>
      </c>
      <c r="V32" s="94">
        <v>1.123</v>
      </c>
      <c r="W32" s="94">
        <v>1.4119999999999999</v>
      </c>
      <c r="X32" s="94">
        <v>1.1000000000000001</v>
      </c>
      <c r="Y32" s="94">
        <v>1.19</v>
      </c>
      <c r="Z32" s="94">
        <v>8.8960000000000008</v>
      </c>
      <c r="AA32" s="94">
        <v>8.91</v>
      </c>
      <c r="AB32" s="94">
        <v>1.4379999999999999</v>
      </c>
      <c r="AC32" s="94">
        <v>1.268</v>
      </c>
      <c r="AD32" s="94">
        <v>1.8220000000000001</v>
      </c>
      <c r="AE32" s="94">
        <v>8.093</v>
      </c>
      <c r="AF32" s="94">
        <v>92.100999999999999</v>
      </c>
      <c r="AG32" s="94">
        <v>30.951000000000001</v>
      </c>
      <c r="AH32" s="94">
        <v>93.283000000000001</v>
      </c>
      <c r="AI32" s="94">
        <v>96.900999999999996</v>
      </c>
      <c r="AJ32" s="94">
        <v>67.328000000000003</v>
      </c>
      <c r="AK32" s="94">
        <v>42.231000000000002</v>
      </c>
      <c r="AL32" s="94">
        <v>13.015000000000001</v>
      </c>
      <c r="AM32" s="94">
        <v>11.223000000000001</v>
      </c>
      <c r="AN32" s="94">
        <v>19.260000000000002</v>
      </c>
      <c r="AO32" s="94">
        <v>13.750999999999999</v>
      </c>
      <c r="AP32" s="94">
        <v>22.821000000000002</v>
      </c>
      <c r="AQ32" s="94">
        <v>15.462999999999999</v>
      </c>
      <c r="AR32" s="94">
        <v>29.690999999999999</v>
      </c>
      <c r="AS32" s="94">
        <v>67.959999999999994</v>
      </c>
      <c r="AT32" s="94">
        <v>23.094000000000001</v>
      </c>
      <c r="AU32" s="94">
        <v>23.094999999999999</v>
      </c>
      <c r="AV32" s="94">
        <v>23.385000000000002</v>
      </c>
      <c r="AW32" s="94">
        <v>23.388999999999999</v>
      </c>
      <c r="AX32" s="94">
        <v>23.106999999999999</v>
      </c>
      <c r="AY32" s="94">
        <v>22.343</v>
      </c>
      <c r="AZ32" s="94">
        <v>22.96</v>
      </c>
      <c r="BA32" s="94">
        <v>22.103999999999999</v>
      </c>
      <c r="BB32" s="94">
        <v>48.5</v>
      </c>
      <c r="BC32" s="94">
        <v>47.415999999999997</v>
      </c>
      <c r="BD32" s="94">
        <v>42.688000000000002</v>
      </c>
      <c r="BE32" s="94">
        <v>41.875999999999998</v>
      </c>
      <c r="BF32" s="94">
        <v>43.433</v>
      </c>
      <c r="BG32" s="94">
        <v>38.177</v>
      </c>
      <c r="BH32" s="94">
        <v>19.050999999999998</v>
      </c>
      <c r="BI32" s="94">
        <v>22.513999999999999</v>
      </c>
      <c r="BJ32" s="94">
        <v>17.196000000000002</v>
      </c>
      <c r="BK32" s="94">
        <v>27.391999999999999</v>
      </c>
      <c r="BL32" s="94">
        <v>55.616</v>
      </c>
      <c r="BM32" s="94">
        <v>85.763000000000005</v>
      </c>
      <c r="BN32" s="94">
        <v>278.95800000000003</v>
      </c>
      <c r="BO32" s="94">
        <v>23.209</v>
      </c>
      <c r="BP32" s="94">
        <v>8.423</v>
      </c>
      <c r="BQ32" s="94">
        <v>9.7059999999999995</v>
      </c>
      <c r="BR32" s="94">
        <v>40.978999999999999</v>
      </c>
      <c r="BS32" s="94">
        <v>2.7160000000000002</v>
      </c>
      <c r="BT32" s="94">
        <v>0.35299999999999998</v>
      </c>
      <c r="BU32" s="94">
        <v>0.90500000000000003</v>
      </c>
      <c r="BV32" s="94">
        <v>28.509</v>
      </c>
      <c r="BW32" s="94">
        <v>61.997</v>
      </c>
      <c r="BX32" s="94">
        <v>9.5839999999999996</v>
      </c>
      <c r="BY32" s="94">
        <v>9.7110000000000003</v>
      </c>
      <c r="BZ32" s="94">
        <v>6.92</v>
      </c>
      <c r="CA32" s="94">
        <v>4.165</v>
      </c>
      <c r="CB32" s="94">
        <v>8.33</v>
      </c>
      <c r="CC32" s="94">
        <v>6.431</v>
      </c>
      <c r="CD32" s="94">
        <v>12.237</v>
      </c>
      <c r="CE32" s="94">
        <v>14.112</v>
      </c>
      <c r="CF32" s="94">
        <v>14.159000000000001</v>
      </c>
      <c r="CG32" s="94">
        <v>17.841999999999999</v>
      </c>
      <c r="CH32" s="94">
        <v>18.414000000000001</v>
      </c>
      <c r="CI32" s="94">
        <v>16.265000000000001</v>
      </c>
      <c r="CJ32" s="94">
        <v>17.88</v>
      </c>
      <c r="CK32" s="94">
        <v>9.8000000000000007</v>
      </c>
      <c r="CL32" s="94">
        <v>41.274999999999999</v>
      </c>
      <c r="CM32" s="94">
        <v>164.5</v>
      </c>
      <c r="CN32" s="94">
        <v>164.4</v>
      </c>
      <c r="CO32" s="94">
        <v>164.2</v>
      </c>
      <c r="CP32" s="94">
        <v>168.75700000000001</v>
      </c>
      <c r="CQ32" s="94">
        <v>164.6</v>
      </c>
      <c r="CR32" s="94">
        <v>164.7</v>
      </c>
      <c r="CS32" s="94">
        <v>152.16499999999999</v>
      </c>
      <c r="CT32" s="95"/>
      <c r="CU32" s="95"/>
      <c r="CV32" s="95"/>
      <c r="CW32" s="96"/>
      <c r="CX32" s="97">
        <f t="array" ref="CX32">SUMPRODUCT(B32:CW32*0.25)</f>
        <v>796.64875000000006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4.28</v>
      </c>
      <c r="C34" s="77">
        <f t="shared" ref="C34:BN34" si="5">SUM(C31:C33)</f>
        <v>11.253</v>
      </c>
      <c r="D34" s="77">
        <f t="shared" si="5"/>
        <v>14.847</v>
      </c>
      <c r="E34" s="77">
        <f t="shared" si="5"/>
        <v>7.3250000000000002</v>
      </c>
      <c r="F34" s="77">
        <f t="shared" si="5"/>
        <v>4.9889999999999999</v>
      </c>
      <c r="G34" s="77">
        <f t="shared" si="5"/>
        <v>0.94699999999999995</v>
      </c>
      <c r="H34" s="77">
        <f t="shared" si="5"/>
        <v>0.94299999999999995</v>
      </c>
      <c r="I34" s="77">
        <f t="shared" si="5"/>
        <v>1.9470000000000001</v>
      </c>
      <c r="J34" s="77">
        <f t="shared" si="5"/>
        <v>0.83799999999999997</v>
      </c>
      <c r="K34" s="77">
        <f t="shared" si="5"/>
        <v>0.94899999999999995</v>
      </c>
      <c r="L34" s="77">
        <f t="shared" si="5"/>
        <v>0.85199999999999998</v>
      </c>
      <c r="M34" s="77">
        <f t="shared" si="5"/>
        <v>0.86199999999999999</v>
      </c>
      <c r="N34" s="77">
        <f t="shared" si="5"/>
        <v>0.75700000000000001</v>
      </c>
      <c r="O34" s="77">
        <f t="shared" si="5"/>
        <v>0.73299999999999998</v>
      </c>
      <c r="P34" s="77">
        <f t="shared" si="5"/>
        <v>0.61099999999999999</v>
      </c>
      <c r="Q34" s="77">
        <f t="shared" si="5"/>
        <v>0.59</v>
      </c>
      <c r="R34" s="77">
        <f t="shared" si="5"/>
        <v>1.9279999999999999</v>
      </c>
      <c r="S34" s="77">
        <f t="shared" si="5"/>
        <v>0.53200000000000003</v>
      </c>
      <c r="T34" s="77">
        <f t="shared" si="5"/>
        <v>0.13700000000000001</v>
      </c>
      <c r="U34" s="77">
        <f t="shared" si="5"/>
        <v>0.74299999999999999</v>
      </c>
      <c r="V34" s="77">
        <f t="shared" si="5"/>
        <v>1.123</v>
      </c>
      <c r="W34" s="77">
        <f t="shared" si="5"/>
        <v>1.4119999999999999</v>
      </c>
      <c r="X34" s="77">
        <f t="shared" si="5"/>
        <v>1.1000000000000001</v>
      </c>
      <c r="Y34" s="77">
        <f t="shared" si="5"/>
        <v>1.19</v>
      </c>
      <c r="Z34" s="77">
        <f t="shared" si="5"/>
        <v>8.8960000000000008</v>
      </c>
      <c r="AA34" s="77">
        <f t="shared" si="5"/>
        <v>8.91</v>
      </c>
      <c r="AB34" s="77">
        <f t="shared" si="5"/>
        <v>1.4379999999999999</v>
      </c>
      <c r="AC34" s="77">
        <f t="shared" si="5"/>
        <v>1.268</v>
      </c>
      <c r="AD34" s="77">
        <f t="shared" si="5"/>
        <v>1.8220000000000001</v>
      </c>
      <c r="AE34" s="77">
        <f t="shared" si="5"/>
        <v>8.093</v>
      </c>
      <c r="AF34" s="77">
        <f t="shared" si="5"/>
        <v>92.100999999999999</v>
      </c>
      <c r="AG34" s="77">
        <f t="shared" si="5"/>
        <v>30.951000000000001</v>
      </c>
      <c r="AH34" s="77">
        <f t="shared" si="5"/>
        <v>93.283000000000001</v>
      </c>
      <c r="AI34" s="77">
        <f t="shared" si="5"/>
        <v>96.900999999999996</v>
      </c>
      <c r="AJ34" s="77">
        <f t="shared" si="5"/>
        <v>67.328000000000003</v>
      </c>
      <c r="AK34" s="77">
        <f t="shared" si="5"/>
        <v>42.231000000000002</v>
      </c>
      <c r="AL34" s="77">
        <f t="shared" si="5"/>
        <v>13.015000000000001</v>
      </c>
      <c r="AM34" s="77">
        <f t="shared" si="5"/>
        <v>11.223000000000001</v>
      </c>
      <c r="AN34" s="77">
        <f t="shared" si="5"/>
        <v>19.260000000000002</v>
      </c>
      <c r="AO34" s="77">
        <f t="shared" si="5"/>
        <v>13.750999999999999</v>
      </c>
      <c r="AP34" s="77">
        <f t="shared" si="5"/>
        <v>22.821000000000002</v>
      </c>
      <c r="AQ34" s="77">
        <f t="shared" si="5"/>
        <v>15.462999999999999</v>
      </c>
      <c r="AR34" s="77">
        <f t="shared" si="5"/>
        <v>29.690999999999999</v>
      </c>
      <c r="AS34" s="77">
        <f t="shared" si="5"/>
        <v>67.959999999999994</v>
      </c>
      <c r="AT34" s="77">
        <f t="shared" si="5"/>
        <v>23.094000000000001</v>
      </c>
      <c r="AU34" s="77">
        <f t="shared" si="5"/>
        <v>23.094999999999999</v>
      </c>
      <c r="AV34" s="77">
        <f t="shared" si="5"/>
        <v>23.385000000000002</v>
      </c>
      <c r="AW34" s="77">
        <f t="shared" si="5"/>
        <v>23.388999999999999</v>
      </c>
      <c r="AX34" s="77">
        <f t="shared" si="5"/>
        <v>23.106999999999999</v>
      </c>
      <c r="AY34" s="77">
        <f t="shared" si="5"/>
        <v>22.343</v>
      </c>
      <c r="AZ34" s="77">
        <f t="shared" si="5"/>
        <v>22.96</v>
      </c>
      <c r="BA34" s="77">
        <f t="shared" si="5"/>
        <v>22.103999999999999</v>
      </c>
      <c r="BB34" s="77">
        <f t="shared" si="5"/>
        <v>48.5</v>
      </c>
      <c r="BC34" s="77">
        <f t="shared" si="5"/>
        <v>47.415999999999997</v>
      </c>
      <c r="BD34" s="77">
        <f t="shared" si="5"/>
        <v>42.688000000000002</v>
      </c>
      <c r="BE34" s="77">
        <f t="shared" si="5"/>
        <v>41.875999999999998</v>
      </c>
      <c r="BF34" s="77">
        <f t="shared" si="5"/>
        <v>43.433</v>
      </c>
      <c r="BG34" s="77">
        <f t="shared" si="5"/>
        <v>38.177</v>
      </c>
      <c r="BH34" s="77">
        <f t="shared" si="5"/>
        <v>19.050999999999998</v>
      </c>
      <c r="BI34" s="77">
        <f t="shared" si="5"/>
        <v>22.513999999999999</v>
      </c>
      <c r="BJ34" s="77">
        <f t="shared" si="5"/>
        <v>17.196000000000002</v>
      </c>
      <c r="BK34" s="77">
        <f t="shared" si="5"/>
        <v>27.391999999999999</v>
      </c>
      <c r="BL34" s="77">
        <f t="shared" si="5"/>
        <v>55.616</v>
      </c>
      <c r="BM34" s="77">
        <f t="shared" si="5"/>
        <v>85.763000000000005</v>
      </c>
      <c r="BN34" s="77">
        <f t="shared" si="5"/>
        <v>278.95800000000003</v>
      </c>
      <c r="BO34" s="77">
        <f t="shared" ref="BO34:CW34" si="6">SUM(BO31:BO33)</f>
        <v>23.209</v>
      </c>
      <c r="BP34" s="77">
        <f t="shared" si="6"/>
        <v>8.423</v>
      </c>
      <c r="BQ34" s="77">
        <f t="shared" si="6"/>
        <v>9.7059999999999995</v>
      </c>
      <c r="BR34" s="77">
        <f t="shared" si="6"/>
        <v>40.978999999999999</v>
      </c>
      <c r="BS34" s="77">
        <f t="shared" si="6"/>
        <v>2.7160000000000002</v>
      </c>
      <c r="BT34" s="77">
        <f t="shared" si="6"/>
        <v>0.35299999999999998</v>
      </c>
      <c r="BU34" s="77">
        <f t="shared" si="6"/>
        <v>0.90500000000000003</v>
      </c>
      <c r="BV34" s="77">
        <f t="shared" si="6"/>
        <v>28.509</v>
      </c>
      <c r="BW34" s="77">
        <f t="shared" si="6"/>
        <v>61.997</v>
      </c>
      <c r="BX34" s="77">
        <f t="shared" si="6"/>
        <v>9.5839999999999996</v>
      </c>
      <c r="BY34" s="77">
        <f t="shared" si="6"/>
        <v>9.7110000000000003</v>
      </c>
      <c r="BZ34" s="77">
        <f t="shared" si="6"/>
        <v>6.92</v>
      </c>
      <c r="CA34" s="77">
        <f t="shared" si="6"/>
        <v>4.165</v>
      </c>
      <c r="CB34" s="77">
        <f t="shared" si="6"/>
        <v>8.33</v>
      </c>
      <c r="CC34" s="77">
        <f t="shared" si="6"/>
        <v>6.431</v>
      </c>
      <c r="CD34" s="77">
        <f t="shared" si="6"/>
        <v>12.237</v>
      </c>
      <c r="CE34" s="77">
        <f t="shared" si="6"/>
        <v>14.112</v>
      </c>
      <c r="CF34" s="77">
        <f t="shared" si="6"/>
        <v>14.159000000000001</v>
      </c>
      <c r="CG34" s="77">
        <f t="shared" si="6"/>
        <v>17.841999999999999</v>
      </c>
      <c r="CH34" s="77">
        <f t="shared" si="6"/>
        <v>18.414000000000001</v>
      </c>
      <c r="CI34" s="77">
        <f t="shared" si="6"/>
        <v>16.265000000000001</v>
      </c>
      <c r="CJ34" s="77">
        <f t="shared" si="6"/>
        <v>17.88</v>
      </c>
      <c r="CK34" s="77">
        <f t="shared" si="6"/>
        <v>9.8000000000000007</v>
      </c>
      <c r="CL34" s="77">
        <f t="shared" si="6"/>
        <v>41.274999999999999</v>
      </c>
      <c r="CM34" s="77">
        <f t="shared" si="6"/>
        <v>164.5</v>
      </c>
      <c r="CN34" s="77">
        <f t="shared" si="6"/>
        <v>164.4</v>
      </c>
      <c r="CO34" s="77">
        <f t="shared" si="6"/>
        <v>164.2</v>
      </c>
      <c r="CP34" s="77">
        <f t="shared" si="6"/>
        <v>168.75700000000001</v>
      </c>
      <c r="CQ34" s="77">
        <f t="shared" si="6"/>
        <v>164.6</v>
      </c>
      <c r="CR34" s="77">
        <f t="shared" si="6"/>
        <v>164.7</v>
      </c>
      <c r="CS34" s="77">
        <f t="shared" si="6"/>
        <v>152.16499999999999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796.64875000000006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255.4</v>
      </c>
      <c r="C39" s="120">
        <v>243.8</v>
      </c>
      <c r="D39" s="120">
        <v>237.8</v>
      </c>
      <c r="E39" s="120">
        <v>249</v>
      </c>
      <c r="F39" s="120">
        <v>13.9</v>
      </c>
      <c r="G39" s="120">
        <v>28.6</v>
      </c>
      <c r="H39" s="120">
        <v>29.5</v>
      </c>
      <c r="I39" s="120">
        <v>31.1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35.4</v>
      </c>
      <c r="W39" s="120">
        <v>34.299999999999997</v>
      </c>
      <c r="X39" s="120">
        <v>32.5</v>
      </c>
      <c r="Y39" s="120">
        <v>30.8</v>
      </c>
      <c r="Z39" s="120"/>
      <c r="AA39" s="120"/>
      <c r="AB39" s="120">
        <v>18.399999999999999</v>
      </c>
      <c r="AC39" s="120">
        <v>20.3</v>
      </c>
      <c r="AD39" s="120">
        <v>125.6</v>
      </c>
      <c r="AE39" s="120">
        <v>106.1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0.7</v>
      </c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1.6</v>
      </c>
      <c r="BK39" s="120"/>
      <c r="BL39" s="120"/>
      <c r="BM39" s="120"/>
      <c r="BN39" s="120"/>
      <c r="BO39" s="120"/>
      <c r="BP39" s="120"/>
      <c r="BQ39" s="120">
        <v>91.9</v>
      </c>
      <c r="BR39" s="120"/>
      <c r="BS39" s="120">
        <v>6.4</v>
      </c>
      <c r="BT39" s="120">
        <v>45.2</v>
      </c>
      <c r="BU39" s="120">
        <v>85.9</v>
      </c>
      <c r="BV39" s="120">
        <v>8.3000000000000007</v>
      </c>
      <c r="BW39" s="120"/>
      <c r="BX39" s="120"/>
      <c r="BY39" s="120"/>
      <c r="BZ39" s="120"/>
      <c r="CA39" s="120">
        <v>10.5</v>
      </c>
      <c r="CB39" s="120"/>
      <c r="CC39" s="120"/>
      <c r="CD39" s="120">
        <v>6.9</v>
      </c>
      <c r="CE39" s="120">
        <v>5.0999999999999996</v>
      </c>
      <c r="CF39" s="120">
        <v>4.9000000000000004</v>
      </c>
      <c r="CG39" s="120">
        <v>1.2</v>
      </c>
      <c r="CH39" s="120">
        <v>0.4</v>
      </c>
      <c r="CI39" s="120">
        <v>4</v>
      </c>
      <c r="CJ39" s="120">
        <v>22</v>
      </c>
      <c r="CK39" s="120">
        <v>44.9</v>
      </c>
      <c r="CL39" s="120">
        <v>93.9</v>
      </c>
      <c r="CM39" s="120"/>
      <c r="CN39" s="120"/>
      <c r="CO39" s="120"/>
      <c r="CP39" s="120"/>
      <c r="CQ39" s="120"/>
      <c r="CR39" s="120"/>
      <c r="CS39" s="120">
        <v>22.9</v>
      </c>
      <c r="CT39" s="122"/>
      <c r="CU39" s="122"/>
      <c r="CV39" s="122"/>
      <c r="CW39" s="121"/>
      <c r="CX39" s="97">
        <f t="array" ref="CX39">SUMPRODUCT(B39:CW39*0.25)</f>
        <v>487.30000000000013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>
        <v>259.2</v>
      </c>
      <c r="K41" s="120">
        <v>259.2</v>
      </c>
      <c r="L41" s="120">
        <v>259.2</v>
      </c>
      <c r="M41" s="120">
        <v>259.2</v>
      </c>
      <c r="N41" s="120">
        <v>237.5</v>
      </c>
      <c r="O41" s="120">
        <v>237.5</v>
      </c>
      <c r="P41" s="120">
        <v>237.5</v>
      </c>
      <c r="Q41" s="120">
        <v>237.5</v>
      </c>
      <c r="R41" s="120">
        <v>87</v>
      </c>
      <c r="S41" s="120">
        <v>87</v>
      </c>
      <c r="T41" s="120">
        <v>87</v>
      </c>
      <c r="U41" s="120">
        <v>87</v>
      </c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6.4</v>
      </c>
      <c r="BW41" s="120">
        <v>6.4</v>
      </c>
      <c r="BX41" s="120">
        <v>6.4</v>
      </c>
      <c r="BY41" s="120">
        <v>6.4</v>
      </c>
      <c r="BZ41" s="120">
        <v>12.9</v>
      </c>
      <c r="CA41" s="120">
        <v>12.9</v>
      </c>
      <c r="CB41" s="120">
        <v>12.9</v>
      </c>
      <c r="CC41" s="120">
        <v>12.9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603.00000000000023</v>
      </c>
    </row>
    <row r="42" spans="1:102" ht="30" customHeight="1" thickBot="1" x14ac:dyDescent="0.25">
      <c r="A42" s="105" t="s">
        <v>36</v>
      </c>
      <c r="B42" s="106">
        <f>SUM(B37:B41)</f>
        <v>255.4</v>
      </c>
      <c r="C42" s="107">
        <f t="shared" ref="C42:BN42" si="7">SUM(C37:C41)</f>
        <v>243.8</v>
      </c>
      <c r="D42" s="107">
        <f t="shared" si="7"/>
        <v>237.8</v>
      </c>
      <c r="E42" s="107">
        <f t="shared" si="7"/>
        <v>249</v>
      </c>
      <c r="F42" s="107">
        <f t="shared" si="7"/>
        <v>13.9</v>
      </c>
      <c r="G42" s="107">
        <f t="shared" si="7"/>
        <v>28.6</v>
      </c>
      <c r="H42" s="107">
        <f t="shared" si="7"/>
        <v>29.5</v>
      </c>
      <c r="I42" s="107">
        <f t="shared" si="7"/>
        <v>31.1</v>
      </c>
      <c r="J42" s="107">
        <f t="shared" si="7"/>
        <v>259.2</v>
      </c>
      <c r="K42" s="107">
        <f t="shared" si="7"/>
        <v>259.2</v>
      </c>
      <c r="L42" s="107">
        <f t="shared" si="7"/>
        <v>259.2</v>
      </c>
      <c r="M42" s="107">
        <f t="shared" si="7"/>
        <v>259.2</v>
      </c>
      <c r="N42" s="107">
        <f t="shared" si="7"/>
        <v>237.5</v>
      </c>
      <c r="O42" s="107">
        <f t="shared" si="7"/>
        <v>237.5</v>
      </c>
      <c r="P42" s="107">
        <f t="shared" si="7"/>
        <v>237.5</v>
      </c>
      <c r="Q42" s="107">
        <f t="shared" si="7"/>
        <v>237.5</v>
      </c>
      <c r="R42" s="107">
        <f t="shared" si="7"/>
        <v>87</v>
      </c>
      <c r="S42" s="107">
        <f t="shared" si="7"/>
        <v>87</v>
      </c>
      <c r="T42" s="107">
        <f t="shared" si="7"/>
        <v>87</v>
      </c>
      <c r="U42" s="107">
        <f t="shared" si="7"/>
        <v>87</v>
      </c>
      <c r="V42" s="107">
        <f t="shared" si="7"/>
        <v>35.4</v>
      </c>
      <c r="W42" s="107">
        <f t="shared" si="7"/>
        <v>34.299999999999997</v>
      </c>
      <c r="X42" s="107">
        <f t="shared" si="7"/>
        <v>32.5</v>
      </c>
      <c r="Y42" s="107">
        <f t="shared" si="7"/>
        <v>30.8</v>
      </c>
      <c r="Z42" s="107">
        <f t="shared" si="7"/>
        <v>0</v>
      </c>
      <c r="AA42" s="107">
        <f t="shared" si="7"/>
        <v>0</v>
      </c>
      <c r="AB42" s="107">
        <f t="shared" si="7"/>
        <v>18.399999999999999</v>
      </c>
      <c r="AC42" s="107">
        <f t="shared" si="7"/>
        <v>20.3</v>
      </c>
      <c r="AD42" s="107">
        <f t="shared" si="7"/>
        <v>125.6</v>
      </c>
      <c r="AE42" s="107">
        <f t="shared" si="7"/>
        <v>106.1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0.7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1.6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91.9</v>
      </c>
      <c r="BR42" s="107">
        <f t="shared" si="8"/>
        <v>0</v>
      </c>
      <c r="BS42" s="107">
        <f t="shared" si="8"/>
        <v>6.4</v>
      </c>
      <c r="BT42" s="107">
        <f t="shared" si="8"/>
        <v>45.2</v>
      </c>
      <c r="BU42" s="107">
        <f t="shared" si="8"/>
        <v>85.9</v>
      </c>
      <c r="BV42" s="107">
        <f t="shared" si="8"/>
        <v>14.700000000000001</v>
      </c>
      <c r="BW42" s="107">
        <f t="shared" si="8"/>
        <v>6.4</v>
      </c>
      <c r="BX42" s="107">
        <f t="shared" si="8"/>
        <v>6.4</v>
      </c>
      <c r="BY42" s="107">
        <f t="shared" si="8"/>
        <v>6.4</v>
      </c>
      <c r="BZ42" s="107">
        <f t="shared" si="8"/>
        <v>12.9</v>
      </c>
      <c r="CA42" s="107">
        <f t="shared" si="8"/>
        <v>23.4</v>
      </c>
      <c r="CB42" s="107">
        <f t="shared" si="8"/>
        <v>12.9</v>
      </c>
      <c r="CC42" s="107">
        <f t="shared" si="8"/>
        <v>12.9</v>
      </c>
      <c r="CD42" s="107">
        <f t="shared" si="8"/>
        <v>6.9</v>
      </c>
      <c r="CE42" s="107">
        <f t="shared" si="8"/>
        <v>5.0999999999999996</v>
      </c>
      <c r="CF42" s="107">
        <f t="shared" si="8"/>
        <v>4.9000000000000004</v>
      </c>
      <c r="CG42" s="107">
        <f t="shared" si="8"/>
        <v>1.2</v>
      </c>
      <c r="CH42" s="107">
        <f t="shared" si="8"/>
        <v>0.4</v>
      </c>
      <c r="CI42" s="107">
        <f t="shared" si="8"/>
        <v>4</v>
      </c>
      <c r="CJ42" s="107">
        <f t="shared" si="8"/>
        <v>22</v>
      </c>
      <c r="CK42" s="107">
        <f t="shared" si="8"/>
        <v>44.9</v>
      </c>
      <c r="CL42" s="107">
        <f t="shared" si="8"/>
        <v>93.9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22.9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1090.3000000000004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255.4</v>
      </c>
      <c r="C47" s="120">
        <v>243.8</v>
      </c>
      <c r="D47" s="120">
        <v>237.8</v>
      </c>
      <c r="E47" s="120">
        <v>249</v>
      </c>
      <c r="F47" s="120">
        <v>13.9</v>
      </c>
      <c r="G47" s="120">
        <v>28.6</v>
      </c>
      <c r="H47" s="120">
        <v>29.5</v>
      </c>
      <c r="I47" s="120">
        <v>31.1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35.4</v>
      </c>
      <c r="W47" s="120">
        <v>34.299999999999997</v>
      </c>
      <c r="X47" s="120">
        <v>32.5</v>
      </c>
      <c r="Y47" s="120">
        <v>30.8</v>
      </c>
      <c r="Z47" s="120"/>
      <c r="AA47" s="120"/>
      <c r="AB47" s="120">
        <v>18.399999999999999</v>
      </c>
      <c r="AC47" s="120">
        <v>20.3</v>
      </c>
      <c r="AD47" s="120">
        <v>125.6</v>
      </c>
      <c r="AE47" s="120">
        <v>106.1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0.7</v>
      </c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1.6</v>
      </c>
      <c r="BK47" s="120"/>
      <c r="BL47" s="120"/>
      <c r="BM47" s="120"/>
      <c r="BN47" s="120"/>
      <c r="BO47" s="120"/>
      <c r="BP47" s="120"/>
      <c r="BQ47" s="120">
        <v>91.9</v>
      </c>
      <c r="BR47" s="120"/>
      <c r="BS47" s="120">
        <v>6.4</v>
      </c>
      <c r="BT47" s="120">
        <v>45.2</v>
      </c>
      <c r="BU47" s="120">
        <v>85.9</v>
      </c>
      <c r="BV47" s="120">
        <v>8.3000000000000007</v>
      </c>
      <c r="BW47" s="120"/>
      <c r="BX47" s="120"/>
      <c r="BY47" s="120"/>
      <c r="BZ47" s="120"/>
      <c r="CA47" s="120">
        <v>10.5</v>
      </c>
      <c r="CB47" s="120"/>
      <c r="CC47" s="120"/>
      <c r="CD47" s="120">
        <v>6.9</v>
      </c>
      <c r="CE47" s="120">
        <v>5.0999999999999996</v>
      </c>
      <c r="CF47" s="120">
        <v>4.9000000000000004</v>
      </c>
      <c r="CG47" s="120">
        <v>1.2</v>
      </c>
      <c r="CH47" s="120">
        <v>0.4</v>
      </c>
      <c r="CI47" s="120">
        <v>4</v>
      </c>
      <c r="CJ47" s="120">
        <v>22</v>
      </c>
      <c r="CK47" s="120">
        <v>44.9</v>
      </c>
      <c r="CL47" s="120">
        <v>93.9</v>
      </c>
      <c r="CM47" s="120"/>
      <c r="CN47" s="120"/>
      <c r="CO47" s="120"/>
      <c r="CP47" s="120"/>
      <c r="CQ47" s="120"/>
      <c r="CR47" s="120"/>
      <c r="CS47" s="120">
        <v>22.9</v>
      </c>
      <c r="CT47" s="122"/>
      <c r="CU47" s="122"/>
      <c r="CV47" s="122"/>
      <c r="CW47" s="121"/>
      <c r="CX47" s="97">
        <f t="array" ref="CX47">SUMPRODUCT(B47:CW47*0.25)</f>
        <v>487.30000000000013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>
        <v>259.2</v>
      </c>
      <c r="K49" s="120">
        <v>259.2</v>
      </c>
      <c r="L49" s="120">
        <v>259.2</v>
      </c>
      <c r="M49" s="120">
        <v>259.2</v>
      </c>
      <c r="N49" s="120">
        <v>237.5</v>
      </c>
      <c r="O49" s="120">
        <v>237.5</v>
      </c>
      <c r="P49" s="120">
        <v>237.5</v>
      </c>
      <c r="Q49" s="120">
        <v>237.5</v>
      </c>
      <c r="R49" s="120">
        <v>87</v>
      </c>
      <c r="S49" s="120">
        <v>87</v>
      </c>
      <c r="T49" s="120">
        <v>87</v>
      </c>
      <c r="U49" s="120">
        <v>87</v>
      </c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6.4</v>
      </c>
      <c r="BW49" s="120">
        <v>6.4</v>
      </c>
      <c r="BX49" s="120">
        <v>6.4</v>
      </c>
      <c r="BY49" s="120">
        <v>6.4</v>
      </c>
      <c r="BZ49" s="120">
        <v>12.9</v>
      </c>
      <c r="CA49" s="120">
        <v>12.9</v>
      </c>
      <c r="CB49" s="120">
        <v>12.9</v>
      </c>
      <c r="CC49" s="120">
        <v>12.9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603.00000000000023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255.4</v>
      </c>
      <c r="C51" s="107">
        <f t="shared" ref="C51:BN51" si="9">SUM(C45:C50)</f>
        <v>243.8</v>
      </c>
      <c r="D51" s="107">
        <f t="shared" si="9"/>
        <v>237.8</v>
      </c>
      <c r="E51" s="107">
        <f t="shared" si="9"/>
        <v>249</v>
      </c>
      <c r="F51" s="107">
        <f t="shared" si="9"/>
        <v>13.9</v>
      </c>
      <c r="G51" s="107">
        <f t="shared" si="9"/>
        <v>28.6</v>
      </c>
      <c r="H51" s="107">
        <f t="shared" si="9"/>
        <v>29.5</v>
      </c>
      <c r="I51" s="107">
        <f t="shared" si="9"/>
        <v>31.1</v>
      </c>
      <c r="J51" s="107">
        <f t="shared" si="9"/>
        <v>259.2</v>
      </c>
      <c r="K51" s="107">
        <f t="shared" si="9"/>
        <v>259.2</v>
      </c>
      <c r="L51" s="107">
        <f t="shared" si="9"/>
        <v>259.2</v>
      </c>
      <c r="M51" s="107">
        <f t="shared" si="9"/>
        <v>259.2</v>
      </c>
      <c r="N51" s="107">
        <f t="shared" si="9"/>
        <v>237.5</v>
      </c>
      <c r="O51" s="107">
        <f t="shared" si="9"/>
        <v>237.5</v>
      </c>
      <c r="P51" s="107">
        <f t="shared" si="9"/>
        <v>237.5</v>
      </c>
      <c r="Q51" s="107">
        <f t="shared" si="9"/>
        <v>237.5</v>
      </c>
      <c r="R51" s="107">
        <f t="shared" si="9"/>
        <v>87</v>
      </c>
      <c r="S51" s="107">
        <f t="shared" si="9"/>
        <v>87</v>
      </c>
      <c r="T51" s="107">
        <f t="shared" si="9"/>
        <v>87</v>
      </c>
      <c r="U51" s="107">
        <f t="shared" si="9"/>
        <v>87</v>
      </c>
      <c r="V51" s="107">
        <f t="shared" si="9"/>
        <v>35.4</v>
      </c>
      <c r="W51" s="107">
        <f t="shared" si="9"/>
        <v>34.299999999999997</v>
      </c>
      <c r="X51" s="107">
        <f t="shared" si="9"/>
        <v>32.5</v>
      </c>
      <c r="Y51" s="107">
        <f t="shared" si="9"/>
        <v>30.8</v>
      </c>
      <c r="Z51" s="107">
        <f t="shared" si="9"/>
        <v>0</v>
      </c>
      <c r="AA51" s="107">
        <f t="shared" si="9"/>
        <v>0</v>
      </c>
      <c r="AB51" s="107">
        <f t="shared" si="9"/>
        <v>18.399999999999999</v>
      </c>
      <c r="AC51" s="107">
        <f t="shared" si="9"/>
        <v>20.3</v>
      </c>
      <c r="AD51" s="107">
        <f t="shared" si="9"/>
        <v>125.6</v>
      </c>
      <c r="AE51" s="107">
        <f t="shared" si="9"/>
        <v>106.1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0.7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1.6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91.9</v>
      </c>
      <c r="BR51" s="107">
        <f t="shared" si="10"/>
        <v>0</v>
      </c>
      <c r="BS51" s="107">
        <f t="shared" si="10"/>
        <v>6.4</v>
      </c>
      <c r="BT51" s="107">
        <f t="shared" si="10"/>
        <v>45.2</v>
      </c>
      <c r="BU51" s="107">
        <f t="shared" si="10"/>
        <v>85.9</v>
      </c>
      <c r="BV51" s="107">
        <f t="shared" si="10"/>
        <v>14.700000000000001</v>
      </c>
      <c r="BW51" s="107">
        <f t="shared" si="10"/>
        <v>6.4</v>
      </c>
      <c r="BX51" s="107">
        <f t="shared" si="10"/>
        <v>6.4</v>
      </c>
      <c r="BY51" s="107">
        <f t="shared" si="10"/>
        <v>6.4</v>
      </c>
      <c r="BZ51" s="107">
        <f t="shared" si="10"/>
        <v>12.9</v>
      </c>
      <c r="CA51" s="107">
        <f t="shared" si="10"/>
        <v>23.4</v>
      </c>
      <c r="CB51" s="107">
        <f t="shared" si="10"/>
        <v>12.9</v>
      </c>
      <c r="CC51" s="107">
        <f t="shared" si="10"/>
        <v>12.9</v>
      </c>
      <c r="CD51" s="107">
        <f t="shared" si="10"/>
        <v>6.9</v>
      </c>
      <c r="CE51" s="107">
        <f t="shared" si="10"/>
        <v>5.0999999999999996</v>
      </c>
      <c r="CF51" s="107">
        <f t="shared" si="10"/>
        <v>4.9000000000000004</v>
      </c>
      <c r="CG51" s="107">
        <f t="shared" si="10"/>
        <v>1.2</v>
      </c>
      <c r="CH51" s="107">
        <f t="shared" si="10"/>
        <v>0.4</v>
      </c>
      <c r="CI51" s="107">
        <f t="shared" si="10"/>
        <v>4</v>
      </c>
      <c r="CJ51" s="107">
        <f t="shared" si="10"/>
        <v>22</v>
      </c>
      <c r="CK51" s="107">
        <f t="shared" si="10"/>
        <v>44.9</v>
      </c>
      <c r="CL51" s="107">
        <f t="shared" si="10"/>
        <v>93.9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22.9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1090.3000000000004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259.68</v>
      </c>
      <c r="C54" s="107">
        <f t="shared" ref="C54:BN54" si="13">C18+C28+C42</f>
        <v>255.053</v>
      </c>
      <c r="D54" s="107">
        <f t="shared" si="13"/>
        <v>252.64700000000002</v>
      </c>
      <c r="E54" s="107">
        <f t="shared" si="13"/>
        <v>256.32499999999999</v>
      </c>
      <c r="F54" s="107">
        <f t="shared" si="13"/>
        <v>18.888999999999999</v>
      </c>
      <c r="G54" s="107">
        <f t="shared" si="13"/>
        <v>29.547000000000001</v>
      </c>
      <c r="H54" s="107">
        <f t="shared" si="13"/>
        <v>30.443000000000001</v>
      </c>
      <c r="I54" s="107">
        <f t="shared" si="13"/>
        <v>33.047000000000004</v>
      </c>
      <c r="J54" s="107">
        <f t="shared" si="13"/>
        <v>260.03800000000001</v>
      </c>
      <c r="K54" s="107">
        <f t="shared" si="13"/>
        <v>260.149</v>
      </c>
      <c r="L54" s="107">
        <f t="shared" si="13"/>
        <v>260.05199999999996</v>
      </c>
      <c r="M54" s="107">
        <f t="shared" si="13"/>
        <v>260.06200000000001</v>
      </c>
      <c r="N54" s="107">
        <f t="shared" si="13"/>
        <v>238.25700000000001</v>
      </c>
      <c r="O54" s="107">
        <f t="shared" si="13"/>
        <v>238.233</v>
      </c>
      <c r="P54" s="107">
        <f t="shared" si="13"/>
        <v>238.11099999999999</v>
      </c>
      <c r="Q54" s="107">
        <f t="shared" si="13"/>
        <v>238.09</v>
      </c>
      <c r="R54" s="107">
        <f t="shared" si="13"/>
        <v>88.927999999999997</v>
      </c>
      <c r="S54" s="107">
        <f t="shared" si="13"/>
        <v>87.531999999999996</v>
      </c>
      <c r="T54" s="107">
        <f t="shared" si="13"/>
        <v>87.137</v>
      </c>
      <c r="U54" s="107">
        <f t="shared" si="13"/>
        <v>87.742999999999995</v>
      </c>
      <c r="V54" s="107">
        <f t="shared" si="13"/>
        <v>36.522999999999996</v>
      </c>
      <c r="W54" s="107">
        <f t="shared" si="13"/>
        <v>35.711999999999996</v>
      </c>
      <c r="X54" s="107">
        <f t="shared" si="13"/>
        <v>33.6</v>
      </c>
      <c r="Y54" s="107">
        <f t="shared" si="13"/>
        <v>31.990000000000002</v>
      </c>
      <c r="Z54" s="107">
        <f t="shared" si="13"/>
        <v>8.895999999999999</v>
      </c>
      <c r="AA54" s="107">
        <f t="shared" si="13"/>
        <v>8.91</v>
      </c>
      <c r="AB54" s="107">
        <f t="shared" si="13"/>
        <v>19.837999999999997</v>
      </c>
      <c r="AC54" s="107">
        <f t="shared" si="13"/>
        <v>21.568000000000001</v>
      </c>
      <c r="AD54" s="107">
        <f t="shared" si="13"/>
        <v>127.422</v>
      </c>
      <c r="AE54" s="107">
        <f t="shared" si="13"/>
        <v>114.193</v>
      </c>
      <c r="AF54" s="107">
        <f t="shared" si="13"/>
        <v>92.100999999999999</v>
      </c>
      <c r="AG54" s="107">
        <f t="shared" si="13"/>
        <v>30.951000000000001</v>
      </c>
      <c r="AH54" s="107">
        <f t="shared" si="13"/>
        <v>93.283000000000001</v>
      </c>
      <c r="AI54" s="107">
        <f t="shared" si="13"/>
        <v>96.90100000000001</v>
      </c>
      <c r="AJ54" s="107">
        <f t="shared" si="13"/>
        <v>67.328000000000003</v>
      </c>
      <c r="AK54" s="107">
        <f t="shared" si="13"/>
        <v>42.231000000000002</v>
      </c>
      <c r="AL54" s="107">
        <f t="shared" si="13"/>
        <v>13.015000000000001</v>
      </c>
      <c r="AM54" s="107">
        <f t="shared" si="13"/>
        <v>11.222999999999999</v>
      </c>
      <c r="AN54" s="107">
        <f t="shared" si="13"/>
        <v>19.260000000000002</v>
      </c>
      <c r="AO54" s="107">
        <f t="shared" si="13"/>
        <v>13.750999999999999</v>
      </c>
      <c r="AP54" s="107">
        <f t="shared" si="13"/>
        <v>22.821000000000002</v>
      </c>
      <c r="AQ54" s="107">
        <f t="shared" si="13"/>
        <v>15.462999999999999</v>
      </c>
      <c r="AR54" s="107">
        <f t="shared" si="13"/>
        <v>29.690999999999999</v>
      </c>
      <c r="AS54" s="107">
        <f t="shared" si="13"/>
        <v>67.960000000000008</v>
      </c>
      <c r="AT54" s="107">
        <f t="shared" si="13"/>
        <v>23.094000000000001</v>
      </c>
      <c r="AU54" s="107">
        <f t="shared" si="13"/>
        <v>23.094999999999999</v>
      </c>
      <c r="AV54" s="107">
        <f t="shared" si="13"/>
        <v>23.385000000000002</v>
      </c>
      <c r="AW54" s="107">
        <f t="shared" si="13"/>
        <v>23.388999999999999</v>
      </c>
      <c r="AX54" s="107">
        <f t="shared" si="13"/>
        <v>23.106999999999999</v>
      </c>
      <c r="AY54" s="107">
        <f t="shared" si="13"/>
        <v>23.042999999999999</v>
      </c>
      <c r="AZ54" s="107">
        <f t="shared" si="13"/>
        <v>22.96</v>
      </c>
      <c r="BA54" s="107">
        <f t="shared" si="13"/>
        <v>22.103999999999999</v>
      </c>
      <c r="BB54" s="107">
        <f t="shared" si="13"/>
        <v>48.5</v>
      </c>
      <c r="BC54" s="107">
        <f t="shared" si="13"/>
        <v>47.415999999999997</v>
      </c>
      <c r="BD54" s="107">
        <f t="shared" si="13"/>
        <v>42.688000000000002</v>
      </c>
      <c r="BE54" s="107">
        <f t="shared" si="13"/>
        <v>41.875999999999998</v>
      </c>
      <c r="BF54" s="107">
        <f t="shared" si="13"/>
        <v>43.433</v>
      </c>
      <c r="BG54" s="107">
        <f t="shared" si="13"/>
        <v>38.177000000000007</v>
      </c>
      <c r="BH54" s="107">
        <f t="shared" si="13"/>
        <v>19.050999999999998</v>
      </c>
      <c r="BI54" s="107">
        <f t="shared" si="13"/>
        <v>22.513999999999999</v>
      </c>
      <c r="BJ54" s="107">
        <f t="shared" si="13"/>
        <v>18.796000000000003</v>
      </c>
      <c r="BK54" s="107">
        <f t="shared" si="13"/>
        <v>27.391999999999999</v>
      </c>
      <c r="BL54" s="107">
        <f t="shared" si="13"/>
        <v>55.616</v>
      </c>
      <c r="BM54" s="107">
        <f t="shared" si="13"/>
        <v>85.763000000000005</v>
      </c>
      <c r="BN54" s="107">
        <f t="shared" si="13"/>
        <v>278.95799999999997</v>
      </c>
      <c r="BO54" s="107">
        <f t="shared" ref="BO54:CX54" si="14">BO18+BO28+BO42</f>
        <v>23.209</v>
      </c>
      <c r="BP54" s="107">
        <f t="shared" si="14"/>
        <v>8.423</v>
      </c>
      <c r="BQ54" s="107">
        <f t="shared" si="14"/>
        <v>101.60600000000001</v>
      </c>
      <c r="BR54" s="107">
        <f t="shared" si="14"/>
        <v>40.979000000000006</v>
      </c>
      <c r="BS54" s="107">
        <f t="shared" si="14"/>
        <v>9.1159999999999997</v>
      </c>
      <c r="BT54" s="107">
        <f t="shared" si="14"/>
        <v>45.553000000000004</v>
      </c>
      <c r="BU54" s="107">
        <f t="shared" si="14"/>
        <v>86.805000000000007</v>
      </c>
      <c r="BV54" s="107">
        <f t="shared" si="14"/>
        <v>43.209000000000003</v>
      </c>
      <c r="BW54" s="107">
        <f t="shared" si="14"/>
        <v>68.397000000000006</v>
      </c>
      <c r="BX54" s="107">
        <f t="shared" si="14"/>
        <v>15.984</v>
      </c>
      <c r="BY54" s="107">
        <f t="shared" si="14"/>
        <v>16.110999999999997</v>
      </c>
      <c r="BZ54" s="107">
        <f t="shared" si="14"/>
        <v>19.82</v>
      </c>
      <c r="CA54" s="107">
        <f t="shared" si="14"/>
        <v>27.564999999999998</v>
      </c>
      <c r="CB54" s="107">
        <f t="shared" si="14"/>
        <v>21.23</v>
      </c>
      <c r="CC54" s="107">
        <f t="shared" si="14"/>
        <v>19.331</v>
      </c>
      <c r="CD54" s="107">
        <f t="shared" si="14"/>
        <v>19.137</v>
      </c>
      <c r="CE54" s="107">
        <f t="shared" si="14"/>
        <v>19.212</v>
      </c>
      <c r="CF54" s="107">
        <f t="shared" si="14"/>
        <v>19.059000000000001</v>
      </c>
      <c r="CG54" s="107">
        <f t="shared" si="14"/>
        <v>19.041999999999998</v>
      </c>
      <c r="CH54" s="107">
        <f t="shared" si="14"/>
        <v>18.814</v>
      </c>
      <c r="CI54" s="107">
        <f t="shared" si="14"/>
        <v>20.265000000000001</v>
      </c>
      <c r="CJ54" s="107">
        <f t="shared" si="14"/>
        <v>39.879999999999995</v>
      </c>
      <c r="CK54" s="107">
        <f t="shared" si="14"/>
        <v>54.7</v>
      </c>
      <c r="CL54" s="107">
        <f t="shared" si="14"/>
        <v>135.17500000000001</v>
      </c>
      <c r="CM54" s="107">
        <f t="shared" si="14"/>
        <v>164.5</v>
      </c>
      <c r="CN54" s="107">
        <f t="shared" si="14"/>
        <v>164.4</v>
      </c>
      <c r="CO54" s="107">
        <f t="shared" si="14"/>
        <v>164.2</v>
      </c>
      <c r="CP54" s="107">
        <f t="shared" si="14"/>
        <v>168.75700000000001</v>
      </c>
      <c r="CQ54" s="107">
        <f t="shared" si="14"/>
        <v>164.6</v>
      </c>
      <c r="CR54" s="107">
        <f t="shared" si="14"/>
        <v>164.7</v>
      </c>
      <c r="CS54" s="107">
        <f t="shared" si="14"/>
        <v>175.065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1886.9487500000005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259.69</v>
      </c>
      <c r="C5" s="25">
        <v>255.012</v>
      </c>
      <c r="D5" s="25">
        <v>252.65100000000001</v>
      </c>
      <c r="E5" s="25">
        <v>256.322</v>
      </c>
      <c r="F5" s="25">
        <v>18.905000000000001</v>
      </c>
      <c r="G5" s="25">
        <v>29.596</v>
      </c>
      <c r="H5" s="25">
        <v>30.492000000000001</v>
      </c>
      <c r="I5" s="25">
        <v>33.020000000000003</v>
      </c>
      <c r="J5" s="25">
        <v>259.99599999999998</v>
      </c>
      <c r="K5" s="25">
        <v>260.166</v>
      </c>
      <c r="L5" s="25">
        <v>260.072</v>
      </c>
      <c r="M5" s="25">
        <v>260.08999999999997</v>
      </c>
      <c r="N5" s="25">
        <v>238.26900000000001</v>
      </c>
      <c r="O5" s="25">
        <v>238.26300000000001</v>
      </c>
      <c r="P5" s="25">
        <v>238.12299999999999</v>
      </c>
      <c r="Q5" s="25">
        <v>238.119</v>
      </c>
      <c r="R5" s="25">
        <v>88.977000000000004</v>
      </c>
      <c r="S5" s="25">
        <v>87.52</v>
      </c>
      <c r="T5" s="25">
        <v>87.16</v>
      </c>
      <c r="U5" s="25">
        <v>87.754000000000005</v>
      </c>
      <c r="V5" s="25">
        <v>36.494999999999997</v>
      </c>
      <c r="W5" s="25">
        <v>35.720999999999997</v>
      </c>
      <c r="X5" s="25">
        <v>33.6</v>
      </c>
      <c r="Y5" s="25">
        <v>32.036000000000001</v>
      </c>
      <c r="Z5" s="25">
        <v>8.9160000000000004</v>
      </c>
      <c r="AA5" s="25">
        <v>8.93</v>
      </c>
      <c r="AB5" s="25">
        <v>19.885999999999999</v>
      </c>
      <c r="AC5" s="25">
        <v>21.584</v>
      </c>
      <c r="AD5" s="25">
        <v>127.46</v>
      </c>
      <c r="AE5" s="25">
        <v>114.233</v>
      </c>
      <c r="AF5" s="25">
        <v>92.100999999999999</v>
      </c>
      <c r="AG5" s="25">
        <v>30.951000000000001</v>
      </c>
      <c r="AH5" s="25">
        <v>93.283000000000001</v>
      </c>
      <c r="AI5" s="25">
        <v>96.900999999999996</v>
      </c>
      <c r="AJ5" s="25">
        <v>67.328000000000003</v>
      </c>
      <c r="AK5" s="25">
        <v>42.231000000000002</v>
      </c>
      <c r="AL5" s="25">
        <v>13.015000000000001</v>
      </c>
      <c r="AM5" s="25">
        <v>11.223000000000001</v>
      </c>
      <c r="AN5" s="25">
        <v>19.260000000000002</v>
      </c>
      <c r="AO5" s="25">
        <v>13.750999999999999</v>
      </c>
      <c r="AP5" s="25">
        <v>22.821000000000002</v>
      </c>
      <c r="AQ5" s="25">
        <v>15.462999999999999</v>
      </c>
      <c r="AR5" s="25">
        <v>29.690999999999999</v>
      </c>
      <c r="AS5" s="25">
        <v>67.959999999999994</v>
      </c>
      <c r="AT5" s="25">
        <v>23.094000000000001</v>
      </c>
      <c r="AU5" s="25">
        <v>23.094999999999999</v>
      </c>
      <c r="AV5" s="25">
        <v>23.385000000000002</v>
      </c>
      <c r="AW5" s="25">
        <v>23.388999999999999</v>
      </c>
      <c r="AX5" s="25">
        <v>23.106999999999999</v>
      </c>
      <c r="AY5" s="25">
        <v>23.042999999999999</v>
      </c>
      <c r="AZ5" s="25">
        <v>22.96</v>
      </c>
      <c r="BA5" s="25">
        <v>22.103999999999999</v>
      </c>
      <c r="BB5" s="25">
        <v>48.5</v>
      </c>
      <c r="BC5" s="25">
        <v>47.415999999999997</v>
      </c>
      <c r="BD5" s="25">
        <v>42.688000000000002</v>
      </c>
      <c r="BE5" s="25">
        <v>41.875999999999998</v>
      </c>
      <c r="BF5" s="25">
        <v>43.433</v>
      </c>
      <c r="BG5" s="25">
        <v>38.177</v>
      </c>
      <c r="BH5" s="25">
        <v>19.050999999999998</v>
      </c>
      <c r="BI5" s="25">
        <v>22.558</v>
      </c>
      <c r="BJ5" s="25">
        <v>18.768000000000001</v>
      </c>
      <c r="BK5" s="25">
        <v>27.425000000000001</v>
      </c>
      <c r="BL5" s="25">
        <v>55.61</v>
      </c>
      <c r="BM5" s="25">
        <v>85.731999999999999</v>
      </c>
      <c r="BN5" s="25">
        <v>279.00400000000002</v>
      </c>
      <c r="BO5" s="25">
        <v>23.209</v>
      </c>
      <c r="BP5" s="25">
        <v>8.423</v>
      </c>
      <c r="BQ5" s="25">
        <v>101.59399999999999</v>
      </c>
      <c r="BR5" s="25">
        <v>40.978999999999999</v>
      </c>
      <c r="BS5" s="25">
        <v>9.1389999999999993</v>
      </c>
      <c r="BT5" s="25">
        <v>45.591000000000001</v>
      </c>
      <c r="BU5" s="25">
        <v>86.852000000000004</v>
      </c>
      <c r="BV5" s="25">
        <v>43.249000000000002</v>
      </c>
      <c r="BW5" s="25">
        <v>68.403000000000006</v>
      </c>
      <c r="BX5" s="25">
        <v>16.033999999999999</v>
      </c>
      <c r="BY5" s="25">
        <v>16.155999999999999</v>
      </c>
      <c r="BZ5" s="25">
        <v>19.832999999999998</v>
      </c>
      <c r="CA5" s="25">
        <v>27.582999999999998</v>
      </c>
      <c r="CB5" s="25">
        <v>21.2</v>
      </c>
      <c r="CC5" s="25">
        <v>19.291</v>
      </c>
      <c r="CD5" s="25">
        <v>19.166</v>
      </c>
      <c r="CE5" s="25">
        <v>19.204999999999998</v>
      </c>
      <c r="CF5" s="25">
        <v>19.074999999999999</v>
      </c>
      <c r="CG5" s="25">
        <v>19.013999999999999</v>
      </c>
      <c r="CH5" s="25">
        <v>18.859000000000002</v>
      </c>
      <c r="CI5" s="25">
        <v>20.262</v>
      </c>
      <c r="CJ5" s="25">
        <v>39.853999999999999</v>
      </c>
      <c r="CK5" s="25">
        <v>54.65</v>
      </c>
      <c r="CL5" s="25">
        <v>135.16999999999999</v>
      </c>
      <c r="CM5" s="25">
        <v>164.49299999999999</v>
      </c>
      <c r="CN5" s="25">
        <v>164.411</v>
      </c>
      <c r="CO5" s="25">
        <v>164.18700000000001</v>
      </c>
      <c r="CP5" s="25">
        <v>168.76300000000001</v>
      </c>
      <c r="CQ5" s="25">
        <v>164.61699999999999</v>
      </c>
      <c r="CR5" s="25">
        <v>164.78299999999999</v>
      </c>
      <c r="CS5" s="25">
        <v>175.07499999999999</v>
      </c>
      <c r="CT5" s="26"/>
      <c r="CU5" s="26"/>
      <c r="CV5" s="26"/>
      <c r="CW5" s="27"/>
      <c r="CX5" s="28">
        <f t="array" ref="CX5">SUMPRODUCT(B5:CW5*0.25)</f>
        <v>1887.1430000000003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121.77</v>
      </c>
      <c r="C8" s="37">
        <v>118.3</v>
      </c>
      <c r="D8" s="37">
        <v>114.5</v>
      </c>
      <c r="E8" s="37">
        <v>110.52</v>
      </c>
      <c r="F8" s="37">
        <v>115</v>
      </c>
      <c r="G8" s="37">
        <v>112.99</v>
      </c>
      <c r="H8" s="37">
        <v>111.34</v>
      </c>
      <c r="I8" s="37">
        <v>108.47</v>
      </c>
      <c r="J8" s="37">
        <v>111.8</v>
      </c>
      <c r="K8" s="37">
        <v>110.16</v>
      </c>
      <c r="L8" s="37">
        <v>108.81</v>
      </c>
      <c r="M8" s="37">
        <v>107.14</v>
      </c>
      <c r="N8" s="37">
        <v>107.95</v>
      </c>
      <c r="O8" s="37">
        <v>105.88</v>
      </c>
      <c r="P8" s="37">
        <v>105.22</v>
      </c>
      <c r="Q8" s="37">
        <v>104.83</v>
      </c>
      <c r="R8" s="37">
        <v>105.45</v>
      </c>
      <c r="S8" s="37">
        <v>106.22</v>
      </c>
      <c r="T8" s="37">
        <v>105.36</v>
      </c>
      <c r="U8" s="37">
        <v>105.21</v>
      </c>
      <c r="V8" s="37">
        <v>107.53</v>
      </c>
      <c r="W8" s="37">
        <v>109.31</v>
      </c>
      <c r="X8" s="37">
        <v>109.42</v>
      </c>
      <c r="Y8" s="37">
        <v>109.64</v>
      </c>
      <c r="Z8" s="37">
        <v>138.32</v>
      </c>
      <c r="AA8" s="37">
        <v>126.01</v>
      </c>
      <c r="AB8" s="37">
        <v>102.61</v>
      </c>
      <c r="AC8" s="37">
        <v>101.04</v>
      </c>
      <c r="AD8" s="37">
        <v>106.15</v>
      </c>
      <c r="AE8" s="37">
        <v>102.9</v>
      </c>
      <c r="AF8" s="37">
        <v>10.029999999999999</v>
      </c>
      <c r="AG8" s="37">
        <v>-10</v>
      </c>
      <c r="AH8" s="37">
        <v>8</v>
      </c>
      <c r="AI8" s="37">
        <v>7.47</v>
      </c>
      <c r="AJ8" s="37">
        <v>0.2</v>
      </c>
      <c r="AK8" s="37">
        <v>-10</v>
      </c>
      <c r="AL8" s="37">
        <v>-0.03</v>
      </c>
      <c r="AM8" s="37">
        <v>2.19</v>
      </c>
      <c r="AN8" s="37">
        <v>-2</v>
      </c>
      <c r="AO8" s="37">
        <v>-0.66</v>
      </c>
      <c r="AP8" s="37">
        <v>0</v>
      </c>
      <c r="AQ8" s="37">
        <v>-3.97</v>
      </c>
      <c r="AR8" s="37">
        <v>-5</v>
      </c>
      <c r="AS8" s="37">
        <v>-6.62</v>
      </c>
      <c r="AT8" s="37">
        <v>0.72</v>
      </c>
      <c r="AU8" s="37">
        <v>0.57999999999999996</v>
      </c>
      <c r="AV8" s="37">
        <v>1.82</v>
      </c>
      <c r="AW8" s="37">
        <v>1.04</v>
      </c>
      <c r="AX8" s="37">
        <v>0.86</v>
      </c>
      <c r="AY8" s="37">
        <v>0.42</v>
      </c>
      <c r="AZ8" s="37">
        <v>0.64</v>
      </c>
      <c r="BA8" s="37">
        <v>-4</v>
      </c>
      <c r="BB8" s="37">
        <v>-5.01</v>
      </c>
      <c r="BC8" s="37">
        <v>-5.01</v>
      </c>
      <c r="BD8" s="37">
        <v>-5.01</v>
      </c>
      <c r="BE8" s="37">
        <v>-5.01</v>
      </c>
      <c r="BF8" s="37">
        <v>-8.8000000000000007</v>
      </c>
      <c r="BG8" s="37">
        <v>-5.01</v>
      </c>
      <c r="BH8" s="37">
        <v>-5</v>
      </c>
      <c r="BI8" s="37">
        <v>0.08</v>
      </c>
      <c r="BJ8" s="37">
        <v>-0.74</v>
      </c>
      <c r="BK8" s="37">
        <v>3.21</v>
      </c>
      <c r="BL8" s="37">
        <v>14.75</v>
      </c>
      <c r="BM8" s="37">
        <v>14</v>
      </c>
      <c r="BN8" s="37">
        <v>2.52</v>
      </c>
      <c r="BO8" s="37">
        <v>-5.07</v>
      </c>
      <c r="BP8" s="37">
        <v>1.5</v>
      </c>
      <c r="BQ8" s="37">
        <v>52.18</v>
      </c>
      <c r="BR8" s="37">
        <v>18.579999999999998</v>
      </c>
      <c r="BS8" s="37">
        <v>76.040000000000006</v>
      </c>
      <c r="BT8" s="37">
        <v>93.86</v>
      </c>
      <c r="BU8" s="37">
        <v>115.6</v>
      </c>
      <c r="BV8" s="37">
        <v>110</v>
      </c>
      <c r="BW8" s="37">
        <v>120.58</v>
      </c>
      <c r="BX8" s="37">
        <v>148.16999999999999</v>
      </c>
      <c r="BY8" s="37">
        <v>163.27000000000001</v>
      </c>
      <c r="BZ8" s="37">
        <v>150.24</v>
      </c>
      <c r="CA8" s="37">
        <v>148.02000000000001</v>
      </c>
      <c r="CB8" s="37">
        <v>140.82</v>
      </c>
      <c r="CC8" s="37">
        <v>156.29</v>
      </c>
      <c r="CD8" s="37">
        <v>174.32</v>
      </c>
      <c r="CE8" s="37">
        <v>170.58</v>
      </c>
      <c r="CF8" s="37">
        <v>158.47999999999999</v>
      </c>
      <c r="CG8" s="37">
        <v>149.51</v>
      </c>
      <c r="CH8" s="37">
        <v>150.13999999999999</v>
      </c>
      <c r="CI8" s="37">
        <v>150</v>
      </c>
      <c r="CJ8" s="37">
        <v>137.16</v>
      </c>
      <c r="CK8" s="37">
        <v>143.65</v>
      </c>
      <c r="CL8" s="37">
        <v>127.15</v>
      </c>
      <c r="CM8" s="37">
        <v>114.1</v>
      </c>
      <c r="CN8" s="37">
        <v>115.1</v>
      </c>
      <c r="CO8" s="37">
        <v>110.67</v>
      </c>
      <c r="CP8" s="37">
        <v>114.26</v>
      </c>
      <c r="CQ8" s="37">
        <v>107.7</v>
      </c>
      <c r="CR8" s="37">
        <v>105.67</v>
      </c>
      <c r="CS8" s="37">
        <v>105.05</v>
      </c>
      <c r="CT8" s="38"/>
      <c r="CU8" s="38"/>
      <c r="CV8" s="38"/>
      <c r="CW8" s="39"/>
      <c r="CX8" s="40">
        <f>IF(SUM(B8:CW8)&lt;&gt;0,AVERAGEIF(B8:CW8,"&lt;&gt;"""),"")</f>
        <v>72.084687499999987</v>
      </c>
    </row>
    <row r="9" spans="1:102" ht="24.95" customHeight="1" thickBot="1" x14ac:dyDescent="0.25">
      <c r="A9" s="41" t="s">
        <v>6</v>
      </c>
      <c r="B9" s="42">
        <v>116.27249999999999</v>
      </c>
      <c r="C9" s="43">
        <v>116.27249999999999</v>
      </c>
      <c r="D9" s="43">
        <v>116.27249999999999</v>
      </c>
      <c r="E9" s="43">
        <v>116.27249999999999</v>
      </c>
      <c r="F9" s="43">
        <v>111.95</v>
      </c>
      <c r="G9" s="43">
        <v>111.95</v>
      </c>
      <c r="H9" s="43">
        <v>111.95</v>
      </c>
      <c r="I9" s="43">
        <v>111.95</v>
      </c>
      <c r="J9" s="43">
        <v>109.47750000000001</v>
      </c>
      <c r="K9" s="43">
        <v>109.47750000000001</v>
      </c>
      <c r="L9" s="43">
        <v>109.47750000000001</v>
      </c>
      <c r="M9" s="43">
        <v>109.47750000000001</v>
      </c>
      <c r="N9" s="43">
        <v>105.97</v>
      </c>
      <c r="O9" s="43">
        <v>105.97</v>
      </c>
      <c r="P9" s="43">
        <v>105.97</v>
      </c>
      <c r="Q9" s="43">
        <v>105.97</v>
      </c>
      <c r="R9" s="43">
        <v>105.56</v>
      </c>
      <c r="S9" s="43">
        <v>105.56</v>
      </c>
      <c r="T9" s="43">
        <v>105.56</v>
      </c>
      <c r="U9" s="43">
        <v>105.56</v>
      </c>
      <c r="V9" s="43">
        <v>108.97499999999999</v>
      </c>
      <c r="W9" s="43">
        <v>108.97499999999999</v>
      </c>
      <c r="X9" s="43">
        <v>108.97499999999999</v>
      </c>
      <c r="Y9" s="43">
        <v>108.97499999999999</v>
      </c>
      <c r="Z9" s="43">
        <v>116.995</v>
      </c>
      <c r="AA9" s="43">
        <v>116.995</v>
      </c>
      <c r="AB9" s="43">
        <v>116.995</v>
      </c>
      <c r="AC9" s="43">
        <v>116.995</v>
      </c>
      <c r="AD9" s="43">
        <v>52.27</v>
      </c>
      <c r="AE9" s="43">
        <v>52.27</v>
      </c>
      <c r="AF9" s="43">
        <v>52.27</v>
      </c>
      <c r="AG9" s="43">
        <v>52.27</v>
      </c>
      <c r="AH9" s="43">
        <v>1.4175</v>
      </c>
      <c r="AI9" s="43">
        <v>1.4175</v>
      </c>
      <c r="AJ9" s="43">
        <v>1.4175</v>
      </c>
      <c r="AK9" s="43">
        <v>1.4175</v>
      </c>
      <c r="AL9" s="43">
        <v>-0.125</v>
      </c>
      <c r="AM9" s="43">
        <v>-0.125</v>
      </c>
      <c r="AN9" s="43">
        <v>-0.125</v>
      </c>
      <c r="AO9" s="43">
        <v>-0.125</v>
      </c>
      <c r="AP9" s="43">
        <v>-3.8975</v>
      </c>
      <c r="AQ9" s="43">
        <v>-3.8975</v>
      </c>
      <c r="AR9" s="43">
        <v>-3.8975</v>
      </c>
      <c r="AS9" s="43">
        <v>-3.8975</v>
      </c>
      <c r="AT9" s="43">
        <v>1.04</v>
      </c>
      <c r="AU9" s="43">
        <v>1.04</v>
      </c>
      <c r="AV9" s="43">
        <v>1.04</v>
      </c>
      <c r="AW9" s="43">
        <v>1.04</v>
      </c>
      <c r="AX9" s="43">
        <v>-0.52</v>
      </c>
      <c r="AY9" s="43">
        <v>-0.52</v>
      </c>
      <c r="AZ9" s="43">
        <v>-0.52</v>
      </c>
      <c r="BA9" s="43">
        <v>-0.52</v>
      </c>
      <c r="BB9" s="43">
        <v>-5.01</v>
      </c>
      <c r="BC9" s="43">
        <v>-5.01</v>
      </c>
      <c r="BD9" s="43">
        <v>-5.01</v>
      </c>
      <c r="BE9" s="43">
        <v>-5.01</v>
      </c>
      <c r="BF9" s="43">
        <v>-4.6825000000000001</v>
      </c>
      <c r="BG9" s="43">
        <v>-4.6825000000000001</v>
      </c>
      <c r="BH9" s="43">
        <v>-4.6825000000000001</v>
      </c>
      <c r="BI9" s="43">
        <v>-4.6825000000000001</v>
      </c>
      <c r="BJ9" s="43">
        <v>7.8049999999999997</v>
      </c>
      <c r="BK9" s="43">
        <v>7.8049999999999997</v>
      </c>
      <c r="BL9" s="43">
        <v>7.8049999999999997</v>
      </c>
      <c r="BM9" s="43">
        <v>7.8049999999999997</v>
      </c>
      <c r="BN9" s="43">
        <v>12.782500000000001</v>
      </c>
      <c r="BO9" s="43">
        <v>12.782500000000001</v>
      </c>
      <c r="BP9" s="43">
        <v>12.782500000000001</v>
      </c>
      <c r="BQ9" s="43">
        <v>12.782500000000001</v>
      </c>
      <c r="BR9" s="43">
        <v>76.02</v>
      </c>
      <c r="BS9" s="43">
        <v>76.02</v>
      </c>
      <c r="BT9" s="43">
        <v>76.02</v>
      </c>
      <c r="BU9" s="43">
        <v>76.02</v>
      </c>
      <c r="BV9" s="43">
        <v>135.505</v>
      </c>
      <c r="BW9" s="43">
        <v>135.505</v>
      </c>
      <c r="BX9" s="43">
        <v>135.505</v>
      </c>
      <c r="BY9" s="43">
        <v>135.505</v>
      </c>
      <c r="BZ9" s="43">
        <v>148.8425</v>
      </c>
      <c r="CA9" s="43">
        <v>148.8425</v>
      </c>
      <c r="CB9" s="43">
        <v>148.8425</v>
      </c>
      <c r="CC9" s="43">
        <v>148.8425</v>
      </c>
      <c r="CD9" s="43">
        <v>163.2225</v>
      </c>
      <c r="CE9" s="43">
        <v>163.2225</v>
      </c>
      <c r="CF9" s="43">
        <v>163.2225</v>
      </c>
      <c r="CG9" s="43">
        <v>163.2225</v>
      </c>
      <c r="CH9" s="43">
        <v>145.23750000000001</v>
      </c>
      <c r="CI9" s="43">
        <v>145.23750000000001</v>
      </c>
      <c r="CJ9" s="43">
        <v>145.23750000000001</v>
      </c>
      <c r="CK9" s="43">
        <v>145.23750000000001</v>
      </c>
      <c r="CL9" s="43">
        <v>116.755</v>
      </c>
      <c r="CM9" s="43">
        <v>116.755</v>
      </c>
      <c r="CN9" s="43">
        <v>116.755</v>
      </c>
      <c r="CO9" s="43">
        <v>116.755</v>
      </c>
      <c r="CP9" s="43">
        <v>108.17</v>
      </c>
      <c r="CQ9" s="43">
        <v>108.17</v>
      </c>
      <c r="CR9" s="43">
        <v>108.17</v>
      </c>
      <c r="CS9" s="43">
        <v>108.17</v>
      </c>
      <c r="CT9" s="44"/>
      <c r="CU9" s="44"/>
      <c r="CV9" s="44"/>
      <c r="CW9" s="45"/>
      <c r="CX9" s="46">
        <f>IF(SUM(B9:CW9)&lt;&gt;0,AVERAGEIF(B9:CW9,"&lt;&gt;"""),"")</f>
        <v>72.084687499999973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16.358000000000001</v>
      </c>
      <c r="C15" s="71">
        <v>15.241</v>
      </c>
      <c r="D15" s="71">
        <v>15.128</v>
      </c>
      <c r="E15" s="71">
        <v>16.542999999999999</v>
      </c>
      <c r="F15" s="71">
        <v>10</v>
      </c>
      <c r="G15" s="71">
        <v>15.637</v>
      </c>
      <c r="H15" s="71">
        <v>16.126999999999999</v>
      </c>
      <c r="I15" s="71">
        <v>17.09</v>
      </c>
      <c r="J15" s="71">
        <v>15.567</v>
      </c>
      <c r="K15" s="71">
        <v>15.704000000000001</v>
      </c>
      <c r="L15" s="71">
        <v>15.826000000000001</v>
      </c>
      <c r="M15" s="71">
        <v>15.452</v>
      </c>
      <c r="N15" s="71">
        <v>15.994999999999999</v>
      </c>
      <c r="O15" s="71">
        <v>16.420000000000002</v>
      </c>
      <c r="P15" s="71">
        <v>17.251000000000001</v>
      </c>
      <c r="Q15" s="71">
        <v>18.239999999999998</v>
      </c>
      <c r="R15" s="71">
        <v>15.733000000000001</v>
      </c>
      <c r="S15" s="71">
        <v>15.336</v>
      </c>
      <c r="T15" s="71">
        <v>16.620999999999999</v>
      </c>
      <c r="U15" s="71">
        <v>17.099</v>
      </c>
      <c r="V15" s="71">
        <v>17.295999999999999</v>
      </c>
      <c r="W15" s="71">
        <v>16.991</v>
      </c>
      <c r="X15" s="71">
        <v>16.535</v>
      </c>
      <c r="Y15" s="71">
        <v>16.216999999999999</v>
      </c>
      <c r="Z15" s="71"/>
      <c r="AA15" s="71"/>
      <c r="AB15" s="71">
        <v>6.2679999999999998</v>
      </c>
      <c r="AC15" s="71">
        <v>6.2670000000000003</v>
      </c>
      <c r="AD15" s="71">
        <v>113.69</v>
      </c>
      <c r="AE15" s="71">
        <v>106.872</v>
      </c>
      <c r="AF15" s="71">
        <v>84.004999999999995</v>
      </c>
      <c r="AG15" s="71">
        <v>20.879000000000001</v>
      </c>
      <c r="AH15" s="71">
        <v>85.718000000000004</v>
      </c>
      <c r="AI15" s="71">
        <v>89.185000000000002</v>
      </c>
      <c r="AJ15" s="71">
        <v>57.436</v>
      </c>
      <c r="AK15" s="71">
        <v>27.423999999999999</v>
      </c>
      <c r="AL15" s="71">
        <v>1.9350000000000001</v>
      </c>
      <c r="AM15" s="71">
        <v>3.1040000000000001</v>
      </c>
      <c r="AN15" s="71">
        <v>3.3690000000000002</v>
      </c>
      <c r="AO15" s="71">
        <v>4.5179999999999998</v>
      </c>
      <c r="AP15" s="71">
        <v>5.3879999999999999</v>
      </c>
      <c r="AQ15" s="71">
        <v>5.4470000000000001</v>
      </c>
      <c r="AR15" s="71">
        <v>5.5659999999999998</v>
      </c>
      <c r="AS15" s="71">
        <v>6.8419999999999996</v>
      </c>
      <c r="AT15" s="71">
        <v>5.569</v>
      </c>
      <c r="AU15" s="71">
        <v>5.5869999999999997</v>
      </c>
      <c r="AV15" s="71">
        <v>5.5869999999999997</v>
      </c>
      <c r="AW15" s="71">
        <v>5.5869999999999997</v>
      </c>
      <c r="AX15" s="71">
        <v>5.5819999999999999</v>
      </c>
      <c r="AY15" s="71">
        <v>5.585</v>
      </c>
      <c r="AZ15" s="71">
        <v>5.585</v>
      </c>
      <c r="BA15" s="71">
        <v>5.5830000000000002</v>
      </c>
      <c r="BB15" s="71">
        <v>5.5819999999999999</v>
      </c>
      <c r="BC15" s="71">
        <v>5.58</v>
      </c>
      <c r="BD15" s="71">
        <v>5.5789999999999997</v>
      </c>
      <c r="BE15" s="71">
        <v>5.58</v>
      </c>
      <c r="BF15" s="71">
        <v>0.39100000000000001</v>
      </c>
      <c r="BG15" s="71">
        <v>5.58</v>
      </c>
      <c r="BH15" s="71">
        <v>10.236000000000001</v>
      </c>
      <c r="BI15" s="71">
        <v>8.3239999999999998</v>
      </c>
      <c r="BJ15" s="71">
        <v>8.8740000000000006</v>
      </c>
      <c r="BK15" s="71">
        <v>8.0839999999999996</v>
      </c>
      <c r="BL15" s="71">
        <v>8.11</v>
      </c>
      <c r="BM15" s="71">
        <v>7.9320000000000004</v>
      </c>
      <c r="BN15" s="71"/>
      <c r="BO15" s="71">
        <v>11.845000000000001</v>
      </c>
      <c r="BP15" s="71"/>
      <c r="BQ15" s="71">
        <v>93.182000000000002</v>
      </c>
      <c r="BR15" s="71">
        <v>26.274999999999999</v>
      </c>
      <c r="BS15" s="71"/>
      <c r="BT15" s="71">
        <v>6.5890000000000004</v>
      </c>
      <c r="BU15" s="71">
        <v>6.9989999999999997</v>
      </c>
      <c r="BV15" s="71">
        <v>5.6840000000000002</v>
      </c>
      <c r="BW15" s="71">
        <v>5.3979999999999997</v>
      </c>
      <c r="BX15" s="71"/>
      <c r="BY15" s="71"/>
      <c r="BZ15" s="71">
        <v>10</v>
      </c>
      <c r="CA15" s="71">
        <v>10.003</v>
      </c>
      <c r="CB15" s="71">
        <v>10.007999999999999</v>
      </c>
      <c r="CC15" s="71">
        <v>10.012</v>
      </c>
      <c r="CD15" s="71">
        <v>10</v>
      </c>
      <c r="CE15" s="71">
        <v>10</v>
      </c>
      <c r="CF15" s="71">
        <v>10</v>
      </c>
      <c r="CG15" s="71">
        <v>10</v>
      </c>
      <c r="CH15" s="71">
        <v>10.000999999999999</v>
      </c>
      <c r="CI15" s="71">
        <v>10</v>
      </c>
      <c r="CJ15" s="71">
        <v>15</v>
      </c>
      <c r="CK15" s="71">
        <v>15.089</v>
      </c>
      <c r="CL15" s="71">
        <v>15.018000000000001</v>
      </c>
      <c r="CM15" s="71">
        <v>18.582999999999998</v>
      </c>
      <c r="CN15" s="71">
        <v>16.093</v>
      </c>
      <c r="CO15" s="71">
        <v>15.962999999999999</v>
      </c>
      <c r="CP15" s="71">
        <v>15.529</v>
      </c>
      <c r="CQ15" s="71">
        <v>17.369</v>
      </c>
      <c r="CR15" s="71">
        <v>17.477</v>
      </c>
      <c r="CS15" s="71">
        <v>15.954000000000001</v>
      </c>
      <c r="CT15" s="72"/>
      <c r="CU15" s="72"/>
      <c r="CV15" s="72"/>
      <c r="CW15" s="73"/>
      <c r="CX15" s="74">
        <f t="array" ref="CX15">SUMPRODUCT(B15:CW15*0.25)</f>
        <v>390.22700000000009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16.358000000000001</v>
      </c>
      <c r="C18" s="77">
        <f t="shared" ref="C18:BN18" si="0">SUM(C11:C17)</f>
        <v>15.241</v>
      </c>
      <c r="D18" s="77">
        <f t="shared" si="0"/>
        <v>15.128</v>
      </c>
      <c r="E18" s="77">
        <f t="shared" si="0"/>
        <v>16.542999999999999</v>
      </c>
      <c r="F18" s="77">
        <f t="shared" si="0"/>
        <v>10</v>
      </c>
      <c r="G18" s="77">
        <f t="shared" si="0"/>
        <v>15.637</v>
      </c>
      <c r="H18" s="77">
        <f t="shared" si="0"/>
        <v>16.126999999999999</v>
      </c>
      <c r="I18" s="77">
        <f t="shared" si="0"/>
        <v>17.09</v>
      </c>
      <c r="J18" s="77">
        <f t="shared" si="0"/>
        <v>15.567</v>
      </c>
      <c r="K18" s="77">
        <f t="shared" si="0"/>
        <v>15.704000000000001</v>
      </c>
      <c r="L18" s="77">
        <f t="shared" si="0"/>
        <v>15.826000000000001</v>
      </c>
      <c r="M18" s="77">
        <f t="shared" si="0"/>
        <v>15.452</v>
      </c>
      <c r="N18" s="77">
        <f t="shared" si="0"/>
        <v>15.994999999999999</v>
      </c>
      <c r="O18" s="77">
        <f t="shared" si="0"/>
        <v>16.420000000000002</v>
      </c>
      <c r="P18" s="77">
        <f t="shared" si="0"/>
        <v>17.251000000000001</v>
      </c>
      <c r="Q18" s="77">
        <f t="shared" si="0"/>
        <v>18.239999999999998</v>
      </c>
      <c r="R18" s="77">
        <f t="shared" si="0"/>
        <v>15.733000000000001</v>
      </c>
      <c r="S18" s="77">
        <f t="shared" si="0"/>
        <v>15.336</v>
      </c>
      <c r="T18" s="77">
        <f t="shared" si="0"/>
        <v>16.620999999999999</v>
      </c>
      <c r="U18" s="77">
        <f t="shared" si="0"/>
        <v>17.099</v>
      </c>
      <c r="V18" s="77">
        <f t="shared" si="0"/>
        <v>17.295999999999999</v>
      </c>
      <c r="W18" s="77">
        <f t="shared" si="0"/>
        <v>16.991</v>
      </c>
      <c r="X18" s="77">
        <f t="shared" si="0"/>
        <v>16.535</v>
      </c>
      <c r="Y18" s="77">
        <f t="shared" si="0"/>
        <v>16.216999999999999</v>
      </c>
      <c r="Z18" s="77">
        <f t="shared" si="0"/>
        <v>0</v>
      </c>
      <c r="AA18" s="77">
        <f t="shared" si="0"/>
        <v>0</v>
      </c>
      <c r="AB18" s="77">
        <f t="shared" si="0"/>
        <v>6.2679999999999998</v>
      </c>
      <c r="AC18" s="77">
        <f t="shared" si="0"/>
        <v>6.2670000000000003</v>
      </c>
      <c r="AD18" s="77">
        <f t="shared" si="0"/>
        <v>113.69</v>
      </c>
      <c r="AE18" s="77">
        <f t="shared" si="0"/>
        <v>106.872</v>
      </c>
      <c r="AF18" s="77">
        <f t="shared" si="0"/>
        <v>84.004999999999995</v>
      </c>
      <c r="AG18" s="77">
        <f t="shared" si="0"/>
        <v>20.879000000000001</v>
      </c>
      <c r="AH18" s="77">
        <f t="shared" si="0"/>
        <v>85.718000000000004</v>
      </c>
      <c r="AI18" s="77">
        <f t="shared" si="0"/>
        <v>89.185000000000002</v>
      </c>
      <c r="AJ18" s="77">
        <f t="shared" si="0"/>
        <v>57.436</v>
      </c>
      <c r="AK18" s="77">
        <f t="shared" si="0"/>
        <v>27.423999999999999</v>
      </c>
      <c r="AL18" s="77">
        <f t="shared" si="0"/>
        <v>1.9350000000000001</v>
      </c>
      <c r="AM18" s="77">
        <f t="shared" si="0"/>
        <v>3.1040000000000001</v>
      </c>
      <c r="AN18" s="77">
        <f t="shared" si="0"/>
        <v>3.3690000000000002</v>
      </c>
      <c r="AO18" s="77">
        <f t="shared" si="0"/>
        <v>4.5179999999999998</v>
      </c>
      <c r="AP18" s="77">
        <f t="shared" si="0"/>
        <v>5.3879999999999999</v>
      </c>
      <c r="AQ18" s="77">
        <f t="shared" si="0"/>
        <v>5.4470000000000001</v>
      </c>
      <c r="AR18" s="77">
        <f t="shared" si="0"/>
        <v>5.5659999999999998</v>
      </c>
      <c r="AS18" s="77">
        <f t="shared" si="0"/>
        <v>6.8419999999999996</v>
      </c>
      <c r="AT18" s="77">
        <f t="shared" si="0"/>
        <v>5.569</v>
      </c>
      <c r="AU18" s="77">
        <f t="shared" si="0"/>
        <v>5.5869999999999997</v>
      </c>
      <c r="AV18" s="77">
        <f t="shared" si="0"/>
        <v>5.5869999999999997</v>
      </c>
      <c r="AW18" s="77">
        <f t="shared" si="0"/>
        <v>5.5869999999999997</v>
      </c>
      <c r="AX18" s="77">
        <f t="shared" si="0"/>
        <v>5.5819999999999999</v>
      </c>
      <c r="AY18" s="77">
        <f t="shared" si="0"/>
        <v>5.585</v>
      </c>
      <c r="AZ18" s="77">
        <f t="shared" si="0"/>
        <v>5.585</v>
      </c>
      <c r="BA18" s="77">
        <f t="shared" si="0"/>
        <v>5.5830000000000002</v>
      </c>
      <c r="BB18" s="77">
        <f t="shared" si="0"/>
        <v>5.5819999999999999</v>
      </c>
      <c r="BC18" s="77">
        <f t="shared" si="0"/>
        <v>5.58</v>
      </c>
      <c r="BD18" s="77">
        <f t="shared" si="0"/>
        <v>5.5789999999999997</v>
      </c>
      <c r="BE18" s="77">
        <f t="shared" si="0"/>
        <v>5.58</v>
      </c>
      <c r="BF18" s="77">
        <f t="shared" si="0"/>
        <v>0.39100000000000001</v>
      </c>
      <c r="BG18" s="77">
        <f t="shared" si="0"/>
        <v>5.58</v>
      </c>
      <c r="BH18" s="77">
        <f t="shared" si="0"/>
        <v>10.236000000000001</v>
      </c>
      <c r="BI18" s="77">
        <f t="shared" si="0"/>
        <v>8.3239999999999998</v>
      </c>
      <c r="BJ18" s="77">
        <f t="shared" si="0"/>
        <v>8.8740000000000006</v>
      </c>
      <c r="BK18" s="77">
        <f t="shared" si="0"/>
        <v>8.0839999999999996</v>
      </c>
      <c r="BL18" s="77">
        <f t="shared" si="0"/>
        <v>8.11</v>
      </c>
      <c r="BM18" s="77">
        <f t="shared" si="0"/>
        <v>7.9320000000000004</v>
      </c>
      <c r="BN18" s="77">
        <f t="shared" si="0"/>
        <v>0</v>
      </c>
      <c r="BO18" s="77">
        <f t="shared" ref="BO18:CW18" si="1">SUM(BO11:BO17)</f>
        <v>11.845000000000001</v>
      </c>
      <c r="BP18" s="77">
        <f t="shared" si="1"/>
        <v>0</v>
      </c>
      <c r="BQ18" s="77">
        <f t="shared" si="1"/>
        <v>93.182000000000002</v>
      </c>
      <c r="BR18" s="77">
        <f t="shared" si="1"/>
        <v>26.274999999999999</v>
      </c>
      <c r="BS18" s="77">
        <f t="shared" si="1"/>
        <v>0</v>
      </c>
      <c r="BT18" s="77">
        <f t="shared" si="1"/>
        <v>6.5890000000000004</v>
      </c>
      <c r="BU18" s="77">
        <f t="shared" si="1"/>
        <v>6.9989999999999997</v>
      </c>
      <c r="BV18" s="77">
        <f t="shared" si="1"/>
        <v>5.6840000000000002</v>
      </c>
      <c r="BW18" s="77">
        <f t="shared" si="1"/>
        <v>5.3979999999999997</v>
      </c>
      <c r="BX18" s="77">
        <f t="shared" si="1"/>
        <v>0</v>
      </c>
      <c r="BY18" s="77">
        <f t="shared" si="1"/>
        <v>0</v>
      </c>
      <c r="BZ18" s="77">
        <f t="shared" si="1"/>
        <v>10</v>
      </c>
      <c r="CA18" s="77">
        <f t="shared" si="1"/>
        <v>10.003</v>
      </c>
      <c r="CB18" s="77">
        <f t="shared" si="1"/>
        <v>10.007999999999999</v>
      </c>
      <c r="CC18" s="77">
        <f t="shared" si="1"/>
        <v>10.012</v>
      </c>
      <c r="CD18" s="77">
        <f t="shared" si="1"/>
        <v>10</v>
      </c>
      <c r="CE18" s="77">
        <f t="shared" si="1"/>
        <v>10</v>
      </c>
      <c r="CF18" s="77">
        <f t="shared" si="1"/>
        <v>10</v>
      </c>
      <c r="CG18" s="77">
        <f t="shared" si="1"/>
        <v>10</v>
      </c>
      <c r="CH18" s="77">
        <f t="shared" si="1"/>
        <v>10.000999999999999</v>
      </c>
      <c r="CI18" s="77">
        <f t="shared" si="1"/>
        <v>10</v>
      </c>
      <c r="CJ18" s="77">
        <f t="shared" si="1"/>
        <v>15</v>
      </c>
      <c r="CK18" s="77">
        <f t="shared" si="1"/>
        <v>15.089</v>
      </c>
      <c r="CL18" s="77">
        <f t="shared" si="1"/>
        <v>15.018000000000001</v>
      </c>
      <c r="CM18" s="77">
        <f t="shared" si="1"/>
        <v>18.582999999999998</v>
      </c>
      <c r="CN18" s="77">
        <f t="shared" si="1"/>
        <v>16.093</v>
      </c>
      <c r="CO18" s="77">
        <f t="shared" si="1"/>
        <v>15.962999999999999</v>
      </c>
      <c r="CP18" s="77">
        <f t="shared" si="1"/>
        <v>15.529</v>
      </c>
      <c r="CQ18" s="77">
        <f t="shared" si="1"/>
        <v>17.369</v>
      </c>
      <c r="CR18" s="77">
        <f t="shared" si="1"/>
        <v>17.477</v>
      </c>
      <c r="CS18" s="77">
        <f t="shared" si="1"/>
        <v>15.954000000000001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390.22700000000009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9</v>
      </c>
      <c r="AQ21" s="88">
        <v>9</v>
      </c>
      <c r="AR21" s="88">
        <v>9</v>
      </c>
      <c r="AS21" s="88">
        <v>9</v>
      </c>
      <c r="AT21" s="88">
        <v>9</v>
      </c>
      <c r="AU21" s="88">
        <v>9</v>
      </c>
      <c r="AV21" s="88">
        <v>9</v>
      </c>
      <c r="AW21" s="88">
        <v>9</v>
      </c>
      <c r="AX21" s="88">
        <v>9</v>
      </c>
      <c r="AY21" s="88">
        <v>9</v>
      </c>
      <c r="AZ21" s="88">
        <v>9</v>
      </c>
      <c r="BA21" s="88">
        <v>9</v>
      </c>
      <c r="BB21" s="88">
        <v>9</v>
      </c>
      <c r="BC21" s="88">
        <v>9</v>
      </c>
      <c r="BD21" s="88">
        <v>9</v>
      </c>
      <c r="BE21" s="88">
        <v>9</v>
      </c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36</v>
      </c>
    </row>
    <row r="22" spans="1:102" ht="24.95" customHeight="1" x14ac:dyDescent="0.2">
      <c r="A22" s="92" t="s">
        <v>18</v>
      </c>
      <c r="B22" s="93">
        <v>4.7140000000000004</v>
      </c>
      <c r="C22" s="94">
        <v>4.7409999999999997</v>
      </c>
      <c r="D22" s="94">
        <v>4.7889999999999997</v>
      </c>
      <c r="E22" s="94">
        <v>4.7450000000000001</v>
      </c>
      <c r="F22" s="94">
        <v>4.6829999999999998</v>
      </c>
      <c r="G22" s="94">
        <v>4.74</v>
      </c>
      <c r="H22" s="94">
        <v>4.835</v>
      </c>
      <c r="I22" s="94">
        <v>4.835</v>
      </c>
      <c r="J22" s="94">
        <v>4.798</v>
      </c>
      <c r="K22" s="94">
        <v>4.7510000000000003</v>
      </c>
      <c r="L22" s="94">
        <v>6.8730000000000002</v>
      </c>
      <c r="M22" s="94">
        <v>6.8780000000000001</v>
      </c>
      <c r="N22" s="94">
        <v>4.8860000000000001</v>
      </c>
      <c r="O22" s="94">
        <v>4.8879999999999999</v>
      </c>
      <c r="P22" s="94">
        <v>4.9580000000000002</v>
      </c>
      <c r="Q22" s="94">
        <v>4.8319999999999999</v>
      </c>
      <c r="R22" s="94">
        <v>4.8659999999999997</v>
      </c>
      <c r="S22" s="94">
        <v>4.8920000000000003</v>
      </c>
      <c r="T22" s="94">
        <v>6.8390000000000004</v>
      </c>
      <c r="U22" s="94">
        <v>6.8029999999999999</v>
      </c>
      <c r="V22" s="94">
        <v>5.6539999999999999</v>
      </c>
      <c r="W22" s="94">
        <v>6.5780000000000003</v>
      </c>
      <c r="X22" s="94">
        <v>6.7270000000000003</v>
      </c>
      <c r="Y22" s="94">
        <v>6.73</v>
      </c>
      <c r="Z22" s="94">
        <v>4.0069999999999997</v>
      </c>
      <c r="AA22" s="94">
        <v>4.0469999999999997</v>
      </c>
      <c r="AB22" s="94">
        <v>6.375</v>
      </c>
      <c r="AC22" s="94">
        <v>6.2770000000000001</v>
      </c>
      <c r="AD22" s="94">
        <v>5.8890000000000002</v>
      </c>
      <c r="AE22" s="94">
        <v>3.4809999999999999</v>
      </c>
      <c r="AF22" s="94">
        <v>3.4729999999999999</v>
      </c>
      <c r="AG22" s="94">
        <v>3.3580000000000001</v>
      </c>
      <c r="AH22" s="94">
        <v>3.4140000000000001</v>
      </c>
      <c r="AI22" s="94">
        <v>3.4940000000000002</v>
      </c>
      <c r="AJ22" s="94">
        <v>3.3860000000000001</v>
      </c>
      <c r="AK22" s="94">
        <v>3.2440000000000002</v>
      </c>
      <c r="AL22" s="94">
        <v>3.3450000000000002</v>
      </c>
      <c r="AM22" s="94">
        <v>3.39</v>
      </c>
      <c r="AN22" s="94">
        <v>3.8740000000000001</v>
      </c>
      <c r="AO22" s="94">
        <v>3.8029999999999999</v>
      </c>
      <c r="AP22" s="94">
        <v>3.4279999999999999</v>
      </c>
      <c r="AQ22" s="94">
        <v>0.45200000000000001</v>
      </c>
      <c r="AR22" s="94"/>
      <c r="AS22" s="94"/>
      <c r="AT22" s="94">
        <v>3.27</v>
      </c>
      <c r="AU22" s="94">
        <v>3.3109999999999999</v>
      </c>
      <c r="AV22" s="94">
        <v>3.3620000000000001</v>
      </c>
      <c r="AW22" s="94">
        <v>3.3250000000000002</v>
      </c>
      <c r="AX22" s="94">
        <v>3.343</v>
      </c>
      <c r="AY22" s="94">
        <v>3.3660000000000001</v>
      </c>
      <c r="AZ22" s="94">
        <v>3.3620000000000001</v>
      </c>
      <c r="BA22" s="94">
        <v>0.47199999999999998</v>
      </c>
      <c r="BB22" s="94"/>
      <c r="BC22" s="94"/>
      <c r="BD22" s="94"/>
      <c r="BE22" s="94"/>
      <c r="BF22" s="94"/>
      <c r="BG22" s="94"/>
      <c r="BH22" s="94"/>
      <c r="BI22" s="94">
        <v>3.6419999999999999</v>
      </c>
      <c r="BJ22" s="94">
        <v>4.1609999999999996</v>
      </c>
      <c r="BK22" s="94">
        <v>3.407</v>
      </c>
      <c r="BL22" s="94"/>
      <c r="BM22" s="94"/>
      <c r="BN22" s="94">
        <v>4.1379999999999999</v>
      </c>
      <c r="BO22" s="94">
        <v>4.0979999999999999</v>
      </c>
      <c r="BP22" s="94">
        <v>3.5209999999999999</v>
      </c>
      <c r="BQ22" s="94">
        <v>3.3919999999999999</v>
      </c>
      <c r="BR22" s="94">
        <v>3.508</v>
      </c>
      <c r="BS22" s="94">
        <v>4.2240000000000002</v>
      </c>
      <c r="BT22" s="94">
        <v>9.3800000000000008</v>
      </c>
      <c r="BU22" s="94">
        <v>9.41</v>
      </c>
      <c r="BV22" s="94">
        <v>4.1459999999999999</v>
      </c>
      <c r="BW22" s="94">
        <v>4.3479999999999999</v>
      </c>
      <c r="BX22" s="94">
        <v>3.7589999999999999</v>
      </c>
      <c r="BY22" s="94">
        <v>3.7320000000000002</v>
      </c>
      <c r="BZ22" s="94">
        <v>3.847</v>
      </c>
      <c r="CA22" s="94">
        <v>4.6210000000000004</v>
      </c>
      <c r="CB22" s="94">
        <v>4.5209999999999999</v>
      </c>
      <c r="CC22" s="94">
        <v>3.9420000000000002</v>
      </c>
      <c r="CD22" s="94">
        <v>3.9279999999999999</v>
      </c>
      <c r="CE22" s="94">
        <v>3.9489999999999998</v>
      </c>
      <c r="CF22" s="94">
        <v>3.9159999999999999</v>
      </c>
      <c r="CG22" s="94">
        <v>3.9369999999999998</v>
      </c>
      <c r="CH22" s="94">
        <v>3.8580000000000001</v>
      </c>
      <c r="CI22" s="94">
        <v>4.673</v>
      </c>
      <c r="CJ22" s="94">
        <v>4.6390000000000002</v>
      </c>
      <c r="CK22" s="94">
        <v>4.5540000000000003</v>
      </c>
      <c r="CL22" s="94">
        <v>6.5830000000000002</v>
      </c>
      <c r="CM22" s="94">
        <v>6.5629999999999997</v>
      </c>
      <c r="CN22" s="94">
        <v>6.58</v>
      </c>
      <c r="CO22" s="94">
        <v>4.62</v>
      </c>
      <c r="CP22" s="94">
        <v>6.5519999999999996</v>
      </c>
      <c r="CQ22" s="94">
        <v>6.5540000000000003</v>
      </c>
      <c r="CR22" s="94">
        <v>4.7080000000000002</v>
      </c>
      <c r="CS22" s="94">
        <v>4.7</v>
      </c>
      <c r="CT22" s="95"/>
      <c r="CU22" s="95"/>
      <c r="CV22" s="95"/>
      <c r="CW22" s="96"/>
      <c r="CX22" s="97">
        <f t="array" ref="CX22">SUMPRODUCT(B22:CW22*0.25)</f>
        <v>97.173500000000018</v>
      </c>
    </row>
    <row r="23" spans="1:102" ht="24.95" customHeight="1" x14ac:dyDescent="0.2">
      <c r="A23" s="92" t="s">
        <v>19</v>
      </c>
      <c r="B23" s="98">
        <v>12.018000000000001</v>
      </c>
      <c r="C23" s="99">
        <v>8.43</v>
      </c>
      <c r="D23" s="99">
        <v>6.1340000000000003</v>
      </c>
      <c r="E23" s="99">
        <v>8.4339999999999993</v>
      </c>
      <c r="F23" s="99">
        <v>4.2220000000000004</v>
      </c>
      <c r="G23" s="99">
        <v>9.2189999999999994</v>
      </c>
      <c r="H23" s="99">
        <v>9.5299999999999994</v>
      </c>
      <c r="I23" s="99">
        <v>11.095000000000001</v>
      </c>
      <c r="J23" s="99">
        <v>9.9309999999999992</v>
      </c>
      <c r="K23" s="99">
        <v>10.311</v>
      </c>
      <c r="L23" s="99">
        <v>13.273</v>
      </c>
      <c r="M23" s="99">
        <v>12.36</v>
      </c>
      <c r="N23" s="99">
        <v>7.9880000000000004</v>
      </c>
      <c r="O23" s="99">
        <v>6.7549999999999999</v>
      </c>
      <c r="P23" s="99">
        <v>10.614000000000001</v>
      </c>
      <c r="Q23" s="99">
        <v>12.047000000000001</v>
      </c>
      <c r="R23" s="99">
        <v>7.9779999999999998</v>
      </c>
      <c r="S23" s="99">
        <v>7.8920000000000003</v>
      </c>
      <c r="T23" s="99">
        <v>10.9</v>
      </c>
      <c r="U23" s="99">
        <v>11.052</v>
      </c>
      <c r="V23" s="99">
        <v>13.545</v>
      </c>
      <c r="W23" s="99">
        <v>12.151999999999999</v>
      </c>
      <c r="X23" s="99">
        <v>10.337999999999999</v>
      </c>
      <c r="Y23" s="99">
        <v>9.0890000000000004</v>
      </c>
      <c r="Z23" s="99">
        <v>3.609</v>
      </c>
      <c r="AA23" s="99">
        <v>3.5830000000000002</v>
      </c>
      <c r="AB23" s="99">
        <v>5.9429999999999996</v>
      </c>
      <c r="AC23" s="99">
        <v>7.74</v>
      </c>
      <c r="AD23" s="99">
        <v>7.8810000000000002</v>
      </c>
      <c r="AE23" s="99">
        <v>3.88</v>
      </c>
      <c r="AF23" s="99">
        <v>3.923</v>
      </c>
      <c r="AG23" s="99">
        <v>6.7140000000000004</v>
      </c>
      <c r="AH23" s="99">
        <v>4.1509999999999998</v>
      </c>
      <c r="AI23" s="99">
        <v>4.2220000000000004</v>
      </c>
      <c r="AJ23" s="99">
        <v>6.5060000000000002</v>
      </c>
      <c r="AK23" s="99">
        <v>11.563000000000001</v>
      </c>
      <c r="AL23" s="99">
        <v>7.7350000000000003</v>
      </c>
      <c r="AM23" s="99">
        <v>4.7290000000000001</v>
      </c>
      <c r="AN23" s="99">
        <v>12.016999999999999</v>
      </c>
      <c r="AO23" s="99">
        <v>5.43</v>
      </c>
      <c r="AP23" s="99">
        <v>5.0049999999999999</v>
      </c>
      <c r="AQ23" s="99">
        <v>0.56399999999999995</v>
      </c>
      <c r="AR23" s="99">
        <v>15.125</v>
      </c>
      <c r="AS23" s="99">
        <v>52.118000000000002</v>
      </c>
      <c r="AT23" s="99">
        <v>5.2549999999999999</v>
      </c>
      <c r="AU23" s="99">
        <v>5.1970000000000001</v>
      </c>
      <c r="AV23" s="99">
        <v>5.4359999999999999</v>
      </c>
      <c r="AW23" s="99">
        <v>5.4770000000000003</v>
      </c>
      <c r="AX23" s="99">
        <v>5.1820000000000004</v>
      </c>
      <c r="AY23" s="99">
        <v>5.0919999999999996</v>
      </c>
      <c r="AZ23" s="99">
        <v>5.0129999999999999</v>
      </c>
      <c r="BA23" s="99">
        <v>7.0490000000000004</v>
      </c>
      <c r="BB23" s="99">
        <v>33.917999999999999</v>
      </c>
      <c r="BC23" s="99">
        <v>32.835999999999999</v>
      </c>
      <c r="BD23" s="99">
        <v>28.109000000000002</v>
      </c>
      <c r="BE23" s="99">
        <v>27.295999999999999</v>
      </c>
      <c r="BF23" s="99">
        <v>43.042000000000002</v>
      </c>
      <c r="BG23" s="99">
        <v>32.597000000000001</v>
      </c>
      <c r="BH23" s="99">
        <v>8.8149999999999995</v>
      </c>
      <c r="BI23" s="99">
        <v>4.2919999999999998</v>
      </c>
      <c r="BJ23" s="99">
        <v>5.7329999999999997</v>
      </c>
      <c r="BK23" s="99">
        <v>4.234</v>
      </c>
      <c r="BL23" s="99">
        <v>0.1</v>
      </c>
      <c r="BM23" s="99">
        <v>0.1</v>
      </c>
      <c r="BN23" s="99">
        <v>6.266</v>
      </c>
      <c r="BO23" s="99">
        <v>7.266</v>
      </c>
      <c r="BP23" s="99">
        <v>4.9020000000000001</v>
      </c>
      <c r="BQ23" s="99">
        <v>5.0199999999999996</v>
      </c>
      <c r="BR23" s="99">
        <v>10.396000000000001</v>
      </c>
      <c r="BS23" s="99">
        <v>4.915</v>
      </c>
      <c r="BT23" s="99">
        <v>29.622</v>
      </c>
      <c r="BU23" s="99">
        <v>70.442999999999998</v>
      </c>
      <c r="BV23" s="99">
        <v>33.418999999999997</v>
      </c>
      <c r="BW23" s="99">
        <v>31.157</v>
      </c>
      <c r="BX23" s="99">
        <v>4.6749999999999998</v>
      </c>
      <c r="BY23" s="99">
        <v>4.8239999999999998</v>
      </c>
      <c r="BZ23" s="99">
        <v>5.1859999999999999</v>
      </c>
      <c r="CA23" s="99">
        <v>12.959</v>
      </c>
      <c r="CB23" s="99">
        <v>6.1710000000000003</v>
      </c>
      <c r="CC23" s="99">
        <v>5.2370000000000001</v>
      </c>
      <c r="CD23" s="99">
        <v>5.2380000000000004</v>
      </c>
      <c r="CE23" s="99">
        <v>5.2560000000000002</v>
      </c>
      <c r="CF23" s="99">
        <v>5.1589999999999998</v>
      </c>
      <c r="CG23" s="99">
        <v>5.077</v>
      </c>
      <c r="CH23" s="99">
        <v>5</v>
      </c>
      <c r="CI23" s="99">
        <v>5.5890000000000004</v>
      </c>
      <c r="CJ23" s="99">
        <v>20.215</v>
      </c>
      <c r="CK23" s="99">
        <v>35.006999999999998</v>
      </c>
      <c r="CL23" s="99">
        <v>24.169</v>
      </c>
      <c r="CM23" s="99">
        <v>41.146999999999998</v>
      </c>
      <c r="CN23" s="99">
        <v>38.738</v>
      </c>
      <c r="CO23" s="99">
        <v>34.603999999999999</v>
      </c>
      <c r="CP23" s="99">
        <v>36.082000000000001</v>
      </c>
      <c r="CQ23" s="99">
        <v>38.694000000000003</v>
      </c>
      <c r="CR23" s="99">
        <v>39.198</v>
      </c>
      <c r="CS23" s="99">
        <v>55.920999999999999</v>
      </c>
      <c r="CT23" s="100"/>
      <c r="CU23" s="100"/>
      <c r="CV23" s="100"/>
      <c r="CW23" s="96"/>
      <c r="CX23" s="97">
        <f t="array" ref="CX23">SUMPRODUCT(B23:CW23*0.25)</f>
        <v>327.51750000000004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16.731999999999999</v>
      </c>
      <c r="C28" s="107">
        <f t="shared" ref="C28:BN28" si="2">SUM(C21:C27)</f>
        <v>13.170999999999999</v>
      </c>
      <c r="D28" s="107">
        <f t="shared" si="2"/>
        <v>10.923</v>
      </c>
      <c r="E28" s="107">
        <f t="shared" si="2"/>
        <v>13.178999999999998</v>
      </c>
      <c r="F28" s="107">
        <f t="shared" si="2"/>
        <v>8.9050000000000011</v>
      </c>
      <c r="G28" s="107">
        <f t="shared" si="2"/>
        <v>13.959</v>
      </c>
      <c r="H28" s="107">
        <f t="shared" si="2"/>
        <v>14.364999999999998</v>
      </c>
      <c r="I28" s="107">
        <f t="shared" si="2"/>
        <v>15.93</v>
      </c>
      <c r="J28" s="107">
        <f t="shared" si="2"/>
        <v>14.728999999999999</v>
      </c>
      <c r="K28" s="107">
        <f t="shared" si="2"/>
        <v>15.062000000000001</v>
      </c>
      <c r="L28" s="107">
        <f t="shared" si="2"/>
        <v>20.146000000000001</v>
      </c>
      <c r="M28" s="107">
        <f t="shared" si="2"/>
        <v>19.238</v>
      </c>
      <c r="N28" s="107">
        <f t="shared" si="2"/>
        <v>12.874000000000001</v>
      </c>
      <c r="O28" s="107">
        <f t="shared" si="2"/>
        <v>11.643000000000001</v>
      </c>
      <c r="P28" s="107">
        <f t="shared" si="2"/>
        <v>15.572000000000001</v>
      </c>
      <c r="Q28" s="107">
        <f t="shared" si="2"/>
        <v>16.879000000000001</v>
      </c>
      <c r="R28" s="107">
        <f t="shared" si="2"/>
        <v>12.843999999999999</v>
      </c>
      <c r="S28" s="107">
        <f t="shared" si="2"/>
        <v>12.784000000000001</v>
      </c>
      <c r="T28" s="107">
        <f t="shared" si="2"/>
        <v>17.739000000000001</v>
      </c>
      <c r="U28" s="107">
        <f t="shared" si="2"/>
        <v>17.855</v>
      </c>
      <c r="V28" s="107">
        <f t="shared" si="2"/>
        <v>19.198999999999998</v>
      </c>
      <c r="W28" s="107">
        <f t="shared" si="2"/>
        <v>18.73</v>
      </c>
      <c r="X28" s="107">
        <f t="shared" si="2"/>
        <v>17.064999999999998</v>
      </c>
      <c r="Y28" s="107">
        <f t="shared" si="2"/>
        <v>15.819000000000001</v>
      </c>
      <c r="Z28" s="107">
        <f t="shared" si="2"/>
        <v>7.6159999999999997</v>
      </c>
      <c r="AA28" s="107">
        <f t="shared" si="2"/>
        <v>7.63</v>
      </c>
      <c r="AB28" s="107">
        <f t="shared" si="2"/>
        <v>12.318</v>
      </c>
      <c r="AC28" s="107">
        <f t="shared" si="2"/>
        <v>14.016999999999999</v>
      </c>
      <c r="AD28" s="107">
        <f t="shared" si="2"/>
        <v>13.77</v>
      </c>
      <c r="AE28" s="107">
        <f t="shared" si="2"/>
        <v>7.3609999999999998</v>
      </c>
      <c r="AF28" s="107">
        <f t="shared" si="2"/>
        <v>7.3959999999999999</v>
      </c>
      <c r="AG28" s="107">
        <f t="shared" si="2"/>
        <v>10.072000000000001</v>
      </c>
      <c r="AH28" s="107">
        <f t="shared" si="2"/>
        <v>7.5649999999999995</v>
      </c>
      <c r="AI28" s="107">
        <f t="shared" si="2"/>
        <v>7.7160000000000011</v>
      </c>
      <c r="AJ28" s="107">
        <f t="shared" si="2"/>
        <v>9.8919999999999995</v>
      </c>
      <c r="AK28" s="107">
        <f t="shared" si="2"/>
        <v>14.807</v>
      </c>
      <c r="AL28" s="107">
        <f t="shared" si="2"/>
        <v>11.08</v>
      </c>
      <c r="AM28" s="107">
        <f t="shared" si="2"/>
        <v>8.1189999999999998</v>
      </c>
      <c r="AN28" s="107">
        <f t="shared" si="2"/>
        <v>15.891</v>
      </c>
      <c r="AO28" s="107">
        <f t="shared" si="2"/>
        <v>9.2330000000000005</v>
      </c>
      <c r="AP28" s="107">
        <f t="shared" si="2"/>
        <v>17.433</v>
      </c>
      <c r="AQ28" s="107">
        <f t="shared" si="2"/>
        <v>10.016</v>
      </c>
      <c r="AR28" s="107">
        <f t="shared" si="2"/>
        <v>24.125</v>
      </c>
      <c r="AS28" s="107">
        <f t="shared" si="2"/>
        <v>61.118000000000002</v>
      </c>
      <c r="AT28" s="107">
        <f t="shared" si="2"/>
        <v>17.524999999999999</v>
      </c>
      <c r="AU28" s="107">
        <f t="shared" si="2"/>
        <v>17.507999999999999</v>
      </c>
      <c r="AV28" s="107">
        <f t="shared" si="2"/>
        <v>17.798000000000002</v>
      </c>
      <c r="AW28" s="107">
        <f t="shared" si="2"/>
        <v>17.802</v>
      </c>
      <c r="AX28" s="107">
        <f t="shared" si="2"/>
        <v>17.524999999999999</v>
      </c>
      <c r="AY28" s="107">
        <f t="shared" si="2"/>
        <v>17.457999999999998</v>
      </c>
      <c r="AZ28" s="107">
        <f t="shared" si="2"/>
        <v>17.375</v>
      </c>
      <c r="BA28" s="107">
        <f t="shared" si="2"/>
        <v>16.521000000000001</v>
      </c>
      <c r="BB28" s="107">
        <f t="shared" si="2"/>
        <v>42.917999999999999</v>
      </c>
      <c r="BC28" s="107">
        <f t="shared" si="2"/>
        <v>41.835999999999999</v>
      </c>
      <c r="BD28" s="107">
        <f t="shared" si="2"/>
        <v>37.109000000000002</v>
      </c>
      <c r="BE28" s="107">
        <f t="shared" si="2"/>
        <v>36.295999999999999</v>
      </c>
      <c r="BF28" s="107">
        <f t="shared" si="2"/>
        <v>43.042000000000002</v>
      </c>
      <c r="BG28" s="107">
        <f t="shared" si="2"/>
        <v>32.597000000000001</v>
      </c>
      <c r="BH28" s="107">
        <f t="shared" si="2"/>
        <v>8.8149999999999995</v>
      </c>
      <c r="BI28" s="107">
        <f t="shared" si="2"/>
        <v>7.9339999999999993</v>
      </c>
      <c r="BJ28" s="107">
        <f t="shared" si="2"/>
        <v>9.8939999999999984</v>
      </c>
      <c r="BK28" s="107">
        <f t="shared" si="2"/>
        <v>7.641</v>
      </c>
      <c r="BL28" s="107">
        <f t="shared" si="2"/>
        <v>0.1</v>
      </c>
      <c r="BM28" s="107">
        <f t="shared" si="2"/>
        <v>0.1</v>
      </c>
      <c r="BN28" s="107">
        <f t="shared" si="2"/>
        <v>10.404</v>
      </c>
      <c r="BO28" s="107">
        <f t="shared" ref="BO28:CW28" si="3">SUM(BO21:BO27)</f>
        <v>11.364000000000001</v>
      </c>
      <c r="BP28" s="107">
        <f t="shared" si="3"/>
        <v>8.423</v>
      </c>
      <c r="BQ28" s="107">
        <f t="shared" si="3"/>
        <v>8.411999999999999</v>
      </c>
      <c r="BR28" s="107">
        <f t="shared" si="3"/>
        <v>13.904</v>
      </c>
      <c r="BS28" s="107">
        <f t="shared" si="3"/>
        <v>9.1389999999999993</v>
      </c>
      <c r="BT28" s="107">
        <f t="shared" si="3"/>
        <v>39.002000000000002</v>
      </c>
      <c r="BU28" s="107">
        <f t="shared" si="3"/>
        <v>79.852999999999994</v>
      </c>
      <c r="BV28" s="107">
        <f t="shared" si="3"/>
        <v>37.564999999999998</v>
      </c>
      <c r="BW28" s="107">
        <f t="shared" si="3"/>
        <v>35.505000000000003</v>
      </c>
      <c r="BX28" s="107">
        <f t="shared" si="3"/>
        <v>8.4339999999999993</v>
      </c>
      <c r="BY28" s="107">
        <f t="shared" si="3"/>
        <v>8.5560000000000009</v>
      </c>
      <c r="BZ28" s="107">
        <f t="shared" si="3"/>
        <v>9.0329999999999995</v>
      </c>
      <c r="CA28" s="107">
        <f t="shared" si="3"/>
        <v>17.579999999999998</v>
      </c>
      <c r="CB28" s="107">
        <f t="shared" si="3"/>
        <v>10.692</v>
      </c>
      <c r="CC28" s="107">
        <f t="shared" si="3"/>
        <v>9.1790000000000003</v>
      </c>
      <c r="CD28" s="107">
        <f t="shared" si="3"/>
        <v>9.1660000000000004</v>
      </c>
      <c r="CE28" s="107">
        <f t="shared" si="3"/>
        <v>9.2050000000000001</v>
      </c>
      <c r="CF28" s="107">
        <f t="shared" si="3"/>
        <v>9.0749999999999993</v>
      </c>
      <c r="CG28" s="107">
        <f t="shared" si="3"/>
        <v>9.0139999999999993</v>
      </c>
      <c r="CH28" s="107">
        <f t="shared" si="3"/>
        <v>8.8580000000000005</v>
      </c>
      <c r="CI28" s="107">
        <f t="shared" si="3"/>
        <v>10.262</v>
      </c>
      <c r="CJ28" s="107">
        <f t="shared" si="3"/>
        <v>24.853999999999999</v>
      </c>
      <c r="CK28" s="107">
        <f t="shared" si="3"/>
        <v>39.561</v>
      </c>
      <c r="CL28" s="107">
        <f t="shared" si="3"/>
        <v>30.752000000000002</v>
      </c>
      <c r="CM28" s="107">
        <f t="shared" si="3"/>
        <v>47.71</v>
      </c>
      <c r="CN28" s="107">
        <f t="shared" si="3"/>
        <v>45.317999999999998</v>
      </c>
      <c r="CO28" s="107">
        <f t="shared" si="3"/>
        <v>39.223999999999997</v>
      </c>
      <c r="CP28" s="107">
        <f t="shared" si="3"/>
        <v>42.634</v>
      </c>
      <c r="CQ28" s="107">
        <f t="shared" si="3"/>
        <v>45.248000000000005</v>
      </c>
      <c r="CR28" s="107">
        <f t="shared" si="3"/>
        <v>43.905999999999999</v>
      </c>
      <c r="CS28" s="107">
        <f t="shared" si="3"/>
        <v>60.621000000000002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460.69100000000003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33.090000000000003</v>
      </c>
      <c r="C32" s="94">
        <v>28.411999999999999</v>
      </c>
      <c r="D32" s="94">
        <v>26.050999999999998</v>
      </c>
      <c r="E32" s="94">
        <v>29.722000000000001</v>
      </c>
      <c r="F32" s="94">
        <v>18.905000000000001</v>
      </c>
      <c r="G32" s="94">
        <v>29.596</v>
      </c>
      <c r="H32" s="94">
        <v>30.492000000000001</v>
      </c>
      <c r="I32" s="94">
        <v>33.020000000000003</v>
      </c>
      <c r="J32" s="94">
        <v>30.295999999999999</v>
      </c>
      <c r="K32" s="94">
        <v>30.765999999999998</v>
      </c>
      <c r="L32" s="94">
        <v>35.972000000000001</v>
      </c>
      <c r="M32" s="94">
        <v>34.69</v>
      </c>
      <c r="N32" s="94">
        <v>28.869</v>
      </c>
      <c r="O32" s="94">
        <v>28.062999999999999</v>
      </c>
      <c r="P32" s="94">
        <v>32.823</v>
      </c>
      <c r="Q32" s="94">
        <v>35.119</v>
      </c>
      <c r="R32" s="94">
        <v>28.577000000000002</v>
      </c>
      <c r="S32" s="94">
        <v>28.12</v>
      </c>
      <c r="T32" s="94">
        <v>34.36</v>
      </c>
      <c r="U32" s="94">
        <v>34.954000000000001</v>
      </c>
      <c r="V32" s="94">
        <v>36.494999999999997</v>
      </c>
      <c r="W32" s="94">
        <v>35.720999999999997</v>
      </c>
      <c r="X32" s="94">
        <v>33.6</v>
      </c>
      <c r="Y32" s="94">
        <v>32.036000000000001</v>
      </c>
      <c r="Z32" s="94">
        <v>7.6159999999999997</v>
      </c>
      <c r="AA32" s="94">
        <v>7.63</v>
      </c>
      <c r="AB32" s="94">
        <v>18.585999999999999</v>
      </c>
      <c r="AC32" s="94">
        <v>20.283999999999999</v>
      </c>
      <c r="AD32" s="94">
        <v>127.46</v>
      </c>
      <c r="AE32" s="94">
        <v>114.233</v>
      </c>
      <c r="AF32" s="94">
        <v>91.400999999999996</v>
      </c>
      <c r="AG32" s="94">
        <v>30.951000000000001</v>
      </c>
      <c r="AH32" s="94">
        <v>93.283000000000001</v>
      </c>
      <c r="AI32" s="94">
        <v>96.900999999999996</v>
      </c>
      <c r="AJ32" s="94">
        <v>67.328000000000003</v>
      </c>
      <c r="AK32" s="94">
        <v>42.231000000000002</v>
      </c>
      <c r="AL32" s="94">
        <v>13.015000000000001</v>
      </c>
      <c r="AM32" s="94">
        <v>11.223000000000001</v>
      </c>
      <c r="AN32" s="94">
        <v>19.260000000000002</v>
      </c>
      <c r="AO32" s="94">
        <v>13.750999999999999</v>
      </c>
      <c r="AP32" s="94">
        <v>22.821000000000002</v>
      </c>
      <c r="AQ32" s="94">
        <v>15.462999999999999</v>
      </c>
      <c r="AR32" s="94">
        <v>29.690999999999999</v>
      </c>
      <c r="AS32" s="94">
        <v>67.959999999999994</v>
      </c>
      <c r="AT32" s="94">
        <v>23.094000000000001</v>
      </c>
      <c r="AU32" s="94">
        <v>23.094999999999999</v>
      </c>
      <c r="AV32" s="94">
        <v>23.385000000000002</v>
      </c>
      <c r="AW32" s="94">
        <v>23.388999999999999</v>
      </c>
      <c r="AX32" s="94">
        <v>23.106999999999999</v>
      </c>
      <c r="AY32" s="94">
        <v>23.042999999999999</v>
      </c>
      <c r="AZ32" s="94">
        <v>22.96</v>
      </c>
      <c r="BA32" s="94">
        <v>22.103999999999999</v>
      </c>
      <c r="BB32" s="94">
        <v>48.5</v>
      </c>
      <c r="BC32" s="94">
        <v>47.415999999999997</v>
      </c>
      <c r="BD32" s="94">
        <v>42.688000000000002</v>
      </c>
      <c r="BE32" s="94">
        <v>41.875999999999998</v>
      </c>
      <c r="BF32" s="94">
        <v>43.433</v>
      </c>
      <c r="BG32" s="94">
        <v>38.177</v>
      </c>
      <c r="BH32" s="94">
        <v>19.050999999999998</v>
      </c>
      <c r="BI32" s="94">
        <v>16.257999999999999</v>
      </c>
      <c r="BJ32" s="94">
        <v>18.768000000000001</v>
      </c>
      <c r="BK32" s="94">
        <v>15.725</v>
      </c>
      <c r="BL32" s="94">
        <v>8.2100000000000009</v>
      </c>
      <c r="BM32" s="94">
        <v>8.032</v>
      </c>
      <c r="BN32" s="94">
        <v>10.404</v>
      </c>
      <c r="BO32" s="94">
        <v>23.209</v>
      </c>
      <c r="BP32" s="94">
        <v>8.423</v>
      </c>
      <c r="BQ32" s="94">
        <v>101.59399999999999</v>
      </c>
      <c r="BR32" s="94">
        <v>40.179000000000002</v>
      </c>
      <c r="BS32" s="94">
        <v>9.1389999999999993</v>
      </c>
      <c r="BT32" s="94">
        <v>45.591000000000001</v>
      </c>
      <c r="BU32" s="94">
        <v>86.852000000000004</v>
      </c>
      <c r="BV32" s="94">
        <v>43.249000000000002</v>
      </c>
      <c r="BW32" s="94">
        <v>40.902999999999999</v>
      </c>
      <c r="BX32" s="94">
        <v>8.4339999999999993</v>
      </c>
      <c r="BY32" s="94">
        <v>8.5559999999999992</v>
      </c>
      <c r="BZ32" s="94">
        <v>19.033000000000001</v>
      </c>
      <c r="CA32" s="94">
        <v>27.582999999999998</v>
      </c>
      <c r="CB32" s="94">
        <v>20.7</v>
      </c>
      <c r="CC32" s="94">
        <v>19.190999999999999</v>
      </c>
      <c r="CD32" s="94">
        <v>19.166</v>
      </c>
      <c r="CE32" s="94">
        <v>19.204999999999998</v>
      </c>
      <c r="CF32" s="94">
        <v>19.074999999999999</v>
      </c>
      <c r="CG32" s="94">
        <v>19.013999999999999</v>
      </c>
      <c r="CH32" s="94">
        <v>18.859000000000002</v>
      </c>
      <c r="CI32" s="94">
        <v>20.262</v>
      </c>
      <c r="CJ32" s="94">
        <v>39.853999999999999</v>
      </c>
      <c r="CK32" s="94">
        <v>54.65</v>
      </c>
      <c r="CL32" s="94">
        <v>45.77</v>
      </c>
      <c r="CM32" s="94">
        <v>66.293000000000006</v>
      </c>
      <c r="CN32" s="94">
        <v>61.411000000000001</v>
      </c>
      <c r="CO32" s="94">
        <v>55.186999999999998</v>
      </c>
      <c r="CP32" s="94">
        <v>58.162999999999997</v>
      </c>
      <c r="CQ32" s="94">
        <v>62.616999999999997</v>
      </c>
      <c r="CR32" s="94">
        <v>61.383000000000003</v>
      </c>
      <c r="CS32" s="94">
        <v>76.575000000000003</v>
      </c>
      <c r="CT32" s="95"/>
      <c r="CU32" s="95"/>
      <c r="CV32" s="95"/>
      <c r="CW32" s="96"/>
      <c r="CX32" s="97">
        <f t="array" ref="CX32">SUMPRODUCT(B32:CW32*0.25)</f>
        <v>850.91799999999978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33.090000000000003</v>
      </c>
      <c r="C34" s="77">
        <f t="shared" ref="C34:BN34" si="4">SUM(C31:C33)</f>
        <v>28.411999999999999</v>
      </c>
      <c r="D34" s="77">
        <f t="shared" si="4"/>
        <v>26.050999999999998</v>
      </c>
      <c r="E34" s="77">
        <f t="shared" si="4"/>
        <v>29.722000000000001</v>
      </c>
      <c r="F34" s="77">
        <f t="shared" si="4"/>
        <v>18.905000000000001</v>
      </c>
      <c r="G34" s="77">
        <f t="shared" si="4"/>
        <v>29.596</v>
      </c>
      <c r="H34" s="77">
        <f t="shared" si="4"/>
        <v>30.492000000000001</v>
      </c>
      <c r="I34" s="77">
        <f t="shared" si="4"/>
        <v>33.020000000000003</v>
      </c>
      <c r="J34" s="77">
        <f t="shared" si="4"/>
        <v>30.295999999999999</v>
      </c>
      <c r="K34" s="77">
        <f t="shared" si="4"/>
        <v>30.765999999999998</v>
      </c>
      <c r="L34" s="77">
        <f t="shared" si="4"/>
        <v>35.972000000000001</v>
      </c>
      <c r="M34" s="77">
        <f t="shared" si="4"/>
        <v>34.69</v>
      </c>
      <c r="N34" s="77">
        <f t="shared" si="4"/>
        <v>28.869</v>
      </c>
      <c r="O34" s="77">
        <f t="shared" si="4"/>
        <v>28.062999999999999</v>
      </c>
      <c r="P34" s="77">
        <f t="shared" si="4"/>
        <v>32.823</v>
      </c>
      <c r="Q34" s="77">
        <f t="shared" si="4"/>
        <v>35.119</v>
      </c>
      <c r="R34" s="77">
        <f t="shared" si="4"/>
        <v>28.577000000000002</v>
      </c>
      <c r="S34" s="77">
        <f t="shared" si="4"/>
        <v>28.12</v>
      </c>
      <c r="T34" s="77">
        <f t="shared" si="4"/>
        <v>34.36</v>
      </c>
      <c r="U34" s="77">
        <f t="shared" si="4"/>
        <v>34.954000000000001</v>
      </c>
      <c r="V34" s="77">
        <f t="shared" si="4"/>
        <v>36.494999999999997</v>
      </c>
      <c r="W34" s="77">
        <f t="shared" si="4"/>
        <v>35.720999999999997</v>
      </c>
      <c r="X34" s="77">
        <f t="shared" si="4"/>
        <v>33.6</v>
      </c>
      <c r="Y34" s="77">
        <f t="shared" si="4"/>
        <v>32.036000000000001</v>
      </c>
      <c r="Z34" s="77">
        <f t="shared" si="4"/>
        <v>7.6159999999999997</v>
      </c>
      <c r="AA34" s="77">
        <f t="shared" si="4"/>
        <v>7.63</v>
      </c>
      <c r="AB34" s="77">
        <f t="shared" si="4"/>
        <v>18.585999999999999</v>
      </c>
      <c r="AC34" s="77">
        <f t="shared" si="4"/>
        <v>20.283999999999999</v>
      </c>
      <c r="AD34" s="77">
        <f t="shared" si="4"/>
        <v>127.46</v>
      </c>
      <c r="AE34" s="77">
        <f t="shared" si="4"/>
        <v>114.233</v>
      </c>
      <c r="AF34" s="77">
        <f t="shared" si="4"/>
        <v>91.400999999999996</v>
      </c>
      <c r="AG34" s="77">
        <f t="shared" si="4"/>
        <v>30.951000000000001</v>
      </c>
      <c r="AH34" s="77">
        <f t="shared" si="4"/>
        <v>93.283000000000001</v>
      </c>
      <c r="AI34" s="77">
        <f t="shared" si="4"/>
        <v>96.900999999999996</v>
      </c>
      <c r="AJ34" s="77">
        <f t="shared" si="4"/>
        <v>67.328000000000003</v>
      </c>
      <c r="AK34" s="77">
        <f t="shared" si="4"/>
        <v>42.231000000000002</v>
      </c>
      <c r="AL34" s="77">
        <f t="shared" si="4"/>
        <v>13.015000000000001</v>
      </c>
      <c r="AM34" s="77">
        <f t="shared" si="4"/>
        <v>11.223000000000001</v>
      </c>
      <c r="AN34" s="77">
        <f t="shared" si="4"/>
        <v>19.260000000000002</v>
      </c>
      <c r="AO34" s="77">
        <f t="shared" si="4"/>
        <v>13.750999999999999</v>
      </c>
      <c r="AP34" s="77">
        <f t="shared" si="4"/>
        <v>22.821000000000002</v>
      </c>
      <c r="AQ34" s="77">
        <f t="shared" si="4"/>
        <v>15.462999999999999</v>
      </c>
      <c r="AR34" s="77">
        <f t="shared" si="4"/>
        <v>29.690999999999999</v>
      </c>
      <c r="AS34" s="77">
        <f t="shared" si="4"/>
        <v>67.959999999999994</v>
      </c>
      <c r="AT34" s="77">
        <f t="shared" si="4"/>
        <v>23.094000000000001</v>
      </c>
      <c r="AU34" s="77">
        <f t="shared" si="4"/>
        <v>23.094999999999999</v>
      </c>
      <c r="AV34" s="77">
        <f t="shared" si="4"/>
        <v>23.385000000000002</v>
      </c>
      <c r="AW34" s="77">
        <f t="shared" si="4"/>
        <v>23.388999999999999</v>
      </c>
      <c r="AX34" s="77">
        <f t="shared" si="4"/>
        <v>23.106999999999999</v>
      </c>
      <c r="AY34" s="77">
        <f t="shared" si="4"/>
        <v>23.042999999999999</v>
      </c>
      <c r="AZ34" s="77">
        <f t="shared" si="4"/>
        <v>22.96</v>
      </c>
      <c r="BA34" s="77">
        <f t="shared" si="4"/>
        <v>22.103999999999999</v>
      </c>
      <c r="BB34" s="77">
        <f t="shared" si="4"/>
        <v>48.5</v>
      </c>
      <c r="BC34" s="77">
        <f t="shared" si="4"/>
        <v>47.415999999999997</v>
      </c>
      <c r="BD34" s="77">
        <f t="shared" si="4"/>
        <v>42.688000000000002</v>
      </c>
      <c r="BE34" s="77">
        <f t="shared" si="4"/>
        <v>41.875999999999998</v>
      </c>
      <c r="BF34" s="77">
        <f t="shared" si="4"/>
        <v>43.433</v>
      </c>
      <c r="BG34" s="77">
        <f t="shared" si="4"/>
        <v>38.177</v>
      </c>
      <c r="BH34" s="77">
        <f t="shared" si="4"/>
        <v>19.050999999999998</v>
      </c>
      <c r="BI34" s="77">
        <f t="shared" si="4"/>
        <v>16.257999999999999</v>
      </c>
      <c r="BJ34" s="77">
        <f t="shared" si="4"/>
        <v>18.768000000000001</v>
      </c>
      <c r="BK34" s="77">
        <f t="shared" si="4"/>
        <v>15.725</v>
      </c>
      <c r="BL34" s="77">
        <f t="shared" si="4"/>
        <v>8.2100000000000009</v>
      </c>
      <c r="BM34" s="77">
        <f t="shared" si="4"/>
        <v>8.032</v>
      </c>
      <c r="BN34" s="77">
        <f t="shared" si="4"/>
        <v>10.404</v>
      </c>
      <c r="BO34" s="77">
        <f t="shared" ref="BO34:CW34" si="5">SUM(BO31:BO33)</f>
        <v>23.209</v>
      </c>
      <c r="BP34" s="77">
        <f t="shared" si="5"/>
        <v>8.423</v>
      </c>
      <c r="BQ34" s="77">
        <f t="shared" si="5"/>
        <v>101.59399999999999</v>
      </c>
      <c r="BR34" s="77">
        <f t="shared" si="5"/>
        <v>40.179000000000002</v>
      </c>
      <c r="BS34" s="77">
        <f t="shared" si="5"/>
        <v>9.1389999999999993</v>
      </c>
      <c r="BT34" s="77">
        <f t="shared" si="5"/>
        <v>45.591000000000001</v>
      </c>
      <c r="BU34" s="77">
        <f t="shared" si="5"/>
        <v>86.852000000000004</v>
      </c>
      <c r="BV34" s="77">
        <f t="shared" si="5"/>
        <v>43.249000000000002</v>
      </c>
      <c r="BW34" s="77">
        <f t="shared" si="5"/>
        <v>40.902999999999999</v>
      </c>
      <c r="BX34" s="77">
        <f t="shared" si="5"/>
        <v>8.4339999999999993</v>
      </c>
      <c r="BY34" s="77">
        <f t="shared" si="5"/>
        <v>8.5559999999999992</v>
      </c>
      <c r="BZ34" s="77">
        <f t="shared" si="5"/>
        <v>19.033000000000001</v>
      </c>
      <c r="CA34" s="77">
        <f t="shared" si="5"/>
        <v>27.582999999999998</v>
      </c>
      <c r="CB34" s="77">
        <f t="shared" si="5"/>
        <v>20.7</v>
      </c>
      <c r="CC34" s="77">
        <f t="shared" si="5"/>
        <v>19.190999999999999</v>
      </c>
      <c r="CD34" s="77">
        <f t="shared" si="5"/>
        <v>19.166</v>
      </c>
      <c r="CE34" s="77">
        <f t="shared" si="5"/>
        <v>19.204999999999998</v>
      </c>
      <c r="CF34" s="77">
        <f t="shared" si="5"/>
        <v>19.074999999999999</v>
      </c>
      <c r="CG34" s="77">
        <f t="shared" si="5"/>
        <v>19.013999999999999</v>
      </c>
      <c r="CH34" s="77">
        <f t="shared" si="5"/>
        <v>18.859000000000002</v>
      </c>
      <c r="CI34" s="77">
        <f t="shared" si="5"/>
        <v>20.262</v>
      </c>
      <c r="CJ34" s="77">
        <f t="shared" si="5"/>
        <v>39.853999999999999</v>
      </c>
      <c r="CK34" s="77">
        <f t="shared" si="5"/>
        <v>54.65</v>
      </c>
      <c r="CL34" s="77">
        <f t="shared" si="5"/>
        <v>45.77</v>
      </c>
      <c r="CM34" s="77">
        <f t="shared" si="5"/>
        <v>66.293000000000006</v>
      </c>
      <c r="CN34" s="77">
        <f t="shared" si="5"/>
        <v>61.411000000000001</v>
      </c>
      <c r="CO34" s="77">
        <f t="shared" si="5"/>
        <v>55.186999999999998</v>
      </c>
      <c r="CP34" s="77">
        <f t="shared" si="5"/>
        <v>58.162999999999997</v>
      </c>
      <c r="CQ34" s="77">
        <f t="shared" si="5"/>
        <v>62.616999999999997</v>
      </c>
      <c r="CR34" s="77">
        <f t="shared" si="5"/>
        <v>61.383000000000003</v>
      </c>
      <c r="CS34" s="77">
        <f t="shared" si="5"/>
        <v>76.575000000000003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850.91799999999978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229.7</v>
      </c>
      <c r="K39" s="120">
        <v>229.4</v>
      </c>
      <c r="L39" s="120">
        <v>224.1</v>
      </c>
      <c r="M39" s="120">
        <v>225.4</v>
      </c>
      <c r="N39" s="120">
        <v>209.4</v>
      </c>
      <c r="O39" s="120">
        <v>210.2</v>
      </c>
      <c r="P39" s="120">
        <v>205.3</v>
      </c>
      <c r="Q39" s="120">
        <v>203</v>
      </c>
      <c r="R39" s="120">
        <v>60.4</v>
      </c>
      <c r="S39" s="120">
        <v>59.4</v>
      </c>
      <c r="T39" s="120">
        <v>52.8</v>
      </c>
      <c r="U39" s="120">
        <v>52.8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0.7</v>
      </c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>
        <v>6.3</v>
      </c>
      <c r="BJ39" s="120"/>
      <c r="BK39" s="120">
        <v>11.7</v>
      </c>
      <c r="BL39" s="120">
        <v>47.4</v>
      </c>
      <c r="BM39" s="120">
        <v>77.7</v>
      </c>
      <c r="BN39" s="120">
        <v>268.60000000000002</v>
      </c>
      <c r="BO39" s="120"/>
      <c r="BP39" s="120"/>
      <c r="BQ39" s="120"/>
      <c r="BR39" s="120">
        <v>0.8</v>
      </c>
      <c r="BS39" s="120"/>
      <c r="BT39" s="120"/>
      <c r="BU39" s="120"/>
      <c r="BV39" s="120"/>
      <c r="BW39" s="120">
        <v>27.5</v>
      </c>
      <c r="BX39" s="120">
        <v>7.6</v>
      </c>
      <c r="BY39" s="120">
        <v>7.6</v>
      </c>
      <c r="BZ39" s="120">
        <v>0.8</v>
      </c>
      <c r="CA39" s="120"/>
      <c r="CB39" s="120">
        <v>0.5</v>
      </c>
      <c r="CC39" s="120">
        <v>0.1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8.8000000000000007</v>
      </c>
      <c r="CN39" s="120">
        <v>13.6</v>
      </c>
      <c r="CO39" s="120">
        <v>19.600000000000001</v>
      </c>
      <c r="CP39" s="120">
        <v>12.1</v>
      </c>
      <c r="CQ39" s="120">
        <v>3.5</v>
      </c>
      <c r="CR39" s="120">
        <v>4.9000000000000004</v>
      </c>
      <c r="CS39" s="120"/>
      <c r="CT39" s="122"/>
      <c r="CU39" s="122"/>
      <c r="CV39" s="122"/>
      <c r="CW39" s="121"/>
      <c r="CX39" s="97">
        <f t="array" ref="CX39">SUMPRODUCT(B39:CW39*0.25)</f>
        <v>620.42500000000007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226.6</v>
      </c>
      <c r="C41" s="120">
        <v>226.6</v>
      </c>
      <c r="D41" s="120">
        <v>226.6</v>
      </c>
      <c r="E41" s="120">
        <v>226.6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1.3</v>
      </c>
      <c r="AA41" s="120">
        <v>1.3</v>
      </c>
      <c r="AB41" s="120">
        <v>1.3</v>
      </c>
      <c r="AC41" s="120">
        <v>1.3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89.4</v>
      </c>
      <c r="CM41" s="120">
        <v>89.4</v>
      </c>
      <c r="CN41" s="120">
        <v>89.4</v>
      </c>
      <c r="CO41" s="120">
        <v>89.4</v>
      </c>
      <c r="CP41" s="120">
        <v>98.5</v>
      </c>
      <c r="CQ41" s="120">
        <v>98.5</v>
      </c>
      <c r="CR41" s="120">
        <v>98.5</v>
      </c>
      <c r="CS41" s="120">
        <v>98.5</v>
      </c>
      <c r="CT41" s="122"/>
      <c r="CU41" s="122"/>
      <c r="CV41" s="122"/>
      <c r="CW41" s="121"/>
      <c r="CX41" s="97">
        <f t="array" ref="CX41">SUMPRODUCT(B41:CW41*0.25)</f>
        <v>415.8</v>
      </c>
    </row>
    <row r="42" spans="1:102" ht="30" customHeight="1" thickBot="1" x14ac:dyDescent="0.25">
      <c r="A42" s="105" t="s">
        <v>49</v>
      </c>
      <c r="B42" s="106">
        <f>SUM(B37:B41)</f>
        <v>226.6</v>
      </c>
      <c r="C42" s="107">
        <f t="shared" ref="C42:BN42" si="6">SUM(C37:C41)</f>
        <v>226.6</v>
      </c>
      <c r="D42" s="107">
        <f t="shared" si="6"/>
        <v>226.6</v>
      </c>
      <c r="E42" s="107">
        <f t="shared" si="6"/>
        <v>226.6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229.7</v>
      </c>
      <c r="K42" s="107">
        <f t="shared" si="6"/>
        <v>229.4</v>
      </c>
      <c r="L42" s="107">
        <f t="shared" si="6"/>
        <v>224.1</v>
      </c>
      <c r="M42" s="107">
        <f t="shared" si="6"/>
        <v>225.4</v>
      </c>
      <c r="N42" s="107">
        <f t="shared" si="6"/>
        <v>209.4</v>
      </c>
      <c r="O42" s="107">
        <f t="shared" si="6"/>
        <v>210.2</v>
      </c>
      <c r="P42" s="107">
        <f t="shared" si="6"/>
        <v>205.3</v>
      </c>
      <c r="Q42" s="107">
        <f t="shared" si="6"/>
        <v>203</v>
      </c>
      <c r="R42" s="107">
        <f t="shared" si="6"/>
        <v>60.4</v>
      </c>
      <c r="S42" s="107">
        <f t="shared" si="6"/>
        <v>59.4</v>
      </c>
      <c r="T42" s="107">
        <f t="shared" si="6"/>
        <v>52.8</v>
      </c>
      <c r="U42" s="107">
        <f t="shared" si="6"/>
        <v>52.8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1.3</v>
      </c>
      <c r="AA42" s="107">
        <f t="shared" si="6"/>
        <v>1.3</v>
      </c>
      <c r="AB42" s="107">
        <f t="shared" si="6"/>
        <v>1.3</v>
      </c>
      <c r="AC42" s="107">
        <f t="shared" si="6"/>
        <v>1.3</v>
      </c>
      <c r="AD42" s="107">
        <f t="shared" si="6"/>
        <v>0</v>
      </c>
      <c r="AE42" s="107">
        <f t="shared" si="6"/>
        <v>0</v>
      </c>
      <c r="AF42" s="107">
        <f t="shared" si="6"/>
        <v>0.7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6.3</v>
      </c>
      <c r="BJ42" s="107">
        <f t="shared" si="6"/>
        <v>0</v>
      </c>
      <c r="BK42" s="107">
        <f t="shared" si="6"/>
        <v>11.7</v>
      </c>
      <c r="BL42" s="107">
        <f t="shared" si="6"/>
        <v>47.4</v>
      </c>
      <c r="BM42" s="107">
        <f t="shared" si="6"/>
        <v>77.7</v>
      </c>
      <c r="BN42" s="107">
        <f t="shared" si="6"/>
        <v>268.60000000000002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0.8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27.5</v>
      </c>
      <c r="BX42" s="107">
        <f t="shared" si="7"/>
        <v>7.6</v>
      </c>
      <c r="BY42" s="107">
        <f t="shared" si="7"/>
        <v>7.6</v>
      </c>
      <c r="BZ42" s="107">
        <f t="shared" si="7"/>
        <v>0.8</v>
      </c>
      <c r="CA42" s="107">
        <f t="shared" si="7"/>
        <v>0</v>
      </c>
      <c r="CB42" s="107">
        <f t="shared" si="7"/>
        <v>0.5</v>
      </c>
      <c r="CC42" s="107">
        <f t="shared" si="7"/>
        <v>0.1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89.4</v>
      </c>
      <c r="CM42" s="107">
        <f t="shared" si="7"/>
        <v>98.2</v>
      </c>
      <c r="CN42" s="107">
        <f t="shared" si="7"/>
        <v>103</v>
      </c>
      <c r="CO42" s="107">
        <f t="shared" si="7"/>
        <v>109</v>
      </c>
      <c r="CP42" s="107">
        <f t="shared" si="7"/>
        <v>110.6</v>
      </c>
      <c r="CQ42" s="107">
        <f t="shared" si="7"/>
        <v>102</v>
      </c>
      <c r="CR42" s="107">
        <f t="shared" si="7"/>
        <v>103.4</v>
      </c>
      <c r="CS42" s="107">
        <f t="shared" si="7"/>
        <v>98.5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1036.2250000000001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229.7</v>
      </c>
      <c r="K47" s="120">
        <v>229.4</v>
      </c>
      <c r="L47" s="120">
        <v>224.1</v>
      </c>
      <c r="M47" s="120">
        <v>225.4</v>
      </c>
      <c r="N47" s="120">
        <v>209.4</v>
      </c>
      <c r="O47" s="120">
        <v>210.2</v>
      </c>
      <c r="P47" s="120">
        <v>205.3</v>
      </c>
      <c r="Q47" s="120">
        <v>203</v>
      </c>
      <c r="R47" s="120">
        <v>60.4</v>
      </c>
      <c r="S47" s="120">
        <v>59.4</v>
      </c>
      <c r="T47" s="120">
        <v>52.8</v>
      </c>
      <c r="U47" s="120">
        <v>52.8</v>
      </c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0.7</v>
      </c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>
        <v>6.3</v>
      </c>
      <c r="BJ47" s="120"/>
      <c r="BK47" s="120">
        <v>11.7</v>
      </c>
      <c r="BL47" s="120">
        <v>47.4</v>
      </c>
      <c r="BM47" s="120">
        <v>77.7</v>
      </c>
      <c r="BN47" s="120">
        <v>268.60000000000002</v>
      </c>
      <c r="BO47" s="120"/>
      <c r="BP47" s="120"/>
      <c r="BQ47" s="120"/>
      <c r="BR47" s="120">
        <v>0.8</v>
      </c>
      <c r="BS47" s="120"/>
      <c r="BT47" s="120"/>
      <c r="BU47" s="120"/>
      <c r="BV47" s="120"/>
      <c r="BW47" s="120">
        <v>27.5</v>
      </c>
      <c r="BX47" s="120">
        <v>7.6</v>
      </c>
      <c r="BY47" s="120">
        <v>7.6</v>
      </c>
      <c r="BZ47" s="120">
        <v>0.8</v>
      </c>
      <c r="CA47" s="120"/>
      <c r="CB47" s="120">
        <v>0.5</v>
      </c>
      <c r="CC47" s="120">
        <v>0.1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8.8000000000000007</v>
      </c>
      <c r="CN47" s="120">
        <v>13.6</v>
      </c>
      <c r="CO47" s="120">
        <v>19.600000000000001</v>
      </c>
      <c r="CP47" s="120">
        <v>12.1</v>
      </c>
      <c r="CQ47" s="120">
        <v>3.5</v>
      </c>
      <c r="CR47" s="120">
        <v>4.9000000000000004</v>
      </c>
      <c r="CS47" s="120"/>
      <c r="CT47" s="122"/>
      <c r="CU47" s="122"/>
      <c r="CV47" s="122"/>
      <c r="CW47" s="121"/>
      <c r="CX47" s="97">
        <f t="array" ref="CX47">SUMPRODUCT(B47:CW47*0.25)</f>
        <v>620.42500000000007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226.6</v>
      </c>
      <c r="C49" s="120">
        <v>226.6</v>
      </c>
      <c r="D49" s="120">
        <v>226.6</v>
      </c>
      <c r="E49" s="120">
        <v>226.6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1.3</v>
      </c>
      <c r="AA49" s="120">
        <v>1.3</v>
      </c>
      <c r="AB49" s="120">
        <v>1.3</v>
      </c>
      <c r="AC49" s="120">
        <v>1.3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89.4</v>
      </c>
      <c r="CM49" s="120">
        <v>89.4</v>
      </c>
      <c r="CN49" s="120">
        <v>89.4</v>
      </c>
      <c r="CO49" s="120">
        <v>89.4</v>
      </c>
      <c r="CP49" s="120">
        <v>98.5</v>
      </c>
      <c r="CQ49" s="120">
        <v>98.5</v>
      </c>
      <c r="CR49" s="120">
        <v>98.5</v>
      </c>
      <c r="CS49" s="120">
        <v>98.5</v>
      </c>
      <c r="CT49" s="122"/>
      <c r="CU49" s="122"/>
      <c r="CV49" s="122"/>
      <c r="CW49" s="121"/>
      <c r="CX49" s="97">
        <f t="array" ref="CX49">SUMPRODUCT(B49:CW49*0.25)</f>
        <v>415.8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226.6</v>
      </c>
      <c r="C51" s="107">
        <f t="shared" ref="C51:BN51" si="8">SUM(C45:C50)</f>
        <v>226.6</v>
      </c>
      <c r="D51" s="107">
        <f t="shared" si="8"/>
        <v>226.6</v>
      </c>
      <c r="E51" s="107">
        <f t="shared" si="8"/>
        <v>226.6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229.7</v>
      </c>
      <c r="K51" s="107">
        <f t="shared" si="8"/>
        <v>229.4</v>
      </c>
      <c r="L51" s="107">
        <f t="shared" si="8"/>
        <v>224.1</v>
      </c>
      <c r="M51" s="107">
        <f t="shared" si="8"/>
        <v>225.4</v>
      </c>
      <c r="N51" s="107">
        <f t="shared" si="8"/>
        <v>209.4</v>
      </c>
      <c r="O51" s="107">
        <f t="shared" si="8"/>
        <v>210.2</v>
      </c>
      <c r="P51" s="107">
        <f t="shared" si="8"/>
        <v>205.3</v>
      </c>
      <c r="Q51" s="107">
        <f t="shared" si="8"/>
        <v>203</v>
      </c>
      <c r="R51" s="107">
        <f t="shared" si="8"/>
        <v>60.4</v>
      </c>
      <c r="S51" s="107">
        <f t="shared" si="8"/>
        <v>59.4</v>
      </c>
      <c r="T51" s="107">
        <f t="shared" si="8"/>
        <v>52.8</v>
      </c>
      <c r="U51" s="107">
        <f t="shared" si="8"/>
        <v>52.8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1.3</v>
      </c>
      <c r="AA51" s="107">
        <f t="shared" si="8"/>
        <v>1.3</v>
      </c>
      <c r="AB51" s="107">
        <f t="shared" si="8"/>
        <v>1.3</v>
      </c>
      <c r="AC51" s="107">
        <f t="shared" si="8"/>
        <v>1.3</v>
      </c>
      <c r="AD51" s="107">
        <f t="shared" si="8"/>
        <v>0</v>
      </c>
      <c r="AE51" s="107">
        <f t="shared" si="8"/>
        <v>0</v>
      </c>
      <c r="AF51" s="107">
        <f t="shared" si="8"/>
        <v>0.7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6.3</v>
      </c>
      <c r="BJ51" s="107">
        <f t="shared" si="8"/>
        <v>0</v>
      </c>
      <c r="BK51" s="107">
        <f t="shared" si="8"/>
        <v>11.7</v>
      </c>
      <c r="BL51" s="107">
        <f t="shared" si="8"/>
        <v>47.4</v>
      </c>
      <c r="BM51" s="107">
        <f t="shared" si="8"/>
        <v>77.7</v>
      </c>
      <c r="BN51" s="107">
        <f t="shared" si="8"/>
        <v>268.60000000000002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0.8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27.5</v>
      </c>
      <c r="BX51" s="107">
        <f t="shared" si="9"/>
        <v>7.6</v>
      </c>
      <c r="BY51" s="107">
        <f t="shared" si="9"/>
        <v>7.6</v>
      </c>
      <c r="BZ51" s="107">
        <f t="shared" si="9"/>
        <v>0.8</v>
      </c>
      <c r="CA51" s="107">
        <f t="shared" si="9"/>
        <v>0</v>
      </c>
      <c r="CB51" s="107">
        <f t="shared" si="9"/>
        <v>0.5</v>
      </c>
      <c r="CC51" s="107">
        <f t="shared" si="9"/>
        <v>0.1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89.4</v>
      </c>
      <c r="CM51" s="107">
        <f t="shared" si="9"/>
        <v>98.2</v>
      </c>
      <c r="CN51" s="107">
        <f t="shared" si="9"/>
        <v>103</v>
      </c>
      <c r="CO51" s="107">
        <f t="shared" si="9"/>
        <v>109</v>
      </c>
      <c r="CP51" s="107">
        <f t="shared" si="9"/>
        <v>110.6</v>
      </c>
      <c r="CQ51" s="107">
        <f t="shared" si="9"/>
        <v>102</v>
      </c>
      <c r="CR51" s="107">
        <f t="shared" si="9"/>
        <v>103.4</v>
      </c>
      <c r="CS51" s="107">
        <f t="shared" si="9"/>
        <v>98.5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1036.2250000000001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259.69</v>
      </c>
      <c r="C54" s="107">
        <f t="shared" ref="C54:BN54" si="12">C18+C28+C42</f>
        <v>255.012</v>
      </c>
      <c r="D54" s="107">
        <f t="shared" si="12"/>
        <v>252.65100000000001</v>
      </c>
      <c r="E54" s="107">
        <f t="shared" si="12"/>
        <v>256.322</v>
      </c>
      <c r="F54" s="107">
        <f t="shared" si="12"/>
        <v>18.905000000000001</v>
      </c>
      <c r="G54" s="107">
        <f t="shared" si="12"/>
        <v>29.596</v>
      </c>
      <c r="H54" s="107">
        <f t="shared" si="12"/>
        <v>30.491999999999997</v>
      </c>
      <c r="I54" s="107">
        <f t="shared" si="12"/>
        <v>33.019999999999996</v>
      </c>
      <c r="J54" s="107">
        <f t="shared" si="12"/>
        <v>259.99599999999998</v>
      </c>
      <c r="K54" s="107">
        <f t="shared" si="12"/>
        <v>260.166</v>
      </c>
      <c r="L54" s="107">
        <f t="shared" si="12"/>
        <v>260.072</v>
      </c>
      <c r="M54" s="107">
        <f t="shared" si="12"/>
        <v>260.09000000000003</v>
      </c>
      <c r="N54" s="107">
        <f t="shared" si="12"/>
        <v>238.26900000000001</v>
      </c>
      <c r="O54" s="107">
        <f t="shared" si="12"/>
        <v>238.26299999999998</v>
      </c>
      <c r="P54" s="107">
        <f t="shared" si="12"/>
        <v>238.12300000000002</v>
      </c>
      <c r="Q54" s="107">
        <f t="shared" si="12"/>
        <v>238.119</v>
      </c>
      <c r="R54" s="107">
        <f t="shared" si="12"/>
        <v>88.977000000000004</v>
      </c>
      <c r="S54" s="107">
        <f t="shared" si="12"/>
        <v>87.52</v>
      </c>
      <c r="T54" s="107">
        <f t="shared" si="12"/>
        <v>87.16</v>
      </c>
      <c r="U54" s="107">
        <f t="shared" si="12"/>
        <v>87.753999999999991</v>
      </c>
      <c r="V54" s="107">
        <f t="shared" si="12"/>
        <v>36.494999999999997</v>
      </c>
      <c r="W54" s="107">
        <f t="shared" si="12"/>
        <v>35.721000000000004</v>
      </c>
      <c r="X54" s="107">
        <f t="shared" si="12"/>
        <v>33.599999999999994</v>
      </c>
      <c r="Y54" s="107">
        <f t="shared" si="12"/>
        <v>32.036000000000001</v>
      </c>
      <c r="Z54" s="107">
        <f t="shared" si="12"/>
        <v>8.9160000000000004</v>
      </c>
      <c r="AA54" s="107">
        <f t="shared" si="12"/>
        <v>8.93</v>
      </c>
      <c r="AB54" s="107">
        <f t="shared" si="12"/>
        <v>19.885999999999999</v>
      </c>
      <c r="AC54" s="107">
        <f t="shared" si="12"/>
        <v>21.584</v>
      </c>
      <c r="AD54" s="107">
        <f t="shared" si="12"/>
        <v>127.46</v>
      </c>
      <c r="AE54" s="107">
        <f t="shared" si="12"/>
        <v>114.233</v>
      </c>
      <c r="AF54" s="107">
        <f t="shared" si="12"/>
        <v>92.100999999999999</v>
      </c>
      <c r="AG54" s="107">
        <f t="shared" si="12"/>
        <v>30.951000000000001</v>
      </c>
      <c r="AH54" s="107">
        <f t="shared" si="12"/>
        <v>93.283000000000001</v>
      </c>
      <c r="AI54" s="107">
        <f t="shared" si="12"/>
        <v>96.90100000000001</v>
      </c>
      <c r="AJ54" s="107">
        <f t="shared" si="12"/>
        <v>67.328000000000003</v>
      </c>
      <c r="AK54" s="107">
        <f t="shared" si="12"/>
        <v>42.231000000000002</v>
      </c>
      <c r="AL54" s="107">
        <f t="shared" si="12"/>
        <v>13.015000000000001</v>
      </c>
      <c r="AM54" s="107">
        <f t="shared" si="12"/>
        <v>11.222999999999999</v>
      </c>
      <c r="AN54" s="107">
        <f t="shared" si="12"/>
        <v>19.260000000000002</v>
      </c>
      <c r="AO54" s="107">
        <f t="shared" si="12"/>
        <v>13.751000000000001</v>
      </c>
      <c r="AP54" s="107">
        <f t="shared" si="12"/>
        <v>22.820999999999998</v>
      </c>
      <c r="AQ54" s="107">
        <f t="shared" si="12"/>
        <v>15.463000000000001</v>
      </c>
      <c r="AR54" s="107">
        <f t="shared" si="12"/>
        <v>29.690999999999999</v>
      </c>
      <c r="AS54" s="107">
        <f t="shared" si="12"/>
        <v>67.960000000000008</v>
      </c>
      <c r="AT54" s="107">
        <f t="shared" si="12"/>
        <v>23.093999999999998</v>
      </c>
      <c r="AU54" s="107">
        <f t="shared" si="12"/>
        <v>23.094999999999999</v>
      </c>
      <c r="AV54" s="107">
        <f t="shared" si="12"/>
        <v>23.385000000000002</v>
      </c>
      <c r="AW54" s="107">
        <f t="shared" si="12"/>
        <v>23.388999999999999</v>
      </c>
      <c r="AX54" s="107">
        <f t="shared" si="12"/>
        <v>23.106999999999999</v>
      </c>
      <c r="AY54" s="107">
        <f t="shared" si="12"/>
        <v>23.042999999999999</v>
      </c>
      <c r="AZ54" s="107">
        <f t="shared" si="12"/>
        <v>22.96</v>
      </c>
      <c r="BA54" s="107">
        <f t="shared" si="12"/>
        <v>22.103999999999999</v>
      </c>
      <c r="BB54" s="107">
        <f t="shared" si="12"/>
        <v>48.5</v>
      </c>
      <c r="BC54" s="107">
        <f t="shared" si="12"/>
        <v>47.415999999999997</v>
      </c>
      <c r="BD54" s="107">
        <f t="shared" si="12"/>
        <v>42.688000000000002</v>
      </c>
      <c r="BE54" s="107">
        <f t="shared" si="12"/>
        <v>41.875999999999998</v>
      </c>
      <c r="BF54" s="107">
        <f t="shared" si="12"/>
        <v>43.433</v>
      </c>
      <c r="BG54" s="107">
        <f t="shared" si="12"/>
        <v>38.177</v>
      </c>
      <c r="BH54" s="107">
        <f t="shared" si="12"/>
        <v>19.051000000000002</v>
      </c>
      <c r="BI54" s="107">
        <f t="shared" si="12"/>
        <v>22.558</v>
      </c>
      <c r="BJ54" s="107">
        <f t="shared" si="12"/>
        <v>18.768000000000001</v>
      </c>
      <c r="BK54" s="107">
        <f t="shared" si="12"/>
        <v>27.424999999999997</v>
      </c>
      <c r="BL54" s="107">
        <f t="shared" si="12"/>
        <v>55.61</v>
      </c>
      <c r="BM54" s="107">
        <f t="shared" si="12"/>
        <v>85.731999999999999</v>
      </c>
      <c r="BN54" s="107">
        <f t="shared" si="12"/>
        <v>279.00400000000002</v>
      </c>
      <c r="BO54" s="107">
        <f t="shared" ref="BO54:CX54" si="13">BO18+BO28+BO42</f>
        <v>23.209000000000003</v>
      </c>
      <c r="BP54" s="107">
        <f t="shared" si="13"/>
        <v>8.423</v>
      </c>
      <c r="BQ54" s="107">
        <f t="shared" si="13"/>
        <v>101.59399999999999</v>
      </c>
      <c r="BR54" s="107">
        <f t="shared" si="13"/>
        <v>40.978999999999999</v>
      </c>
      <c r="BS54" s="107">
        <f t="shared" si="13"/>
        <v>9.1389999999999993</v>
      </c>
      <c r="BT54" s="107">
        <f t="shared" si="13"/>
        <v>45.591000000000001</v>
      </c>
      <c r="BU54" s="107">
        <f t="shared" si="13"/>
        <v>86.85199999999999</v>
      </c>
      <c r="BV54" s="107">
        <f t="shared" si="13"/>
        <v>43.248999999999995</v>
      </c>
      <c r="BW54" s="107">
        <f t="shared" si="13"/>
        <v>68.403000000000006</v>
      </c>
      <c r="BX54" s="107">
        <f t="shared" si="13"/>
        <v>16.033999999999999</v>
      </c>
      <c r="BY54" s="107">
        <f t="shared" si="13"/>
        <v>16.155999999999999</v>
      </c>
      <c r="BZ54" s="107">
        <f t="shared" si="13"/>
        <v>19.833000000000002</v>
      </c>
      <c r="CA54" s="107">
        <f t="shared" si="13"/>
        <v>27.582999999999998</v>
      </c>
      <c r="CB54" s="107">
        <f t="shared" si="13"/>
        <v>21.2</v>
      </c>
      <c r="CC54" s="107">
        <f t="shared" si="13"/>
        <v>19.291000000000004</v>
      </c>
      <c r="CD54" s="107">
        <f t="shared" si="13"/>
        <v>19.166</v>
      </c>
      <c r="CE54" s="107">
        <f t="shared" si="13"/>
        <v>19.204999999999998</v>
      </c>
      <c r="CF54" s="107">
        <f t="shared" si="13"/>
        <v>19.074999999999999</v>
      </c>
      <c r="CG54" s="107">
        <f t="shared" si="13"/>
        <v>19.013999999999999</v>
      </c>
      <c r="CH54" s="107">
        <f t="shared" si="13"/>
        <v>18.859000000000002</v>
      </c>
      <c r="CI54" s="107">
        <f t="shared" si="13"/>
        <v>20.262</v>
      </c>
      <c r="CJ54" s="107">
        <f t="shared" si="13"/>
        <v>39.853999999999999</v>
      </c>
      <c r="CK54" s="107">
        <f t="shared" si="13"/>
        <v>54.65</v>
      </c>
      <c r="CL54" s="107">
        <f t="shared" si="13"/>
        <v>135.17000000000002</v>
      </c>
      <c r="CM54" s="107">
        <f t="shared" si="13"/>
        <v>164.49299999999999</v>
      </c>
      <c r="CN54" s="107">
        <f t="shared" si="13"/>
        <v>164.411</v>
      </c>
      <c r="CO54" s="107">
        <f t="shared" si="13"/>
        <v>164.18700000000001</v>
      </c>
      <c r="CP54" s="107">
        <f t="shared" si="13"/>
        <v>168.76299999999998</v>
      </c>
      <c r="CQ54" s="107">
        <f t="shared" si="13"/>
        <v>164.61700000000002</v>
      </c>
      <c r="CR54" s="107">
        <f t="shared" si="13"/>
        <v>164.78300000000002</v>
      </c>
      <c r="CS54" s="107">
        <f t="shared" si="13"/>
        <v>175.07499999999999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1887.1430000000003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-28.800000000000011</v>
      </c>
      <c r="C5" s="25">
        <v>-17.200000000000017</v>
      </c>
      <c r="D5" s="25">
        <v>-11.200000000000017</v>
      </c>
      <c r="E5" s="25">
        <v>-22.400000000000006</v>
      </c>
      <c r="F5" s="25">
        <v>-13.9</v>
      </c>
      <c r="G5" s="25">
        <v>-28.6</v>
      </c>
      <c r="H5" s="25">
        <v>-29.5</v>
      </c>
      <c r="I5" s="25">
        <v>-31.1</v>
      </c>
      <c r="J5" s="25">
        <v>-29.5</v>
      </c>
      <c r="K5" s="25">
        <v>-29.799999999999983</v>
      </c>
      <c r="L5" s="25">
        <v>-35.099999999999994</v>
      </c>
      <c r="M5" s="25">
        <v>-33.799999999999983</v>
      </c>
      <c r="N5" s="25">
        <v>-28.099999999999994</v>
      </c>
      <c r="O5" s="25">
        <v>-27.300000000000011</v>
      </c>
      <c r="P5" s="25">
        <v>-32.199999999999989</v>
      </c>
      <c r="Q5" s="25">
        <v>-34.5</v>
      </c>
      <c r="R5" s="25">
        <v>-26.6</v>
      </c>
      <c r="S5" s="25">
        <v>-27.6</v>
      </c>
      <c r="T5" s="25">
        <v>-34.200000000000003</v>
      </c>
      <c r="U5" s="25">
        <v>-34.200000000000003</v>
      </c>
      <c r="V5" s="25">
        <v>-35.4</v>
      </c>
      <c r="W5" s="25">
        <v>-34.299999999999997</v>
      </c>
      <c r="X5" s="25">
        <v>-32.5</v>
      </c>
      <c r="Y5" s="25">
        <v>-30.8</v>
      </c>
      <c r="Z5" s="25">
        <v>1.3</v>
      </c>
      <c r="AA5" s="25">
        <v>1.3</v>
      </c>
      <c r="AB5" s="25">
        <v>-17.099999999999998</v>
      </c>
      <c r="AC5" s="25">
        <v>-19</v>
      </c>
      <c r="AD5" s="25">
        <v>-125.6</v>
      </c>
      <c r="AE5" s="25">
        <v>-106.1</v>
      </c>
      <c r="AF5" s="25">
        <v>0.7</v>
      </c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-0.7</v>
      </c>
      <c r="AZ5" s="25"/>
      <c r="BA5" s="25"/>
      <c r="BB5" s="25"/>
      <c r="BC5" s="25"/>
      <c r="BD5" s="25"/>
      <c r="BE5" s="25"/>
      <c r="BF5" s="25"/>
      <c r="BG5" s="25"/>
      <c r="BH5" s="25"/>
      <c r="BI5" s="25">
        <v>6.3</v>
      </c>
      <c r="BJ5" s="25">
        <v>-1.6</v>
      </c>
      <c r="BK5" s="25">
        <v>11.7</v>
      </c>
      <c r="BL5" s="25">
        <v>47.4</v>
      </c>
      <c r="BM5" s="25">
        <v>77.7</v>
      </c>
      <c r="BN5" s="25">
        <v>268.60000000000002</v>
      </c>
      <c r="BO5" s="25"/>
      <c r="BP5" s="25"/>
      <c r="BQ5" s="25">
        <v>-91.9</v>
      </c>
      <c r="BR5" s="25">
        <v>0.8</v>
      </c>
      <c r="BS5" s="25">
        <v>-6.4</v>
      </c>
      <c r="BT5" s="25">
        <v>-45.2</v>
      </c>
      <c r="BU5" s="25">
        <v>-85.9</v>
      </c>
      <c r="BV5" s="25">
        <v>-14.700000000000001</v>
      </c>
      <c r="BW5" s="25">
        <v>21.1</v>
      </c>
      <c r="BX5" s="25">
        <v>1.1999999999999993</v>
      </c>
      <c r="BY5" s="25">
        <v>1.1999999999999993</v>
      </c>
      <c r="BZ5" s="25">
        <v>-12.1</v>
      </c>
      <c r="CA5" s="25">
        <v>-23.4</v>
      </c>
      <c r="CB5" s="25">
        <v>-12.4</v>
      </c>
      <c r="CC5" s="25">
        <v>-12.8</v>
      </c>
      <c r="CD5" s="25">
        <v>-6.9</v>
      </c>
      <c r="CE5" s="25">
        <v>-5.0999999999999996</v>
      </c>
      <c r="CF5" s="25">
        <v>-4.9000000000000004</v>
      </c>
      <c r="CG5" s="25">
        <v>-1.2</v>
      </c>
      <c r="CH5" s="25">
        <v>-0.4</v>
      </c>
      <c r="CI5" s="25">
        <v>-4</v>
      </c>
      <c r="CJ5" s="25">
        <v>-22</v>
      </c>
      <c r="CK5" s="25">
        <v>-44.9</v>
      </c>
      <c r="CL5" s="25">
        <v>-4.5</v>
      </c>
      <c r="CM5" s="25">
        <v>98.2</v>
      </c>
      <c r="CN5" s="25">
        <v>103</v>
      </c>
      <c r="CO5" s="25">
        <v>109</v>
      </c>
      <c r="CP5" s="25">
        <v>110.6</v>
      </c>
      <c r="CQ5" s="25">
        <v>102</v>
      </c>
      <c r="CR5" s="25">
        <v>103.4</v>
      </c>
      <c r="CS5" s="25">
        <v>75.599999999999994</v>
      </c>
      <c r="CT5" s="26"/>
      <c r="CU5" s="26"/>
      <c r="CV5" s="26"/>
      <c r="CW5" s="27"/>
      <c r="CX5" s="132">
        <f t="array" ref="CX5">SUMPRODUCT(B5:CW5*0.25)</f>
        <v>-54.074999999999996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121.77</v>
      </c>
      <c r="C8" s="138">
        <v>118.3</v>
      </c>
      <c r="D8" s="138">
        <v>114.5</v>
      </c>
      <c r="E8" s="138">
        <v>110.52</v>
      </c>
      <c r="F8" s="138">
        <v>115</v>
      </c>
      <c r="G8" s="138">
        <v>112.99</v>
      </c>
      <c r="H8" s="138">
        <v>111.34</v>
      </c>
      <c r="I8" s="138">
        <v>108.47</v>
      </c>
      <c r="J8" s="138">
        <v>111.8</v>
      </c>
      <c r="K8" s="138">
        <v>110.16</v>
      </c>
      <c r="L8" s="138">
        <v>108.81</v>
      </c>
      <c r="M8" s="138">
        <v>107.14</v>
      </c>
      <c r="N8" s="138">
        <v>107.95</v>
      </c>
      <c r="O8" s="138">
        <v>105.88</v>
      </c>
      <c r="P8" s="138">
        <v>105.22</v>
      </c>
      <c r="Q8" s="138">
        <v>104.83</v>
      </c>
      <c r="R8" s="138">
        <v>105.45</v>
      </c>
      <c r="S8" s="138">
        <v>106.22</v>
      </c>
      <c r="T8" s="138">
        <v>105.36</v>
      </c>
      <c r="U8" s="138">
        <v>105.21</v>
      </c>
      <c r="V8" s="138">
        <v>107.53</v>
      </c>
      <c r="W8" s="138">
        <v>109.31</v>
      </c>
      <c r="X8" s="138">
        <v>109.42</v>
      </c>
      <c r="Y8" s="138">
        <v>109.64</v>
      </c>
      <c r="Z8" s="138">
        <v>138.32</v>
      </c>
      <c r="AA8" s="138">
        <v>126.01</v>
      </c>
      <c r="AB8" s="138">
        <v>102.61</v>
      </c>
      <c r="AC8" s="138">
        <v>101.04</v>
      </c>
      <c r="AD8" s="138">
        <v>106.15</v>
      </c>
      <c r="AE8" s="138">
        <v>102.9</v>
      </c>
      <c r="AF8" s="138">
        <v>10.029999999999999</v>
      </c>
      <c r="AG8" s="138">
        <v>-10</v>
      </c>
      <c r="AH8" s="138">
        <v>8</v>
      </c>
      <c r="AI8" s="138">
        <v>7.47</v>
      </c>
      <c r="AJ8" s="138">
        <v>0.2</v>
      </c>
      <c r="AK8" s="138">
        <v>-10</v>
      </c>
      <c r="AL8" s="138">
        <v>-0.03</v>
      </c>
      <c r="AM8" s="138">
        <v>2.19</v>
      </c>
      <c r="AN8" s="138">
        <v>-2</v>
      </c>
      <c r="AO8" s="138">
        <v>-0.66</v>
      </c>
      <c r="AP8" s="138">
        <v>0</v>
      </c>
      <c r="AQ8" s="138">
        <v>-3.97</v>
      </c>
      <c r="AR8" s="138">
        <v>-5</v>
      </c>
      <c r="AS8" s="138">
        <v>-6.62</v>
      </c>
      <c r="AT8" s="138">
        <v>0.72</v>
      </c>
      <c r="AU8" s="138">
        <v>0.57999999999999996</v>
      </c>
      <c r="AV8" s="138">
        <v>1.82</v>
      </c>
      <c r="AW8" s="138">
        <v>1.04</v>
      </c>
      <c r="AX8" s="138">
        <v>0.86</v>
      </c>
      <c r="AY8" s="138">
        <v>0.42</v>
      </c>
      <c r="AZ8" s="138">
        <v>0.64</v>
      </c>
      <c r="BA8" s="138">
        <v>-4</v>
      </c>
      <c r="BB8" s="138">
        <v>-5.01</v>
      </c>
      <c r="BC8" s="138">
        <v>-5.01</v>
      </c>
      <c r="BD8" s="138">
        <v>-5.01</v>
      </c>
      <c r="BE8" s="138">
        <v>-5.01</v>
      </c>
      <c r="BF8" s="138">
        <v>-8.8000000000000007</v>
      </c>
      <c r="BG8" s="138">
        <v>-5.01</v>
      </c>
      <c r="BH8" s="138">
        <v>-5</v>
      </c>
      <c r="BI8" s="138">
        <v>0.08</v>
      </c>
      <c r="BJ8" s="138">
        <v>-0.74</v>
      </c>
      <c r="BK8" s="138">
        <v>3.21</v>
      </c>
      <c r="BL8" s="138">
        <v>14.75</v>
      </c>
      <c r="BM8" s="138">
        <v>14</v>
      </c>
      <c r="BN8" s="138">
        <v>2.52</v>
      </c>
      <c r="BO8" s="138">
        <v>-5.07</v>
      </c>
      <c r="BP8" s="138">
        <v>1.5</v>
      </c>
      <c r="BQ8" s="138">
        <v>52.18</v>
      </c>
      <c r="BR8" s="138">
        <v>18.579999999999998</v>
      </c>
      <c r="BS8" s="138">
        <v>76.040000000000006</v>
      </c>
      <c r="BT8" s="138">
        <v>93.86</v>
      </c>
      <c r="BU8" s="138">
        <v>115.6</v>
      </c>
      <c r="BV8" s="138">
        <v>110</v>
      </c>
      <c r="BW8" s="138">
        <v>120.58</v>
      </c>
      <c r="BX8" s="138">
        <v>148.16999999999999</v>
      </c>
      <c r="BY8" s="138">
        <v>163.27000000000001</v>
      </c>
      <c r="BZ8" s="138">
        <v>150.24</v>
      </c>
      <c r="CA8" s="138">
        <v>148.02000000000001</v>
      </c>
      <c r="CB8" s="138">
        <v>140.82</v>
      </c>
      <c r="CC8" s="138">
        <v>156.29</v>
      </c>
      <c r="CD8" s="138">
        <v>174.32</v>
      </c>
      <c r="CE8" s="138">
        <v>170.58</v>
      </c>
      <c r="CF8" s="138">
        <v>158.47999999999999</v>
      </c>
      <c r="CG8" s="138">
        <v>149.51</v>
      </c>
      <c r="CH8" s="138">
        <v>150.13999999999999</v>
      </c>
      <c r="CI8" s="138">
        <v>150</v>
      </c>
      <c r="CJ8" s="138">
        <v>137.16</v>
      </c>
      <c r="CK8" s="138">
        <v>143.65</v>
      </c>
      <c r="CL8" s="138">
        <v>127.15</v>
      </c>
      <c r="CM8" s="138">
        <v>114.1</v>
      </c>
      <c r="CN8" s="138">
        <v>115.1</v>
      </c>
      <c r="CO8" s="138">
        <v>110.67</v>
      </c>
      <c r="CP8" s="138">
        <v>114.26</v>
      </c>
      <c r="CQ8" s="138">
        <v>107.7</v>
      </c>
      <c r="CR8" s="138">
        <v>105.67</v>
      </c>
      <c r="CS8" s="138">
        <v>105.05</v>
      </c>
      <c r="CT8" s="139"/>
      <c r="CU8" s="139"/>
      <c r="CV8" s="139"/>
      <c r="CW8" s="140"/>
      <c r="CX8" s="141">
        <f>IF(SUM(B8:CW8)&lt;&gt;0,AVERAGEIF(B8:CW8,"&lt;&gt;"""),"")</f>
        <v>72.084687499999987</v>
      </c>
    </row>
    <row r="9" spans="1:102" ht="24.95" customHeight="1" thickBot="1" x14ac:dyDescent="0.25">
      <c r="A9" s="133" t="s">
        <v>6</v>
      </c>
      <c r="B9" s="42">
        <v>116.27249999999999</v>
      </c>
      <c r="C9" s="43">
        <v>116.27249999999999</v>
      </c>
      <c r="D9" s="43">
        <v>116.27249999999999</v>
      </c>
      <c r="E9" s="43">
        <v>116.27249999999999</v>
      </c>
      <c r="F9" s="43">
        <v>111.95</v>
      </c>
      <c r="G9" s="43">
        <v>111.95</v>
      </c>
      <c r="H9" s="43">
        <v>111.95</v>
      </c>
      <c r="I9" s="43">
        <v>111.95</v>
      </c>
      <c r="J9" s="43">
        <v>109.47750000000001</v>
      </c>
      <c r="K9" s="43">
        <v>109.47750000000001</v>
      </c>
      <c r="L9" s="43">
        <v>109.47750000000001</v>
      </c>
      <c r="M9" s="43">
        <v>109.47750000000001</v>
      </c>
      <c r="N9" s="43">
        <v>105.97</v>
      </c>
      <c r="O9" s="43">
        <v>105.97</v>
      </c>
      <c r="P9" s="43">
        <v>105.97</v>
      </c>
      <c r="Q9" s="43">
        <v>105.97</v>
      </c>
      <c r="R9" s="43">
        <v>105.56</v>
      </c>
      <c r="S9" s="43">
        <v>105.56</v>
      </c>
      <c r="T9" s="43">
        <v>105.56</v>
      </c>
      <c r="U9" s="43">
        <v>105.56</v>
      </c>
      <c r="V9" s="43">
        <v>108.97499999999999</v>
      </c>
      <c r="W9" s="43">
        <v>108.97499999999999</v>
      </c>
      <c r="X9" s="43">
        <v>108.97499999999999</v>
      </c>
      <c r="Y9" s="43">
        <v>108.97499999999999</v>
      </c>
      <c r="Z9" s="43">
        <v>116.995</v>
      </c>
      <c r="AA9" s="43">
        <v>116.995</v>
      </c>
      <c r="AB9" s="43">
        <v>116.995</v>
      </c>
      <c r="AC9" s="43">
        <v>116.995</v>
      </c>
      <c r="AD9" s="43">
        <v>52.27</v>
      </c>
      <c r="AE9" s="43">
        <v>52.27</v>
      </c>
      <c r="AF9" s="43">
        <v>52.27</v>
      </c>
      <c r="AG9" s="43">
        <v>52.27</v>
      </c>
      <c r="AH9" s="43">
        <v>1.4175</v>
      </c>
      <c r="AI9" s="43">
        <v>1.4175</v>
      </c>
      <c r="AJ9" s="43">
        <v>1.4175</v>
      </c>
      <c r="AK9" s="43">
        <v>1.4175</v>
      </c>
      <c r="AL9" s="43">
        <v>-0.125</v>
      </c>
      <c r="AM9" s="43">
        <v>-0.125</v>
      </c>
      <c r="AN9" s="43">
        <v>-0.125</v>
      </c>
      <c r="AO9" s="43">
        <v>-0.125</v>
      </c>
      <c r="AP9" s="43">
        <v>-3.8975</v>
      </c>
      <c r="AQ9" s="43">
        <v>-3.8975</v>
      </c>
      <c r="AR9" s="43">
        <v>-3.8975</v>
      </c>
      <c r="AS9" s="43">
        <v>-3.8975</v>
      </c>
      <c r="AT9" s="43">
        <v>1.04</v>
      </c>
      <c r="AU9" s="43">
        <v>1.04</v>
      </c>
      <c r="AV9" s="43">
        <v>1.04</v>
      </c>
      <c r="AW9" s="43">
        <v>1.04</v>
      </c>
      <c r="AX9" s="43">
        <v>-0.52</v>
      </c>
      <c r="AY9" s="43">
        <v>-0.52</v>
      </c>
      <c r="AZ9" s="43">
        <v>-0.52</v>
      </c>
      <c r="BA9" s="43">
        <v>-0.52</v>
      </c>
      <c r="BB9" s="43">
        <v>-5.01</v>
      </c>
      <c r="BC9" s="43">
        <v>-5.01</v>
      </c>
      <c r="BD9" s="43">
        <v>-5.01</v>
      </c>
      <c r="BE9" s="43">
        <v>-5.01</v>
      </c>
      <c r="BF9" s="43">
        <v>-4.6825000000000001</v>
      </c>
      <c r="BG9" s="43">
        <v>-4.6825000000000001</v>
      </c>
      <c r="BH9" s="43">
        <v>-4.6825000000000001</v>
      </c>
      <c r="BI9" s="43">
        <v>-4.6825000000000001</v>
      </c>
      <c r="BJ9" s="43">
        <v>7.8049999999999997</v>
      </c>
      <c r="BK9" s="43">
        <v>7.8049999999999997</v>
      </c>
      <c r="BL9" s="43">
        <v>7.8049999999999997</v>
      </c>
      <c r="BM9" s="43">
        <v>7.8049999999999997</v>
      </c>
      <c r="BN9" s="43">
        <v>12.782500000000001</v>
      </c>
      <c r="BO9" s="43">
        <v>12.782500000000001</v>
      </c>
      <c r="BP9" s="43">
        <v>12.782500000000001</v>
      </c>
      <c r="BQ9" s="43">
        <v>12.782500000000001</v>
      </c>
      <c r="BR9" s="43">
        <v>76.02</v>
      </c>
      <c r="BS9" s="43">
        <v>76.02</v>
      </c>
      <c r="BT9" s="43">
        <v>76.02</v>
      </c>
      <c r="BU9" s="43">
        <v>76.02</v>
      </c>
      <c r="BV9" s="43">
        <v>135.505</v>
      </c>
      <c r="BW9" s="43">
        <v>135.505</v>
      </c>
      <c r="BX9" s="43">
        <v>135.505</v>
      </c>
      <c r="BY9" s="43">
        <v>135.505</v>
      </c>
      <c r="BZ9" s="43">
        <v>148.8425</v>
      </c>
      <c r="CA9" s="43">
        <v>148.8425</v>
      </c>
      <c r="CB9" s="43">
        <v>148.8425</v>
      </c>
      <c r="CC9" s="43">
        <v>148.8425</v>
      </c>
      <c r="CD9" s="43">
        <v>163.2225</v>
      </c>
      <c r="CE9" s="43">
        <v>163.2225</v>
      </c>
      <c r="CF9" s="43">
        <v>163.2225</v>
      </c>
      <c r="CG9" s="43">
        <v>163.2225</v>
      </c>
      <c r="CH9" s="43">
        <v>145.23750000000001</v>
      </c>
      <c r="CI9" s="43">
        <v>145.23750000000001</v>
      </c>
      <c r="CJ9" s="43">
        <v>145.23750000000001</v>
      </c>
      <c r="CK9" s="43">
        <v>145.23750000000001</v>
      </c>
      <c r="CL9" s="43">
        <v>116.755</v>
      </c>
      <c r="CM9" s="43">
        <v>116.755</v>
      </c>
      <c r="CN9" s="43">
        <v>116.755</v>
      </c>
      <c r="CO9" s="43">
        <v>116.755</v>
      </c>
      <c r="CP9" s="43">
        <v>108.17</v>
      </c>
      <c r="CQ9" s="43">
        <v>108.17</v>
      </c>
      <c r="CR9" s="43">
        <v>108.17</v>
      </c>
      <c r="CS9" s="43">
        <v>108.17</v>
      </c>
      <c r="CT9" s="44"/>
      <c r="CU9" s="44"/>
      <c r="CV9" s="44"/>
      <c r="CW9" s="45"/>
      <c r="CX9" s="142">
        <f>IF(SUM(B9:CW9)&lt;&gt;0,AVERAGEIF(B9:CW9,"&lt;&gt;"""),"")</f>
        <v>72.084687499999973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255.4</v>
      </c>
      <c r="C14" s="149">
        <v>243.8</v>
      </c>
      <c r="D14" s="149">
        <v>237.8</v>
      </c>
      <c r="E14" s="149">
        <v>249</v>
      </c>
      <c r="F14" s="149">
        <v>13.9</v>
      </c>
      <c r="G14" s="149">
        <v>28.6</v>
      </c>
      <c r="H14" s="149">
        <v>29.5</v>
      </c>
      <c r="I14" s="149">
        <v>31.1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35.4</v>
      </c>
      <c r="W14" s="149">
        <v>34.299999999999997</v>
      </c>
      <c r="X14" s="149">
        <v>32.5</v>
      </c>
      <c r="Y14" s="149">
        <v>30.8</v>
      </c>
      <c r="Z14" s="149"/>
      <c r="AA14" s="149"/>
      <c r="AB14" s="149">
        <v>18.399999999999999</v>
      </c>
      <c r="AC14" s="149">
        <v>20.3</v>
      </c>
      <c r="AD14" s="149">
        <v>125.6</v>
      </c>
      <c r="AE14" s="149">
        <v>106.1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0.7</v>
      </c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1.6</v>
      </c>
      <c r="BK14" s="149"/>
      <c r="BL14" s="149"/>
      <c r="BM14" s="149"/>
      <c r="BN14" s="149"/>
      <c r="BO14" s="149"/>
      <c r="BP14" s="149"/>
      <c r="BQ14" s="149">
        <v>91.9</v>
      </c>
      <c r="BR14" s="149"/>
      <c r="BS14" s="149">
        <v>6.4</v>
      </c>
      <c r="BT14" s="149">
        <v>45.2</v>
      </c>
      <c r="BU14" s="149">
        <v>85.9</v>
      </c>
      <c r="BV14" s="149">
        <v>8.3000000000000007</v>
      </c>
      <c r="BW14" s="149"/>
      <c r="BX14" s="149"/>
      <c r="BY14" s="149"/>
      <c r="BZ14" s="149"/>
      <c r="CA14" s="149">
        <v>10.5</v>
      </c>
      <c r="CB14" s="149"/>
      <c r="CC14" s="149"/>
      <c r="CD14" s="149">
        <v>6.9</v>
      </c>
      <c r="CE14" s="149">
        <v>5.0999999999999996</v>
      </c>
      <c r="CF14" s="149">
        <v>4.9000000000000004</v>
      </c>
      <c r="CG14" s="149">
        <v>1.2</v>
      </c>
      <c r="CH14" s="149">
        <v>0.4</v>
      </c>
      <c r="CI14" s="149">
        <v>4</v>
      </c>
      <c r="CJ14" s="149">
        <v>22</v>
      </c>
      <c r="CK14" s="149">
        <v>44.9</v>
      </c>
      <c r="CL14" s="149">
        <v>93.9</v>
      </c>
      <c r="CM14" s="149"/>
      <c r="CN14" s="149"/>
      <c r="CO14" s="149"/>
      <c r="CP14" s="149"/>
      <c r="CQ14" s="149"/>
      <c r="CR14" s="149"/>
      <c r="CS14" s="149">
        <v>22.9</v>
      </c>
      <c r="CT14" s="150"/>
      <c r="CU14" s="150"/>
      <c r="CV14" s="150"/>
      <c r="CW14" s="151"/>
      <c r="CX14" s="152">
        <f t="array" ref="CX14">SUMPRODUCT(B14:CW14*0.25)</f>
        <v>487.30000000000013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>
        <v>259.2</v>
      </c>
      <c r="K16" s="155">
        <v>259.2</v>
      </c>
      <c r="L16" s="155">
        <v>259.2</v>
      </c>
      <c r="M16" s="155">
        <v>259.2</v>
      </c>
      <c r="N16" s="155">
        <v>237.5</v>
      </c>
      <c r="O16" s="155">
        <v>237.5</v>
      </c>
      <c r="P16" s="155">
        <v>237.5</v>
      </c>
      <c r="Q16" s="155">
        <v>237.5</v>
      </c>
      <c r="R16" s="155">
        <v>87</v>
      </c>
      <c r="S16" s="155">
        <v>87</v>
      </c>
      <c r="T16" s="155">
        <v>87</v>
      </c>
      <c r="U16" s="155">
        <v>87</v>
      </c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6.4</v>
      </c>
      <c r="BW16" s="155">
        <v>6.4</v>
      </c>
      <c r="BX16" s="155">
        <v>6.4</v>
      </c>
      <c r="BY16" s="155">
        <v>6.4</v>
      </c>
      <c r="BZ16" s="155">
        <v>12.9</v>
      </c>
      <c r="CA16" s="155">
        <v>12.9</v>
      </c>
      <c r="CB16" s="155">
        <v>12.9</v>
      </c>
      <c r="CC16" s="155">
        <v>12.9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603.00000000000023</v>
      </c>
    </row>
    <row r="17" spans="1:102" ht="30" customHeight="1" thickBot="1" x14ac:dyDescent="0.25">
      <c r="A17" s="105" t="s">
        <v>54</v>
      </c>
      <c r="B17" s="159">
        <f>SUM(B12:B16)</f>
        <v>255.4</v>
      </c>
      <c r="C17" s="160">
        <f t="shared" ref="C17:BN17" si="0">SUM(C12:C16)</f>
        <v>243.8</v>
      </c>
      <c r="D17" s="160">
        <f t="shared" si="0"/>
        <v>237.8</v>
      </c>
      <c r="E17" s="160">
        <f t="shared" si="0"/>
        <v>249</v>
      </c>
      <c r="F17" s="160">
        <f t="shared" si="0"/>
        <v>13.9</v>
      </c>
      <c r="G17" s="160">
        <f t="shared" si="0"/>
        <v>28.6</v>
      </c>
      <c r="H17" s="160">
        <f t="shared" si="0"/>
        <v>29.5</v>
      </c>
      <c r="I17" s="160">
        <f t="shared" si="0"/>
        <v>31.1</v>
      </c>
      <c r="J17" s="160">
        <f t="shared" si="0"/>
        <v>259.2</v>
      </c>
      <c r="K17" s="160">
        <f t="shared" si="0"/>
        <v>259.2</v>
      </c>
      <c r="L17" s="160">
        <f t="shared" si="0"/>
        <v>259.2</v>
      </c>
      <c r="M17" s="160">
        <f t="shared" si="0"/>
        <v>259.2</v>
      </c>
      <c r="N17" s="160">
        <f t="shared" si="0"/>
        <v>237.5</v>
      </c>
      <c r="O17" s="160">
        <f t="shared" si="0"/>
        <v>237.5</v>
      </c>
      <c r="P17" s="160">
        <f t="shared" si="0"/>
        <v>237.5</v>
      </c>
      <c r="Q17" s="160">
        <f t="shared" si="0"/>
        <v>237.5</v>
      </c>
      <c r="R17" s="160">
        <f t="shared" si="0"/>
        <v>87</v>
      </c>
      <c r="S17" s="160">
        <f t="shared" si="0"/>
        <v>87</v>
      </c>
      <c r="T17" s="160">
        <f t="shared" si="0"/>
        <v>87</v>
      </c>
      <c r="U17" s="160">
        <f t="shared" si="0"/>
        <v>87</v>
      </c>
      <c r="V17" s="160">
        <f t="shared" si="0"/>
        <v>35.4</v>
      </c>
      <c r="W17" s="160">
        <f t="shared" si="0"/>
        <v>34.299999999999997</v>
      </c>
      <c r="X17" s="160">
        <f t="shared" si="0"/>
        <v>32.5</v>
      </c>
      <c r="Y17" s="160">
        <f t="shared" si="0"/>
        <v>30.8</v>
      </c>
      <c r="Z17" s="160">
        <f t="shared" si="0"/>
        <v>0</v>
      </c>
      <c r="AA17" s="160">
        <f t="shared" si="0"/>
        <v>0</v>
      </c>
      <c r="AB17" s="160">
        <f t="shared" si="0"/>
        <v>18.399999999999999</v>
      </c>
      <c r="AC17" s="160">
        <f t="shared" si="0"/>
        <v>20.3</v>
      </c>
      <c r="AD17" s="160">
        <f t="shared" si="0"/>
        <v>125.6</v>
      </c>
      <c r="AE17" s="160">
        <f t="shared" si="0"/>
        <v>106.1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0.7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1.6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91.9</v>
      </c>
      <c r="BR17" s="160">
        <f t="shared" si="1"/>
        <v>0</v>
      </c>
      <c r="BS17" s="160">
        <f t="shared" si="1"/>
        <v>6.4</v>
      </c>
      <c r="BT17" s="160">
        <f t="shared" si="1"/>
        <v>45.2</v>
      </c>
      <c r="BU17" s="160">
        <f t="shared" si="1"/>
        <v>85.9</v>
      </c>
      <c r="BV17" s="160">
        <f t="shared" si="1"/>
        <v>14.700000000000001</v>
      </c>
      <c r="BW17" s="160">
        <f t="shared" si="1"/>
        <v>6.4</v>
      </c>
      <c r="BX17" s="160">
        <f t="shared" si="1"/>
        <v>6.4</v>
      </c>
      <c r="BY17" s="160">
        <f t="shared" si="1"/>
        <v>6.4</v>
      </c>
      <c r="BZ17" s="160">
        <f t="shared" si="1"/>
        <v>12.9</v>
      </c>
      <c r="CA17" s="160">
        <f t="shared" si="1"/>
        <v>23.4</v>
      </c>
      <c r="CB17" s="160">
        <f t="shared" si="1"/>
        <v>12.9</v>
      </c>
      <c r="CC17" s="160">
        <f t="shared" si="1"/>
        <v>12.9</v>
      </c>
      <c r="CD17" s="160">
        <f t="shared" si="1"/>
        <v>6.9</v>
      </c>
      <c r="CE17" s="160">
        <f t="shared" si="1"/>
        <v>5.0999999999999996</v>
      </c>
      <c r="CF17" s="160">
        <f t="shared" si="1"/>
        <v>4.9000000000000004</v>
      </c>
      <c r="CG17" s="160">
        <f t="shared" si="1"/>
        <v>1.2</v>
      </c>
      <c r="CH17" s="160">
        <f t="shared" si="1"/>
        <v>0.4</v>
      </c>
      <c r="CI17" s="160">
        <f t="shared" si="1"/>
        <v>4</v>
      </c>
      <c r="CJ17" s="160">
        <f t="shared" si="1"/>
        <v>22</v>
      </c>
      <c r="CK17" s="160">
        <f t="shared" si="1"/>
        <v>44.9</v>
      </c>
      <c r="CL17" s="160">
        <f t="shared" si="1"/>
        <v>93.9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22.9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1090.3000000000004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229.7</v>
      </c>
      <c r="K22" s="149">
        <v>229.4</v>
      </c>
      <c r="L22" s="149">
        <v>224.1</v>
      </c>
      <c r="M22" s="149">
        <v>225.4</v>
      </c>
      <c r="N22" s="149">
        <v>209.4</v>
      </c>
      <c r="O22" s="149">
        <v>210.2</v>
      </c>
      <c r="P22" s="149">
        <v>205.3</v>
      </c>
      <c r="Q22" s="149">
        <v>203</v>
      </c>
      <c r="R22" s="149">
        <v>60.4</v>
      </c>
      <c r="S22" s="149">
        <v>59.4</v>
      </c>
      <c r="T22" s="149">
        <v>52.8</v>
      </c>
      <c r="U22" s="149">
        <v>52.8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0.7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6.3</v>
      </c>
      <c r="BJ22" s="149"/>
      <c r="BK22" s="149">
        <v>11.7</v>
      </c>
      <c r="BL22" s="149">
        <v>47.4</v>
      </c>
      <c r="BM22" s="149">
        <v>77.7</v>
      </c>
      <c r="BN22" s="149">
        <v>268.60000000000002</v>
      </c>
      <c r="BO22" s="149"/>
      <c r="BP22" s="149"/>
      <c r="BQ22" s="149"/>
      <c r="BR22" s="149">
        <v>0.8</v>
      </c>
      <c r="BS22" s="149"/>
      <c r="BT22" s="149"/>
      <c r="BU22" s="149"/>
      <c r="BV22" s="149"/>
      <c r="BW22" s="149">
        <v>27.5</v>
      </c>
      <c r="BX22" s="149">
        <v>7.6</v>
      </c>
      <c r="BY22" s="149">
        <v>7.6</v>
      </c>
      <c r="BZ22" s="149">
        <v>0.8</v>
      </c>
      <c r="CA22" s="149"/>
      <c r="CB22" s="149">
        <v>0.5</v>
      </c>
      <c r="CC22" s="149">
        <v>0.1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8.8000000000000007</v>
      </c>
      <c r="CN22" s="149">
        <v>13.6</v>
      </c>
      <c r="CO22" s="149">
        <v>19.600000000000001</v>
      </c>
      <c r="CP22" s="149">
        <v>12.1</v>
      </c>
      <c r="CQ22" s="149">
        <v>3.5</v>
      </c>
      <c r="CR22" s="149">
        <v>4.9000000000000004</v>
      </c>
      <c r="CS22" s="149"/>
      <c r="CT22" s="150"/>
      <c r="CU22" s="150"/>
      <c r="CV22" s="150"/>
      <c r="CW22" s="151"/>
      <c r="CX22" s="152">
        <f t="array" ref="CX22">SUMPRODUCT(B22:CW22*0.25)</f>
        <v>620.42500000000007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226.6</v>
      </c>
      <c r="C24" s="155">
        <v>226.6</v>
      </c>
      <c r="D24" s="155">
        <v>226.6</v>
      </c>
      <c r="E24" s="155">
        <v>226.6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1.3</v>
      </c>
      <c r="AA24" s="155">
        <v>1.3</v>
      </c>
      <c r="AB24" s="155">
        <v>1.3</v>
      </c>
      <c r="AC24" s="155">
        <v>1.3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89.4</v>
      </c>
      <c r="CM24" s="155">
        <v>89.4</v>
      </c>
      <c r="CN24" s="155">
        <v>89.4</v>
      </c>
      <c r="CO24" s="155">
        <v>89.4</v>
      </c>
      <c r="CP24" s="155">
        <v>98.5</v>
      </c>
      <c r="CQ24" s="155">
        <v>98.5</v>
      </c>
      <c r="CR24" s="155">
        <v>98.5</v>
      </c>
      <c r="CS24" s="155">
        <v>98.5</v>
      </c>
      <c r="CT24" s="156"/>
      <c r="CU24" s="156"/>
      <c r="CV24" s="156"/>
      <c r="CW24" s="157"/>
      <c r="CX24" s="158">
        <f t="array" ref="CX24">SUMPRODUCT(B24:CW24*0.25)</f>
        <v>415.8</v>
      </c>
    </row>
    <row r="25" spans="1:102" ht="30" customHeight="1" thickBot="1" x14ac:dyDescent="0.25">
      <c r="A25" s="105" t="s">
        <v>52</v>
      </c>
      <c r="B25" s="159">
        <f>SUM(B20:B24)</f>
        <v>226.6</v>
      </c>
      <c r="C25" s="160">
        <f t="shared" ref="C25:BN25" si="2">SUM(C20:C24)</f>
        <v>226.6</v>
      </c>
      <c r="D25" s="160">
        <f t="shared" si="2"/>
        <v>226.6</v>
      </c>
      <c r="E25" s="160">
        <f t="shared" si="2"/>
        <v>226.6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229.7</v>
      </c>
      <c r="K25" s="160">
        <f t="shared" si="2"/>
        <v>229.4</v>
      </c>
      <c r="L25" s="160">
        <f t="shared" si="2"/>
        <v>224.1</v>
      </c>
      <c r="M25" s="160">
        <f t="shared" si="2"/>
        <v>225.4</v>
      </c>
      <c r="N25" s="160">
        <f t="shared" si="2"/>
        <v>209.4</v>
      </c>
      <c r="O25" s="160">
        <f t="shared" si="2"/>
        <v>210.2</v>
      </c>
      <c r="P25" s="160">
        <f t="shared" si="2"/>
        <v>205.3</v>
      </c>
      <c r="Q25" s="160">
        <f t="shared" si="2"/>
        <v>203</v>
      </c>
      <c r="R25" s="160">
        <f t="shared" si="2"/>
        <v>60.4</v>
      </c>
      <c r="S25" s="160">
        <f t="shared" si="2"/>
        <v>59.4</v>
      </c>
      <c r="T25" s="160">
        <f t="shared" si="2"/>
        <v>52.8</v>
      </c>
      <c r="U25" s="160">
        <f t="shared" si="2"/>
        <v>52.8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1.3</v>
      </c>
      <c r="AA25" s="160">
        <f t="shared" si="2"/>
        <v>1.3</v>
      </c>
      <c r="AB25" s="160">
        <f t="shared" si="2"/>
        <v>1.3</v>
      </c>
      <c r="AC25" s="160">
        <f t="shared" si="2"/>
        <v>1.3</v>
      </c>
      <c r="AD25" s="160">
        <f t="shared" si="2"/>
        <v>0</v>
      </c>
      <c r="AE25" s="160">
        <f t="shared" si="2"/>
        <v>0</v>
      </c>
      <c r="AF25" s="160">
        <f t="shared" si="2"/>
        <v>0.7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6.3</v>
      </c>
      <c r="BJ25" s="160">
        <f t="shared" si="2"/>
        <v>0</v>
      </c>
      <c r="BK25" s="160">
        <f t="shared" si="2"/>
        <v>11.7</v>
      </c>
      <c r="BL25" s="160">
        <f t="shared" si="2"/>
        <v>47.4</v>
      </c>
      <c r="BM25" s="160">
        <f t="shared" si="2"/>
        <v>77.7</v>
      </c>
      <c r="BN25" s="160">
        <f t="shared" si="2"/>
        <v>268.60000000000002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0.8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27.5</v>
      </c>
      <c r="BX25" s="160">
        <f t="shared" si="3"/>
        <v>7.6</v>
      </c>
      <c r="BY25" s="160">
        <f t="shared" si="3"/>
        <v>7.6</v>
      </c>
      <c r="BZ25" s="160">
        <f t="shared" si="3"/>
        <v>0.8</v>
      </c>
      <c r="CA25" s="160">
        <f t="shared" si="3"/>
        <v>0</v>
      </c>
      <c r="CB25" s="160">
        <f t="shared" si="3"/>
        <v>0.5</v>
      </c>
      <c r="CC25" s="160">
        <f t="shared" si="3"/>
        <v>0.1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89.4</v>
      </c>
      <c r="CM25" s="160">
        <f t="shared" si="3"/>
        <v>98.2</v>
      </c>
      <c r="CN25" s="160">
        <f t="shared" si="3"/>
        <v>103</v>
      </c>
      <c r="CO25" s="160">
        <f t="shared" si="3"/>
        <v>109</v>
      </c>
      <c r="CP25" s="160">
        <f t="shared" si="3"/>
        <v>110.6</v>
      </c>
      <c r="CQ25" s="160">
        <f t="shared" si="3"/>
        <v>102</v>
      </c>
      <c r="CR25" s="160">
        <f t="shared" si="3"/>
        <v>103.4</v>
      </c>
      <c r="CS25" s="160">
        <f t="shared" si="3"/>
        <v>98.5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1036.2250000000001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2026-04-18T13:25:06Z</dcterms:created>
  <dcterms:modified xsi:type="dcterms:W3CDTF">2026-04-18T13:25:08Z</dcterms:modified>
</cp:coreProperties>
</file>