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<sst xmlns="http://schemas.openxmlformats.org/spreadsheetml/2006/main" count="124" uniqueCount="57">
  <si>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23/05/2026 23:27:30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</si>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</sst>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CE-48F0-AE08-9CA07967B2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9.3000000000000007</c:v>
                </c:pt>
                <c:pt idx="1">
                  <c:v>9.3000000000000007</c:v>
                </c:pt>
                <c:pt idx="2">
                  <c:v>9.3000000000000007</c:v>
                </c:pt>
                <c:pt idx="3">
                  <c:v>9.3000000000000007</c:v>
                </c:pt>
                <c:pt idx="4">
                  <c:v>9.3000000000000007</c:v>
                </c:pt>
                <c:pt idx="5">
                  <c:v>9.3000000000000007</c:v>
                </c:pt>
                <c:pt idx="6">
                  <c:v>9.3000000000000007</c:v>
                </c:pt>
                <c:pt idx="7">
                  <c:v>9.3000000000000007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7.4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7.4</c:v>
                </c:pt>
                <c:pt idx="32">
                  <c:v>1.9</c:v>
                </c:pt>
                <c:pt idx="69">
                  <c:v>0.6</c:v>
                </c:pt>
                <c:pt idx="70">
                  <c:v>0.6</c:v>
                </c:pt>
                <c:pt idx="71">
                  <c:v>0.6</c:v>
                </c:pt>
                <c:pt idx="72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CE-48F0-AE08-9CA07967B2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1">
                  <c:v>2.8000000000000001E-2</c:v>
                </c:pt>
                <c:pt idx="73">
                  <c:v>1.2</c:v>
                </c:pt>
                <c:pt idx="75">
                  <c:v>15.3</c:v>
                </c:pt>
                <c:pt idx="79">
                  <c:v>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CE-48F0-AE08-9CA07967B2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4">
                  <c:v>23.939</c:v>
                </c:pt>
                <c:pt idx="25">
                  <c:v>16.724</c:v>
                </c:pt>
                <c:pt idx="26">
                  <c:v>6.4420000000000002</c:v>
                </c:pt>
                <c:pt idx="27">
                  <c:v>16.347999999999999</c:v>
                </c:pt>
                <c:pt idx="28">
                  <c:v>6.694</c:v>
                </c:pt>
                <c:pt idx="29">
                  <c:v>9.298</c:v>
                </c:pt>
                <c:pt idx="30">
                  <c:v>9.3759999999999994</c:v>
                </c:pt>
                <c:pt idx="31">
                  <c:v>9.0510000000000002</c:v>
                </c:pt>
                <c:pt idx="32">
                  <c:v>8.3190000000000008</c:v>
                </c:pt>
                <c:pt idx="33">
                  <c:v>9.09</c:v>
                </c:pt>
                <c:pt idx="34">
                  <c:v>1.2150000000000001</c:v>
                </c:pt>
                <c:pt idx="39">
                  <c:v>0.68500000000000005</c:v>
                </c:pt>
                <c:pt idx="69">
                  <c:v>6.1680000000000001</c:v>
                </c:pt>
                <c:pt idx="70">
                  <c:v>7.5650000000000004</c:v>
                </c:pt>
                <c:pt idx="71">
                  <c:v>6.2629999999999999</c:v>
                </c:pt>
                <c:pt idx="72">
                  <c:v>25.96</c:v>
                </c:pt>
                <c:pt idx="73">
                  <c:v>15.637</c:v>
                </c:pt>
                <c:pt idx="77">
                  <c:v>2.2400000000000002</c:v>
                </c:pt>
                <c:pt idx="78">
                  <c:v>5.2210000000000001</c:v>
                </c:pt>
                <c:pt idx="81">
                  <c:v>2.75</c:v>
                </c:pt>
                <c:pt idx="82">
                  <c:v>2.569</c:v>
                </c:pt>
                <c:pt idx="85">
                  <c:v>0.622</c:v>
                </c:pt>
                <c:pt idx="86">
                  <c:v>0.23899999999999999</c:v>
                </c:pt>
                <c:pt idx="87">
                  <c:v>1.827</c:v>
                </c:pt>
                <c:pt idx="88">
                  <c:v>10.458</c:v>
                </c:pt>
                <c:pt idx="89">
                  <c:v>14.1</c:v>
                </c:pt>
                <c:pt idx="91">
                  <c:v>5.1260000000000003</c:v>
                </c:pt>
                <c:pt idx="92">
                  <c:v>0.66700000000000004</c:v>
                </c:pt>
                <c:pt idx="93">
                  <c:v>0.27100000000000002</c:v>
                </c:pt>
                <c:pt idx="94">
                  <c:v>5.7000000000000002E-2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CE-48F0-AE08-9CA07967B2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CE-48F0-AE08-9CA07967B2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CE-48F0-AE08-9CA07967B2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1CE-48F0-AE08-9CA07967B2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CE-48F0-AE08-9CA07967B2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CE-48F0-AE08-9CA07967B2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4">
                  <c:v>22.617999999999999</c:v>
                </c:pt>
                <c:pt idx="76">
                  <c:v>95.682999999999993</c:v>
                </c:pt>
                <c:pt idx="77">
                  <c:v>32.066000000000003</c:v>
                </c:pt>
                <c:pt idx="78">
                  <c:v>14</c:v>
                </c:pt>
                <c:pt idx="79">
                  <c:v>7</c:v>
                </c:pt>
                <c:pt idx="80">
                  <c:v>22.529</c:v>
                </c:pt>
                <c:pt idx="81">
                  <c:v>20</c:v>
                </c:pt>
                <c:pt idx="82">
                  <c:v>50</c:v>
                </c:pt>
                <c:pt idx="83">
                  <c:v>86.933999999999997</c:v>
                </c:pt>
                <c:pt idx="84">
                  <c:v>122.389</c:v>
                </c:pt>
                <c:pt idx="85">
                  <c:v>92.998999999999995</c:v>
                </c:pt>
                <c:pt idx="86">
                  <c:v>101.727</c:v>
                </c:pt>
                <c:pt idx="87">
                  <c:v>89.296999999999997</c:v>
                </c:pt>
                <c:pt idx="88">
                  <c:v>64.918000000000006</c:v>
                </c:pt>
                <c:pt idx="89">
                  <c:v>50</c:v>
                </c:pt>
                <c:pt idx="90">
                  <c:v>48</c:v>
                </c:pt>
                <c:pt idx="91">
                  <c:v>50</c:v>
                </c:pt>
                <c:pt idx="92">
                  <c:v>54.856999999999999</c:v>
                </c:pt>
                <c:pt idx="93">
                  <c:v>49.588999999999999</c:v>
                </c:pt>
                <c:pt idx="94">
                  <c:v>47.494</c:v>
                </c:pt>
                <c:pt idx="95">
                  <c:v>49.563000000000002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1CE-48F0-AE08-9CA07967B2D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20.3</c:v>
                </c:pt>
                <c:pt idx="35">
                  <c:v>103.2</c:v>
                </c:pt>
                <c:pt idx="36">
                  <c:v>22.8</c:v>
                </c:pt>
                <c:pt idx="37">
                  <c:v>41.2</c:v>
                </c:pt>
                <c:pt idx="38">
                  <c:v>63.7</c:v>
                </c:pt>
                <c:pt idx="39">
                  <c:v>54.7</c:v>
                </c:pt>
                <c:pt idx="40">
                  <c:v>149</c:v>
                </c:pt>
                <c:pt idx="41">
                  <c:v>146.4</c:v>
                </c:pt>
                <c:pt idx="42">
                  <c:v>144.6</c:v>
                </c:pt>
                <c:pt idx="43">
                  <c:v>64</c:v>
                </c:pt>
                <c:pt idx="44">
                  <c:v>17</c:v>
                </c:pt>
                <c:pt idx="45">
                  <c:v>17</c:v>
                </c:pt>
                <c:pt idx="46">
                  <c:v>18</c:v>
                </c:pt>
                <c:pt idx="47">
                  <c:v>17</c:v>
                </c:pt>
                <c:pt idx="48">
                  <c:v>33</c:v>
                </c:pt>
                <c:pt idx="49">
                  <c:v>30</c:v>
                </c:pt>
                <c:pt idx="50">
                  <c:v>33</c:v>
                </c:pt>
                <c:pt idx="51">
                  <c:v>34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67</c:v>
                </c:pt>
                <c:pt idx="57">
                  <c:v>64</c:v>
                </c:pt>
                <c:pt idx="58">
                  <c:v>61</c:v>
                </c:pt>
                <c:pt idx="59">
                  <c:v>60</c:v>
                </c:pt>
                <c:pt idx="60">
                  <c:v>101</c:v>
                </c:pt>
                <c:pt idx="61">
                  <c:v>97</c:v>
                </c:pt>
                <c:pt idx="62">
                  <c:v>96</c:v>
                </c:pt>
                <c:pt idx="63">
                  <c:v>91</c:v>
                </c:pt>
                <c:pt idx="64">
                  <c:v>57.8</c:v>
                </c:pt>
                <c:pt idx="65">
                  <c:v>80.5</c:v>
                </c:pt>
                <c:pt idx="66">
                  <c:v>0</c:v>
                </c:pt>
                <c:pt idx="67">
                  <c:v>0</c:v>
                </c:pt>
                <c:pt idx="68">
                  <c:v>67.099999999999994</c:v>
                </c:pt>
                <c:pt idx="69">
                  <c:v>123</c:v>
                </c:pt>
                <c:pt idx="70">
                  <c:v>83.7</c:v>
                </c:pt>
                <c:pt idx="71">
                  <c:v>39.299999999999997</c:v>
                </c:pt>
                <c:pt idx="72">
                  <c:v>47.1</c:v>
                </c:pt>
                <c:pt idx="73">
                  <c:v>120.8</c:v>
                </c:pt>
                <c:pt idx="74">
                  <c:v>156.19999999999999</c:v>
                </c:pt>
                <c:pt idx="75">
                  <c:v>204</c:v>
                </c:pt>
                <c:pt idx="76">
                  <c:v>0</c:v>
                </c:pt>
                <c:pt idx="77">
                  <c:v>11.8</c:v>
                </c:pt>
                <c:pt idx="78">
                  <c:v>24.9</c:v>
                </c:pt>
                <c:pt idx="79">
                  <c:v>51.9</c:v>
                </c:pt>
                <c:pt idx="80">
                  <c:v>67.2</c:v>
                </c:pt>
                <c:pt idx="81">
                  <c:v>31.9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10.9</c:v>
                </c:pt>
                <c:pt idx="95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CE-48F0-AE08-9CA07967B2D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4">
                  <c:v>10.95</c:v>
                </c:pt>
                <c:pt idx="45">
                  <c:v>10.95</c:v>
                </c:pt>
                <c:pt idx="46">
                  <c:v>10.95</c:v>
                </c:pt>
                <c:pt idx="47">
                  <c:v>10.95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CE-48F0-AE08-9CA07967B2D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53.337000000000003</c:v>
                </c:pt>
                <c:pt idx="1">
                  <c:v>76.605999999999995</c:v>
                </c:pt>
                <c:pt idx="2">
                  <c:v>86.587999999999994</c:v>
                </c:pt>
                <c:pt idx="3">
                  <c:v>87.754000000000005</c:v>
                </c:pt>
                <c:pt idx="4">
                  <c:v>86.620999999999995</c:v>
                </c:pt>
                <c:pt idx="5">
                  <c:v>83.07</c:v>
                </c:pt>
                <c:pt idx="6">
                  <c:v>78.326999999999998</c:v>
                </c:pt>
                <c:pt idx="7">
                  <c:v>72.665000000000006</c:v>
                </c:pt>
                <c:pt idx="8">
                  <c:v>86.688000000000002</c:v>
                </c:pt>
                <c:pt idx="9">
                  <c:v>86.533000000000001</c:v>
                </c:pt>
                <c:pt idx="10">
                  <c:v>86.95</c:v>
                </c:pt>
                <c:pt idx="11">
                  <c:v>87.155000000000001</c:v>
                </c:pt>
                <c:pt idx="12">
                  <c:v>87.781999999999996</c:v>
                </c:pt>
                <c:pt idx="13">
                  <c:v>85.245999999999995</c:v>
                </c:pt>
                <c:pt idx="14">
                  <c:v>80.706999999999994</c:v>
                </c:pt>
                <c:pt idx="15">
                  <c:v>78.344999999999999</c:v>
                </c:pt>
                <c:pt idx="16">
                  <c:v>74.805999999999997</c:v>
                </c:pt>
                <c:pt idx="17">
                  <c:v>73.89</c:v>
                </c:pt>
                <c:pt idx="18">
                  <c:v>74.436000000000007</c:v>
                </c:pt>
                <c:pt idx="19">
                  <c:v>74.122</c:v>
                </c:pt>
                <c:pt idx="20">
                  <c:v>73.45</c:v>
                </c:pt>
                <c:pt idx="21">
                  <c:v>73.662000000000006</c:v>
                </c:pt>
                <c:pt idx="22">
                  <c:v>73.116</c:v>
                </c:pt>
                <c:pt idx="23">
                  <c:v>71.769000000000005</c:v>
                </c:pt>
                <c:pt idx="24">
                  <c:v>4.9770000000000003</c:v>
                </c:pt>
                <c:pt idx="25">
                  <c:v>4.5010000000000003</c:v>
                </c:pt>
                <c:pt idx="26">
                  <c:v>3.879</c:v>
                </c:pt>
                <c:pt idx="27">
                  <c:v>38.265000000000001</c:v>
                </c:pt>
                <c:pt idx="28">
                  <c:v>10.412000000000001</c:v>
                </c:pt>
                <c:pt idx="29">
                  <c:v>10.497</c:v>
                </c:pt>
                <c:pt idx="30">
                  <c:v>14.013</c:v>
                </c:pt>
                <c:pt idx="31">
                  <c:v>9.5190000000000001</c:v>
                </c:pt>
                <c:pt idx="32">
                  <c:v>35.121000000000002</c:v>
                </c:pt>
                <c:pt idx="33">
                  <c:v>124.026</c:v>
                </c:pt>
                <c:pt idx="34">
                  <c:v>63.78</c:v>
                </c:pt>
                <c:pt idx="38">
                  <c:v>4.3769999999999998</c:v>
                </c:pt>
                <c:pt idx="39">
                  <c:v>0.23100000000000001</c:v>
                </c:pt>
                <c:pt idx="43">
                  <c:v>9.1989999999999998</c:v>
                </c:pt>
                <c:pt idx="44">
                  <c:v>27.215</c:v>
                </c:pt>
                <c:pt idx="45">
                  <c:v>26.965</c:v>
                </c:pt>
                <c:pt idx="46">
                  <c:v>25.215</c:v>
                </c:pt>
                <c:pt idx="47">
                  <c:v>25.315000000000001</c:v>
                </c:pt>
                <c:pt idx="48">
                  <c:v>5.109</c:v>
                </c:pt>
                <c:pt idx="49">
                  <c:v>4.7060000000000004</c:v>
                </c:pt>
                <c:pt idx="50">
                  <c:v>4.3029999999999999</c:v>
                </c:pt>
                <c:pt idx="51">
                  <c:v>6.2</c:v>
                </c:pt>
                <c:pt idx="52">
                  <c:v>5.7</c:v>
                </c:pt>
                <c:pt idx="53">
                  <c:v>2.8969999999999998</c:v>
                </c:pt>
                <c:pt idx="54">
                  <c:v>1.18</c:v>
                </c:pt>
                <c:pt idx="55">
                  <c:v>6.4909999999999997</c:v>
                </c:pt>
                <c:pt idx="57">
                  <c:v>4.5999999999999996</c:v>
                </c:pt>
                <c:pt idx="58">
                  <c:v>5.5</c:v>
                </c:pt>
                <c:pt idx="59">
                  <c:v>4.9000000000000004</c:v>
                </c:pt>
                <c:pt idx="60">
                  <c:v>12.318</c:v>
                </c:pt>
                <c:pt idx="61">
                  <c:v>9</c:v>
                </c:pt>
                <c:pt idx="62">
                  <c:v>9</c:v>
                </c:pt>
                <c:pt idx="64">
                  <c:v>4.0140000000000002</c:v>
                </c:pt>
                <c:pt idx="66">
                  <c:v>43.140999999999998</c:v>
                </c:pt>
                <c:pt idx="67">
                  <c:v>67.784000000000006</c:v>
                </c:pt>
                <c:pt idx="68">
                  <c:v>10.666</c:v>
                </c:pt>
                <c:pt idx="69">
                  <c:v>27.123999999999999</c:v>
                </c:pt>
                <c:pt idx="70">
                  <c:v>15.757</c:v>
                </c:pt>
                <c:pt idx="71">
                  <c:v>14.023999999999999</c:v>
                </c:pt>
                <c:pt idx="72">
                  <c:v>65.656000000000006</c:v>
                </c:pt>
                <c:pt idx="73">
                  <c:v>34.542000000000002</c:v>
                </c:pt>
                <c:pt idx="74">
                  <c:v>0.14499999999999999</c:v>
                </c:pt>
                <c:pt idx="75">
                  <c:v>0.106</c:v>
                </c:pt>
                <c:pt idx="76">
                  <c:v>0.123</c:v>
                </c:pt>
                <c:pt idx="77">
                  <c:v>25.05</c:v>
                </c:pt>
                <c:pt idx="78">
                  <c:v>26.681000000000001</c:v>
                </c:pt>
                <c:pt idx="79">
                  <c:v>0.19400000000000001</c:v>
                </c:pt>
                <c:pt idx="81">
                  <c:v>21.007000000000001</c:v>
                </c:pt>
                <c:pt idx="82">
                  <c:v>22.295000000000002</c:v>
                </c:pt>
                <c:pt idx="85">
                  <c:v>17.603999999999999</c:v>
                </c:pt>
                <c:pt idx="86">
                  <c:v>7.9119999999999999</c:v>
                </c:pt>
                <c:pt idx="87">
                  <c:v>16.896000000000001</c:v>
                </c:pt>
                <c:pt idx="88">
                  <c:v>16.718</c:v>
                </c:pt>
                <c:pt idx="89">
                  <c:v>22.321000000000002</c:v>
                </c:pt>
                <c:pt idx="90">
                  <c:v>25.138999999999999</c:v>
                </c:pt>
                <c:pt idx="91">
                  <c:v>16.978000000000002</c:v>
                </c:pt>
                <c:pt idx="92">
                  <c:v>15.048999999999999</c:v>
                </c:pt>
                <c:pt idx="93">
                  <c:v>19.234999999999999</c:v>
                </c:pt>
                <c:pt idx="94">
                  <c:v>9.2360000000000007</c:v>
                </c:pt>
                <c:pt idx="95">
                  <c:v>9.2330000000000005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1CE-48F0-AE08-9CA07967B2D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4">
                  <c:v>10.95</c:v>
                </c:pt>
                <c:pt idx="45">
                  <c:v>10.95</c:v>
                </c:pt>
                <c:pt idx="46">
                  <c:v>10.95</c:v>
                </c:pt>
                <c:pt idx="47">
                  <c:v>10.95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1CE-48F0-AE08-9CA07967B2D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1CE-48F0-AE08-9CA07967B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</c:v>
                </c:pt>
                <c:pt idx="1">
                  <c:v>100.9</c:v>
                </c:pt>
                <c:pt idx="2">
                  <c:v>102.43</c:v>
                </c:pt>
                <c:pt idx="3">
                  <c:v>103.03</c:v>
                </c:pt>
                <c:pt idx="4">
                  <c:v>122.63</c:v>
                </c:pt>
                <c:pt idx="5">
                  <c:v>115.06</c:v>
                </c:pt>
                <c:pt idx="6">
                  <c:v>114.37</c:v>
                </c:pt>
                <c:pt idx="7">
                  <c:v>112.87</c:v>
                </c:pt>
                <c:pt idx="8">
                  <c:v>114.31</c:v>
                </c:pt>
                <c:pt idx="9">
                  <c:v>113.86</c:v>
                </c:pt>
                <c:pt idx="10">
                  <c:v>115.49</c:v>
                </c:pt>
                <c:pt idx="11">
                  <c:v>115.05</c:v>
                </c:pt>
                <c:pt idx="12">
                  <c:v>114.43</c:v>
                </c:pt>
                <c:pt idx="13">
                  <c:v>115.24</c:v>
                </c:pt>
                <c:pt idx="14">
                  <c:v>115.23</c:v>
                </c:pt>
                <c:pt idx="15">
                  <c:v>116.24</c:v>
                </c:pt>
                <c:pt idx="16">
                  <c:v>111.52</c:v>
                </c:pt>
                <c:pt idx="17">
                  <c:v>113.42</c:v>
                </c:pt>
                <c:pt idx="18">
                  <c:v>112.43</c:v>
                </c:pt>
                <c:pt idx="19">
                  <c:v>110.06</c:v>
                </c:pt>
                <c:pt idx="20">
                  <c:v>114</c:v>
                </c:pt>
                <c:pt idx="21">
                  <c:v>111.83</c:v>
                </c:pt>
                <c:pt idx="22">
                  <c:v>106.32</c:v>
                </c:pt>
                <c:pt idx="23">
                  <c:v>109.29</c:v>
                </c:pt>
                <c:pt idx="24">
                  <c:v>20</c:v>
                </c:pt>
                <c:pt idx="25">
                  <c:v>16</c:v>
                </c:pt>
                <c:pt idx="26">
                  <c:v>16.3</c:v>
                </c:pt>
                <c:pt idx="27">
                  <c:v>15</c:v>
                </c:pt>
                <c:pt idx="28">
                  <c:v>19.989999999999998</c:v>
                </c:pt>
                <c:pt idx="29">
                  <c:v>19.309999999999999</c:v>
                </c:pt>
                <c:pt idx="30">
                  <c:v>19.73</c:v>
                </c:pt>
                <c:pt idx="31">
                  <c:v>14.93</c:v>
                </c:pt>
                <c:pt idx="32">
                  <c:v>14.43</c:v>
                </c:pt>
                <c:pt idx="33">
                  <c:v>3.99</c:v>
                </c:pt>
                <c:pt idx="34">
                  <c:v>0.59</c:v>
                </c:pt>
                <c:pt idx="35">
                  <c:v>-1.1000000000000001</c:v>
                </c:pt>
                <c:pt idx="36">
                  <c:v>-1.75</c:v>
                </c:pt>
                <c:pt idx="37">
                  <c:v>-5.8</c:v>
                </c:pt>
                <c:pt idx="38">
                  <c:v>-2.33</c:v>
                </c:pt>
                <c:pt idx="39">
                  <c:v>-3.52</c:v>
                </c:pt>
                <c:pt idx="40">
                  <c:v>-3.52</c:v>
                </c:pt>
                <c:pt idx="41">
                  <c:v>-4</c:v>
                </c:pt>
                <c:pt idx="42">
                  <c:v>-3.96</c:v>
                </c:pt>
                <c:pt idx="43">
                  <c:v>-6</c:v>
                </c:pt>
                <c:pt idx="44">
                  <c:v>-2</c:v>
                </c:pt>
                <c:pt idx="45">
                  <c:v>-2</c:v>
                </c:pt>
                <c:pt idx="46">
                  <c:v>-2</c:v>
                </c:pt>
                <c:pt idx="47">
                  <c:v>-2</c:v>
                </c:pt>
                <c:pt idx="48">
                  <c:v>-4.83</c:v>
                </c:pt>
                <c:pt idx="49">
                  <c:v>-4.82</c:v>
                </c:pt>
                <c:pt idx="50">
                  <c:v>-3.71</c:v>
                </c:pt>
                <c:pt idx="51">
                  <c:v>-3.71</c:v>
                </c:pt>
                <c:pt idx="52">
                  <c:v>-3.91</c:v>
                </c:pt>
                <c:pt idx="53">
                  <c:v>-1.91</c:v>
                </c:pt>
                <c:pt idx="54">
                  <c:v>0</c:v>
                </c:pt>
                <c:pt idx="55">
                  <c:v>-4.9000000000000004</c:v>
                </c:pt>
                <c:pt idx="56">
                  <c:v>-1.01</c:v>
                </c:pt>
                <c:pt idx="57">
                  <c:v>-3.81</c:v>
                </c:pt>
                <c:pt idx="58">
                  <c:v>-2.0099999999999998</c:v>
                </c:pt>
                <c:pt idx="59">
                  <c:v>-2.94</c:v>
                </c:pt>
                <c:pt idx="60">
                  <c:v>-3.81</c:v>
                </c:pt>
                <c:pt idx="61">
                  <c:v>-6</c:v>
                </c:pt>
                <c:pt idx="62">
                  <c:v>-5.01</c:v>
                </c:pt>
                <c:pt idx="63">
                  <c:v>-6</c:v>
                </c:pt>
                <c:pt idx="64">
                  <c:v>-7</c:v>
                </c:pt>
                <c:pt idx="65">
                  <c:v>-3.73</c:v>
                </c:pt>
                <c:pt idx="66">
                  <c:v>1.73</c:v>
                </c:pt>
                <c:pt idx="67">
                  <c:v>3.99</c:v>
                </c:pt>
                <c:pt idx="68">
                  <c:v>0</c:v>
                </c:pt>
                <c:pt idx="69">
                  <c:v>15</c:v>
                </c:pt>
                <c:pt idx="70">
                  <c:v>17.89</c:v>
                </c:pt>
                <c:pt idx="71">
                  <c:v>80.84</c:v>
                </c:pt>
                <c:pt idx="72">
                  <c:v>85.52</c:v>
                </c:pt>
                <c:pt idx="73">
                  <c:v>123.1</c:v>
                </c:pt>
                <c:pt idx="74">
                  <c:v>129.63999999999999</c:v>
                </c:pt>
                <c:pt idx="75">
                  <c:v>152.11000000000001</c:v>
                </c:pt>
                <c:pt idx="76">
                  <c:v>124.74</c:v>
                </c:pt>
                <c:pt idx="77">
                  <c:v>137.19999999999999</c:v>
                </c:pt>
                <c:pt idx="78">
                  <c:v>151.03</c:v>
                </c:pt>
                <c:pt idx="79">
                  <c:v>158</c:v>
                </c:pt>
                <c:pt idx="80">
                  <c:v>145.16999999999999</c:v>
                </c:pt>
                <c:pt idx="81">
                  <c:v>150.32</c:v>
                </c:pt>
                <c:pt idx="82">
                  <c:v>140.01</c:v>
                </c:pt>
                <c:pt idx="83">
                  <c:v>124.14</c:v>
                </c:pt>
                <c:pt idx="84">
                  <c:v>119</c:v>
                </c:pt>
                <c:pt idx="85">
                  <c:v>119</c:v>
                </c:pt>
                <c:pt idx="86">
                  <c:v>119</c:v>
                </c:pt>
                <c:pt idx="87">
                  <c:v>119</c:v>
                </c:pt>
                <c:pt idx="88">
                  <c:v>140.13</c:v>
                </c:pt>
                <c:pt idx="89">
                  <c:v>148.97</c:v>
                </c:pt>
                <c:pt idx="90">
                  <c:v>140.88</c:v>
                </c:pt>
                <c:pt idx="91">
                  <c:v>130.4</c:v>
                </c:pt>
                <c:pt idx="92">
                  <c:v>125</c:v>
                </c:pt>
                <c:pt idx="93">
                  <c:v>125.87</c:v>
                </c:pt>
                <c:pt idx="94">
                  <c:v>125.44</c:v>
                </c:pt>
                <c:pt idx="95">
                  <c:v>124.36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1CE-48F0-AE08-9CA07967B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58E-41C6-83C0-7E8BB8544F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1.3</c:v>
                </c:pt>
                <c:pt idx="2">
                  <c:v>1.1000000000000001</c:v>
                </c:pt>
                <c:pt idx="3">
                  <c:v>3</c:v>
                </c:pt>
                <c:pt idx="4">
                  <c:v>1.2999999999999999E-2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2.21</c:v>
                </c:pt>
                <c:pt idx="24">
                  <c:v>2.2999999999999998</c:v>
                </c:pt>
                <c:pt idx="25">
                  <c:v>2.2999999999999998</c:v>
                </c:pt>
                <c:pt idx="26">
                  <c:v>2.2999999999999998</c:v>
                </c:pt>
                <c:pt idx="27">
                  <c:v>2.2999999999999998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4.8</c:v>
                </c:pt>
                <c:pt idx="68">
                  <c:v>4.8</c:v>
                </c:pt>
                <c:pt idx="69">
                  <c:v>4.8</c:v>
                </c:pt>
                <c:pt idx="70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8E-41C6-83C0-7E8BB8544F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2.8</c:v>
                </c:pt>
                <c:pt idx="2">
                  <c:v>6</c:v>
                </c:pt>
                <c:pt idx="3">
                  <c:v>6</c:v>
                </c:pt>
                <c:pt idx="4">
                  <c:v>8.6959999999999997</c:v>
                </c:pt>
                <c:pt idx="5">
                  <c:v>0.64</c:v>
                </c:pt>
                <c:pt idx="6">
                  <c:v>0.69199999999999995</c:v>
                </c:pt>
                <c:pt idx="8">
                  <c:v>2.1760000000000002</c:v>
                </c:pt>
                <c:pt idx="9">
                  <c:v>3.9430000000000001</c:v>
                </c:pt>
                <c:pt idx="10">
                  <c:v>5.625</c:v>
                </c:pt>
                <c:pt idx="11">
                  <c:v>8.6449999999999996</c:v>
                </c:pt>
                <c:pt idx="12">
                  <c:v>6.2119999999999997</c:v>
                </c:pt>
                <c:pt idx="13">
                  <c:v>4.1379999999999999</c:v>
                </c:pt>
                <c:pt idx="14">
                  <c:v>0.64800000000000002</c:v>
                </c:pt>
                <c:pt idx="15">
                  <c:v>0.58799999999999997</c:v>
                </c:pt>
                <c:pt idx="16">
                  <c:v>8.1199999999999992</c:v>
                </c:pt>
                <c:pt idx="17">
                  <c:v>6.0819999999999999</c:v>
                </c:pt>
                <c:pt idx="18">
                  <c:v>8.1199999999999992</c:v>
                </c:pt>
                <c:pt idx="19">
                  <c:v>8.1199999999999992</c:v>
                </c:pt>
                <c:pt idx="20">
                  <c:v>0.57599999999999996</c:v>
                </c:pt>
                <c:pt idx="21">
                  <c:v>8.1199999999999992</c:v>
                </c:pt>
                <c:pt idx="22">
                  <c:v>8.1199999999999992</c:v>
                </c:pt>
                <c:pt idx="67">
                  <c:v>20</c:v>
                </c:pt>
                <c:pt idx="68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8E-41C6-83C0-7E8BB8544F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17.59</c:v>
                </c:pt>
                <c:pt idx="1">
                  <c:v>23.978000000000002</c:v>
                </c:pt>
                <c:pt idx="2">
                  <c:v>37.707999999999998</c:v>
                </c:pt>
                <c:pt idx="3">
                  <c:v>37.884</c:v>
                </c:pt>
                <c:pt idx="4">
                  <c:v>36.226999999999997</c:v>
                </c:pt>
                <c:pt idx="5">
                  <c:v>28.126000000000001</c:v>
                </c:pt>
                <c:pt idx="6">
                  <c:v>22.512</c:v>
                </c:pt>
                <c:pt idx="7">
                  <c:v>28.648</c:v>
                </c:pt>
                <c:pt idx="8">
                  <c:v>32.520000000000003</c:v>
                </c:pt>
                <c:pt idx="9">
                  <c:v>30.076000000000001</c:v>
                </c:pt>
                <c:pt idx="10">
                  <c:v>29.231000000000002</c:v>
                </c:pt>
                <c:pt idx="11">
                  <c:v>26.408000000000001</c:v>
                </c:pt>
                <c:pt idx="12">
                  <c:v>29.359000000000002</c:v>
                </c:pt>
                <c:pt idx="13">
                  <c:v>29.542999999999999</c:v>
                </c:pt>
                <c:pt idx="14">
                  <c:v>28.282</c:v>
                </c:pt>
                <c:pt idx="15">
                  <c:v>13.757</c:v>
                </c:pt>
                <c:pt idx="16">
                  <c:v>26.673999999999999</c:v>
                </c:pt>
                <c:pt idx="17">
                  <c:v>24.481999999999999</c:v>
                </c:pt>
                <c:pt idx="18">
                  <c:v>24.163</c:v>
                </c:pt>
                <c:pt idx="19">
                  <c:v>20.879000000000001</c:v>
                </c:pt>
                <c:pt idx="20">
                  <c:v>15.375999999999999</c:v>
                </c:pt>
                <c:pt idx="21">
                  <c:v>13.920999999999999</c:v>
                </c:pt>
                <c:pt idx="22">
                  <c:v>19.492000000000001</c:v>
                </c:pt>
                <c:pt idx="23">
                  <c:v>4.5229999999999997</c:v>
                </c:pt>
                <c:pt idx="26">
                  <c:v>0.21</c:v>
                </c:pt>
                <c:pt idx="28">
                  <c:v>0.21</c:v>
                </c:pt>
                <c:pt idx="29">
                  <c:v>0.21</c:v>
                </c:pt>
                <c:pt idx="31">
                  <c:v>0.21</c:v>
                </c:pt>
                <c:pt idx="37">
                  <c:v>1.2869999999999999</c:v>
                </c:pt>
                <c:pt idx="38">
                  <c:v>1.6</c:v>
                </c:pt>
                <c:pt idx="40">
                  <c:v>47.738</c:v>
                </c:pt>
                <c:pt idx="41">
                  <c:v>67.89</c:v>
                </c:pt>
                <c:pt idx="42">
                  <c:v>69.233000000000004</c:v>
                </c:pt>
                <c:pt idx="43">
                  <c:v>45.3</c:v>
                </c:pt>
                <c:pt idx="44">
                  <c:v>3.1960000000000002</c:v>
                </c:pt>
                <c:pt idx="45">
                  <c:v>5.3940000000000001</c:v>
                </c:pt>
                <c:pt idx="46">
                  <c:v>3.1970000000000001</c:v>
                </c:pt>
                <c:pt idx="47">
                  <c:v>3.4340000000000002</c:v>
                </c:pt>
                <c:pt idx="48">
                  <c:v>3.6960000000000002</c:v>
                </c:pt>
                <c:pt idx="49">
                  <c:v>3.5979999999999999</c:v>
                </c:pt>
                <c:pt idx="50">
                  <c:v>3.5</c:v>
                </c:pt>
                <c:pt idx="51">
                  <c:v>3.5</c:v>
                </c:pt>
                <c:pt idx="52">
                  <c:v>5</c:v>
                </c:pt>
                <c:pt idx="53">
                  <c:v>2.8780000000000001</c:v>
                </c:pt>
                <c:pt idx="54">
                  <c:v>1.75</c:v>
                </c:pt>
                <c:pt idx="55">
                  <c:v>5.2</c:v>
                </c:pt>
                <c:pt idx="56">
                  <c:v>12.722</c:v>
                </c:pt>
                <c:pt idx="57">
                  <c:v>15.093999999999999</c:v>
                </c:pt>
                <c:pt idx="58">
                  <c:v>14.475</c:v>
                </c:pt>
                <c:pt idx="59">
                  <c:v>17.497</c:v>
                </c:pt>
                <c:pt idx="60">
                  <c:v>47.802</c:v>
                </c:pt>
                <c:pt idx="61">
                  <c:v>30.855</c:v>
                </c:pt>
                <c:pt idx="62">
                  <c:v>5.4109999999999996</c:v>
                </c:pt>
                <c:pt idx="63">
                  <c:v>5.0549999999999997</c:v>
                </c:pt>
                <c:pt idx="64">
                  <c:v>4.7270000000000003</c:v>
                </c:pt>
                <c:pt idx="65">
                  <c:v>7.734</c:v>
                </c:pt>
                <c:pt idx="68">
                  <c:v>0.40899999999999997</c:v>
                </c:pt>
                <c:pt idx="74">
                  <c:v>5.7080000000000002</c:v>
                </c:pt>
                <c:pt idx="75">
                  <c:v>34.567</c:v>
                </c:pt>
                <c:pt idx="80">
                  <c:v>14.141999999999999</c:v>
                </c:pt>
                <c:pt idx="83">
                  <c:v>5.585</c:v>
                </c:pt>
                <c:pt idx="84">
                  <c:v>7.25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8E-41C6-83C0-7E8BB8544F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58E-41C6-83C0-7E8BB8544F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58E-41C6-83C0-7E8BB8544FD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58E-41C6-83C0-7E8BB8544FD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58E-41C6-83C0-7E8BB8544FD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58E-41C6-83C0-7E8BB8544FD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58E-41C6-83C0-7E8BB8544FD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58E-41C6-83C0-7E8BB8544FD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0.1</c:v>
                </c:pt>
                <c:pt idx="13">
                  <c:v>0</c:v>
                </c:pt>
                <c:pt idx="14">
                  <c:v>0.1</c:v>
                </c:pt>
                <c:pt idx="15">
                  <c:v>14.2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9.6999999999999993</c:v>
                </c:pt>
                <c:pt idx="21">
                  <c:v>3.4</c:v>
                </c:pt>
                <c:pt idx="22">
                  <c:v>0</c:v>
                </c:pt>
                <c:pt idx="23">
                  <c:v>27.3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65.7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9.3000000000000007</c:v>
                </c:pt>
                <c:pt idx="67">
                  <c:v>25.9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24.7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4.3</c:v>
                </c:pt>
                <c:pt idx="84">
                  <c:v>35</c:v>
                </c:pt>
                <c:pt idx="85">
                  <c:v>34</c:v>
                </c:pt>
                <c:pt idx="86">
                  <c:v>35</c:v>
                </c:pt>
                <c:pt idx="87">
                  <c:v>36</c:v>
                </c:pt>
                <c:pt idx="88">
                  <c:v>83.1</c:v>
                </c:pt>
                <c:pt idx="89">
                  <c:v>77.400000000000006</c:v>
                </c:pt>
                <c:pt idx="90">
                  <c:v>63.8</c:v>
                </c:pt>
                <c:pt idx="91">
                  <c:v>1.7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8E-41C6-83C0-7E8BB8544FD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45.046999999999997</c:v>
                </c:pt>
                <c:pt idx="1">
                  <c:v>57.828000000000003</c:v>
                </c:pt>
                <c:pt idx="2">
                  <c:v>51.08</c:v>
                </c:pt>
                <c:pt idx="3">
                  <c:v>50.17</c:v>
                </c:pt>
                <c:pt idx="4">
                  <c:v>50.984999999999999</c:v>
                </c:pt>
                <c:pt idx="5">
                  <c:v>60.603999999999999</c:v>
                </c:pt>
                <c:pt idx="6">
                  <c:v>61.423000000000002</c:v>
                </c:pt>
                <c:pt idx="7">
                  <c:v>50.317</c:v>
                </c:pt>
                <c:pt idx="8">
                  <c:v>48.991999999999997</c:v>
                </c:pt>
                <c:pt idx="9">
                  <c:v>49.514000000000003</c:v>
                </c:pt>
                <c:pt idx="10">
                  <c:v>49.094000000000001</c:v>
                </c:pt>
                <c:pt idx="11">
                  <c:v>49.101999999999997</c:v>
                </c:pt>
                <c:pt idx="12">
                  <c:v>49.110999999999997</c:v>
                </c:pt>
                <c:pt idx="13">
                  <c:v>48.564999999999998</c:v>
                </c:pt>
                <c:pt idx="14">
                  <c:v>48.677</c:v>
                </c:pt>
                <c:pt idx="15">
                  <c:v>47.59</c:v>
                </c:pt>
                <c:pt idx="16">
                  <c:v>40.012</c:v>
                </c:pt>
                <c:pt idx="17">
                  <c:v>43.326000000000001</c:v>
                </c:pt>
                <c:pt idx="18">
                  <c:v>42.152999999999999</c:v>
                </c:pt>
                <c:pt idx="19">
                  <c:v>45.122999999999998</c:v>
                </c:pt>
                <c:pt idx="20">
                  <c:v>47.798000000000002</c:v>
                </c:pt>
                <c:pt idx="21">
                  <c:v>48.220999999999997</c:v>
                </c:pt>
                <c:pt idx="22">
                  <c:v>45.503999999999998</c:v>
                </c:pt>
                <c:pt idx="23">
                  <c:v>39.920999999999999</c:v>
                </c:pt>
                <c:pt idx="24">
                  <c:v>29.616</c:v>
                </c:pt>
                <c:pt idx="25">
                  <c:v>21.925000000000001</c:v>
                </c:pt>
                <c:pt idx="26">
                  <c:v>10.811</c:v>
                </c:pt>
                <c:pt idx="27">
                  <c:v>59.713000000000001</c:v>
                </c:pt>
                <c:pt idx="28">
                  <c:v>18.396000000000001</c:v>
                </c:pt>
                <c:pt idx="29">
                  <c:v>21.085000000000001</c:v>
                </c:pt>
                <c:pt idx="30">
                  <c:v>24.888999999999999</c:v>
                </c:pt>
                <c:pt idx="31">
                  <c:v>24.26</c:v>
                </c:pt>
                <c:pt idx="32">
                  <c:v>43.84</c:v>
                </c:pt>
                <c:pt idx="33">
                  <c:v>65.915999999999997</c:v>
                </c:pt>
                <c:pt idx="34">
                  <c:v>83.802999999999997</c:v>
                </c:pt>
                <c:pt idx="35">
                  <c:v>101.721</c:v>
                </c:pt>
                <c:pt idx="36">
                  <c:v>21.285</c:v>
                </c:pt>
                <c:pt idx="37">
                  <c:v>38.430999999999997</c:v>
                </c:pt>
                <c:pt idx="38">
                  <c:v>64.962000000000003</c:v>
                </c:pt>
                <c:pt idx="39">
                  <c:v>54.1</c:v>
                </c:pt>
                <c:pt idx="40">
                  <c:v>99.804000000000002</c:v>
                </c:pt>
                <c:pt idx="41">
                  <c:v>77.031000000000006</c:v>
                </c:pt>
                <c:pt idx="42">
                  <c:v>73.876999999999995</c:v>
                </c:pt>
                <c:pt idx="43">
                  <c:v>26.399000000000001</c:v>
                </c:pt>
                <c:pt idx="44">
                  <c:v>50.469000000000001</c:v>
                </c:pt>
                <c:pt idx="45">
                  <c:v>48.021000000000001</c:v>
                </c:pt>
                <c:pt idx="46">
                  <c:v>49.468000000000004</c:v>
                </c:pt>
                <c:pt idx="47">
                  <c:v>48.331000000000003</c:v>
                </c:pt>
                <c:pt idx="48">
                  <c:v>32.912999999999997</c:v>
                </c:pt>
                <c:pt idx="49">
                  <c:v>29.608000000000001</c:v>
                </c:pt>
                <c:pt idx="50">
                  <c:v>32.302999999999997</c:v>
                </c:pt>
                <c:pt idx="51">
                  <c:v>35.200000000000003</c:v>
                </c:pt>
                <c:pt idx="52">
                  <c:v>20.2</c:v>
                </c:pt>
                <c:pt idx="53">
                  <c:v>20.518999999999998</c:v>
                </c:pt>
                <c:pt idx="54">
                  <c:v>20.93</c:v>
                </c:pt>
                <c:pt idx="55">
                  <c:v>23.791</c:v>
                </c:pt>
                <c:pt idx="56">
                  <c:v>52.777999999999999</c:v>
                </c:pt>
                <c:pt idx="57">
                  <c:v>52.006</c:v>
                </c:pt>
                <c:pt idx="58">
                  <c:v>50.524999999999999</c:v>
                </c:pt>
                <c:pt idx="59">
                  <c:v>45.902999999999999</c:v>
                </c:pt>
                <c:pt idx="60">
                  <c:v>64.016000000000005</c:v>
                </c:pt>
                <c:pt idx="61">
                  <c:v>73.644999999999996</c:v>
                </c:pt>
                <c:pt idx="62">
                  <c:v>98.088999999999999</c:v>
                </c:pt>
                <c:pt idx="63">
                  <c:v>84.444999999999993</c:v>
                </c:pt>
                <c:pt idx="64">
                  <c:v>55.573</c:v>
                </c:pt>
                <c:pt idx="65">
                  <c:v>71.275999999999996</c:v>
                </c:pt>
                <c:pt idx="66">
                  <c:v>32.341000000000001</c:v>
                </c:pt>
                <c:pt idx="67">
                  <c:v>17.085000000000001</c:v>
                </c:pt>
                <c:pt idx="68">
                  <c:v>42.600999999999999</c:v>
                </c:pt>
                <c:pt idx="69">
                  <c:v>152.09700000000001</c:v>
                </c:pt>
                <c:pt idx="70">
                  <c:v>102.845</c:v>
                </c:pt>
                <c:pt idx="71">
                  <c:v>60.198999999999998</c:v>
                </c:pt>
                <c:pt idx="72">
                  <c:v>140.15</c:v>
                </c:pt>
                <c:pt idx="73">
                  <c:v>142.19</c:v>
                </c:pt>
                <c:pt idx="74">
                  <c:v>143.21899999999999</c:v>
                </c:pt>
                <c:pt idx="75">
                  <c:v>152.82300000000001</c:v>
                </c:pt>
                <c:pt idx="76">
                  <c:v>71.106999999999999</c:v>
                </c:pt>
                <c:pt idx="77">
                  <c:v>71.135000000000005</c:v>
                </c:pt>
                <c:pt idx="78">
                  <c:v>70.825000000000003</c:v>
                </c:pt>
                <c:pt idx="79">
                  <c:v>68.799000000000007</c:v>
                </c:pt>
                <c:pt idx="80">
                  <c:v>75.616</c:v>
                </c:pt>
                <c:pt idx="81">
                  <c:v>75.685000000000002</c:v>
                </c:pt>
                <c:pt idx="82">
                  <c:v>74.864000000000004</c:v>
                </c:pt>
                <c:pt idx="83">
                  <c:v>77.021000000000001</c:v>
                </c:pt>
                <c:pt idx="84">
                  <c:v>80.138999999999996</c:v>
                </c:pt>
                <c:pt idx="85">
                  <c:v>77.224999999999994</c:v>
                </c:pt>
                <c:pt idx="86">
                  <c:v>74.878</c:v>
                </c:pt>
                <c:pt idx="87">
                  <c:v>72.02</c:v>
                </c:pt>
                <c:pt idx="88">
                  <c:v>9</c:v>
                </c:pt>
                <c:pt idx="89">
                  <c:v>9</c:v>
                </c:pt>
                <c:pt idx="90">
                  <c:v>9.34</c:v>
                </c:pt>
                <c:pt idx="91">
                  <c:v>70.391999999999996</c:v>
                </c:pt>
                <c:pt idx="92">
                  <c:v>70.572999999999993</c:v>
                </c:pt>
                <c:pt idx="93">
                  <c:v>69.094999999999999</c:v>
                </c:pt>
                <c:pt idx="94">
                  <c:v>67.668000000000006</c:v>
                </c:pt>
                <c:pt idx="95">
                  <c:v>66.013999999999996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58E-41C6-83C0-7E8BB8544FD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58E-41C6-83C0-7E8BB8544FD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58E-41C6-83C0-7E8BB8544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</c:v>
                </c:pt>
                <c:pt idx="1">
                  <c:v>100.9</c:v>
                </c:pt>
                <c:pt idx="2">
                  <c:v>102.43</c:v>
                </c:pt>
                <c:pt idx="3">
                  <c:v>103.03</c:v>
                </c:pt>
                <c:pt idx="4">
                  <c:v>122.63</c:v>
                </c:pt>
                <c:pt idx="5">
                  <c:v>115.06</c:v>
                </c:pt>
                <c:pt idx="6">
                  <c:v>114.37</c:v>
                </c:pt>
                <c:pt idx="7">
                  <c:v>112.87</c:v>
                </c:pt>
                <c:pt idx="8">
                  <c:v>114.31</c:v>
                </c:pt>
                <c:pt idx="9">
                  <c:v>113.86</c:v>
                </c:pt>
                <c:pt idx="10">
                  <c:v>115.49</c:v>
                </c:pt>
                <c:pt idx="11">
                  <c:v>115.05</c:v>
                </c:pt>
                <c:pt idx="12">
                  <c:v>114.43</c:v>
                </c:pt>
                <c:pt idx="13">
                  <c:v>115.24</c:v>
                </c:pt>
                <c:pt idx="14">
                  <c:v>115.23</c:v>
                </c:pt>
                <c:pt idx="15">
                  <c:v>116.24</c:v>
                </c:pt>
                <c:pt idx="16">
                  <c:v>111.52</c:v>
                </c:pt>
                <c:pt idx="17">
                  <c:v>113.42</c:v>
                </c:pt>
                <c:pt idx="18">
                  <c:v>112.43</c:v>
                </c:pt>
                <c:pt idx="19">
                  <c:v>110.06</c:v>
                </c:pt>
                <c:pt idx="20">
                  <c:v>114</c:v>
                </c:pt>
                <c:pt idx="21">
                  <c:v>111.83</c:v>
                </c:pt>
                <c:pt idx="22">
                  <c:v>106.32</c:v>
                </c:pt>
                <c:pt idx="23">
                  <c:v>109.29</c:v>
                </c:pt>
                <c:pt idx="24">
                  <c:v>20</c:v>
                </c:pt>
                <c:pt idx="25">
                  <c:v>16</c:v>
                </c:pt>
                <c:pt idx="26">
                  <c:v>16.3</c:v>
                </c:pt>
                <c:pt idx="27">
                  <c:v>15</c:v>
                </c:pt>
                <c:pt idx="28">
                  <c:v>19.989999999999998</c:v>
                </c:pt>
                <c:pt idx="29">
                  <c:v>19.309999999999999</c:v>
                </c:pt>
                <c:pt idx="30">
                  <c:v>19.73</c:v>
                </c:pt>
                <c:pt idx="31">
                  <c:v>14.93</c:v>
                </c:pt>
                <c:pt idx="32">
                  <c:v>14.43</c:v>
                </c:pt>
                <c:pt idx="33">
                  <c:v>3.99</c:v>
                </c:pt>
                <c:pt idx="34">
                  <c:v>0.59</c:v>
                </c:pt>
                <c:pt idx="35">
                  <c:v>-1.1000000000000001</c:v>
                </c:pt>
                <c:pt idx="36">
                  <c:v>-1.75</c:v>
                </c:pt>
                <c:pt idx="37">
                  <c:v>-5.8</c:v>
                </c:pt>
                <c:pt idx="38">
                  <c:v>-2.33</c:v>
                </c:pt>
                <c:pt idx="39">
                  <c:v>-3.52</c:v>
                </c:pt>
                <c:pt idx="40">
                  <c:v>-3.52</c:v>
                </c:pt>
                <c:pt idx="41">
                  <c:v>-4</c:v>
                </c:pt>
                <c:pt idx="42">
                  <c:v>-3.96</c:v>
                </c:pt>
                <c:pt idx="43">
                  <c:v>-6</c:v>
                </c:pt>
                <c:pt idx="44">
                  <c:v>-2</c:v>
                </c:pt>
                <c:pt idx="45">
                  <c:v>-2</c:v>
                </c:pt>
                <c:pt idx="46">
                  <c:v>-2</c:v>
                </c:pt>
                <c:pt idx="47">
                  <c:v>-2</c:v>
                </c:pt>
                <c:pt idx="48">
                  <c:v>-4.83</c:v>
                </c:pt>
                <c:pt idx="49">
                  <c:v>-4.82</c:v>
                </c:pt>
                <c:pt idx="50">
                  <c:v>-3.71</c:v>
                </c:pt>
                <c:pt idx="51">
                  <c:v>-3.71</c:v>
                </c:pt>
                <c:pt idx="52">
                  <c:v>-3.91</c:v>
                </c:pt>
                <c:pt idx="53">
                  <c:v>-1.91</c:v>
                </c:pt>
                <c:pt idx="54">
                  <c:v>0</c:v>
                </c:pt>
                <c:pt idx="55">
                  <c:v>-4.9000000000000004</c:v>
                </c:pt>
                <c:pt idx="56">
                  <c:v>-1.01</c:v>
                </c:pt>
                <c:pt idx="57">
                  <c:v>-3.81</c:v>
                </c:pt>
                <c:pt idx="58">
                  <c:v>-2.0099999999999998</c:v>
                </c:pt>
                <c:pt idx="59">
                  <c:v>-2.94</c:v>
                </c:pt>
                <c:pt idx="60">
                  <c:v>-3.81</c:v>
                </c:pt>
                <c:pt idx="61">
                  <c:v>-6</c:v>
                </c:pt>
                <c:pt idx="62">
                  <c:v>-5.01</c:v>
                </c:pt>
                <c:pt idx="63">
                  <c:v>-6</c:v>
                </c:pt>
                <c:pt idx="64">
                  <c:v>-7</c:v>
                </c:pt>
                <c:pt idx="65">
                  <c:v>-3.73</c:v>
                </c:pt>
                <c:pt idx="66">
                  <c:v>1.73</c:v>
                </c:pt>
                <c:pt idx="67">
                  <c:v>3.99</c:v>
                </c:pt>
                <c:pt idx="68">
                  <c:v>0</c:v>
                </c:pt>
                <c:pt idx="69">
                  <c:v>15</c:v>
                </c:pt>
                <c:pt idx="70">
                  <c:v>17.89</c:v>
                </c:pt>
                <c:pt idx="71">
                  <c:v>80.84</c:v>
                </c:pt>
                <c:pt idx="72">
                  <c:v>85.52</c:v>
                </c:pt>
                <c:pt idx="73">
                  <c:v>123.1</c:v>
                </c:pt>
                <c:pt idx="74">
                  <c:v>129.63999999999999</c:v>
                </c:pt>
                <c:pt idx="75">
                  <c:v>152.11000000000001</c:v>
                </c:pt>
                <c:pt idx="76">
                  <c:v>124.74</c:v>
                </c:pt>
                <c:pt idx="77">
                  <c:v>137.19999999999999</c:v>
                </c:pt>
                <c:pt idx="78">
                  <c:v>151.03</c:v>
                </c:pt>
                <c:pt idx="79">
                  <c:v>158</c:v>
                </c:pt>
                <c:pt idx="80">
                  <c:v>145.16999999999999</c:v>
                </c:pt>
                <c:pt idx="81">
                  <c:v>150.32</c:v>
                </c:pt>
                <c:pt idx="82">
                  <c:v>140.01</c:v>
                </c:pt>
                <c:pt idx="83">
                  <c:v>124.14</c:v>
                </c:pt>
                <c:pt idx="84">
                  <c:v>119</c:v>
                </c:pt>
                <c:pt idx="85">
                  <c:v>119</c:v>
                </c:pt>
                <c:pt idx="86">
                  <c:v>119</c:v>
                </c:pt>
                <c:pt idx="87">
                  <c:v>119</c:v>
                </c:pt>
                <c:pt idx="88">
                  <c:v>140.13</c:v>
                </c:pt>
                <c:pt idx="89">
                  <c:v>148.97</c:v>
                </c:pt>
                <c:pt idx="90">
                  <c:v>140.88</c:v>
                </c:pt>
                <c:pt idx="91">
                  <c:v>130.4</c:v>
                </c:pt>
                <c:pt idx="92">
                  <c:v>125</c:v>
                </c:pt>
                <c:pt idx="93">
                  <c:v>125.87</c:v>
                </c:pt>
                <c:pt idx="94">
                  <c:v>125.44</c:v>
                </c:pt>
                <c:pt idx="95">
                  <c:v>124.36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58E-41C6-83C0-7E8BB8544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62.637</v>
      </c>
      <c r="C5" s="25">
        <v>85.906000000000006</v>
      </c>
      <c r="D5" s="25">
        <v>95.888000000000005</v>
      </c>
      <c r="E5" s="25">
        <v>97.054000000000002</v>
      </c>
      <c r="F5" s="25">
        <v>95.921000000000006</v>
      </c>
      <c r="G5" s="25">
        <v>92.37</v>
      </c>
      <c r="H5" s="25">
        <v>87.626999999999995</v>
      </c>
      <c r="I5" s="25">
        <v>81.965000000000003</v>
      </c>
      <c r="J5" s="25">
        <v>86.688000000000002</v>
      </c>
      <c r="K5" s="25">
        <v>86.533000000000001</v>
      </c>
      <c r="L5" s="25">
        <v>86.95</v>
      </c>
      <c r="M5" s="25">
        <v>87.155000000000001</v>
      </c>
      <c r="N5" s="25">
        <v>87.781999999999996</v>
      </c>
      <c r="O5" s="25">
        <v>85.245999999999995</v>
      </c>
      <c r="P5" s="25">
        <v>80.706999999999994</v>
      </c>
      <c r="Q5" s="25">
        <v>78.344999999999999</v>
      </c>
      <c r="R5" s="25">
        <v>74.805999999999997</v>
      </c>
      <c r="S5" s="25">
        <v>73.89</v>
      </c>
      <c r="T5" s="25">
        <v>74.436000000000007</v>
      </c>
      <c r="U5" s="25">
        <v>74.122</v>
      </c>
      <c r="V5" s="25">
        <v>73.45</v>
      </c>
      <c r="W5" s="25">
        <v>73.662000000000006</v>
      </c>
      <c r="X5" s="25">
        <v>73.116</v>
      </c>
      <c r="Y5" s="25">
        <v>71.769000000000005</v>
      </c>
      <c r="Z5" s="25">
        <v>31.916</v>
      </c>
      <c r="AA5" s="25">
        <v>24.225000000000001</v>
      </c>
      <c r="AB5" s="25">
        <v>13.321</v>
      </c>
      <c r="AC5" s="25">
        <v>62.012999999999998</v>
      </c>
      <c r="AD5" s="25">
        <v>20.106000000000002</v>
      </c>
      <c r="AE5" s="25">
        <v>22.795000000000002</v>
      </c>
      <c r="AF5" s="25">
        <v>26.388999999999999</v>
      </c>
      <c r="AG5" s="25">
        <v>25.97</v>
      </c>
      <c r="AH5" s="25">
        <v>45.34</v>
      </c>
      <c r="AI5" s="25">
        <v>133.11600000000001</v>
      </c>
      <c r="AJ5" s="25">
        <v>85.295000000000002</v>
      </c>
      <c r="AK5" s="25">
        <v>103.2</v>
      </c>
      <c r="AL5" s="25">
        <v>22.8</v>
      </c>
      <c r="AM5" s="25">
        <v>41.2</v>
      </c>
      <c r="AN5" s="25">
        <v>68.076999999999998</v>
      </c>
      <c r="AO5" s="25">
        <v>55.616</v>
      </c>
      <c r="AP5" s="25">
        <v>149</v>
      </c>
      <c r="AQ5" s="25">
        <v>146.4</v>
      </c>
      <c r="AR5" s="25">
        <v>144.6</v>
      </c>
      <c r="AS5" s="25">
        <v>73.198999999999998</v>
      </c>
      <c r="AT5" s="25">
        <v>55.164999999999999</v>
      </c>
      <c r="AU5" s="25">
        <v>54.914999999999999</v>
      </c>
      <c r="AV5" s="25">
        <v>54.164999999999999</v>
      </c>
      <c r="AW5" s="25">
        <v>53.265000000000001</v>
      </c>
      <c r="AX5" s="25">
        <v>38.109000000000002</v>
      </c>
      <c r="AY5" s="25">
        <v>34.706000000000003</v>
      </c>
      <c r="AZ5" s="25">
        <v>37.302999999999997</v>
      </c>
      <c r="BA5" s="25">
        <v>40.200000000000003</v>
      </c>
      <c r="BB5" s="25">
        <v>26.7</v>
      </c>
      <c r="BC5" s="25">
        <v>24.896999999999998</v>
      </c>
      <c r="BD5" s="25">
        <v>24.18</v>
      </c>
      <c r="BE5" s="25">
        <v>30.491</v>
      </c>
      <c r="BF5" s="25">
        <v>67</v>
      </c>
      <c r="BG5" s="25">
        <v>68.599999999999994</v>
      </c>
      <c r="BH5" s="25">
        <v>66.5</v>
      </c>
      <c r="BI5" s="25">
        <v>64.900000000000006</v>
      </c>
      <c r="BJ5" s="25">
        <v>113.318</v>
      </c>
      <c r="BK5" s="25">
        <v>106</v>
      </c>
      <c r="BL5" s="25">
        <v>105</v>
      </c>
      <c r="BM5" s="25">
        <v>91</v>
      </c>
      <c r="BN5" s="25">
        <v>61.814</v>
      </c>
      <c r="BO5" s="25">
        <v>80.5</v>
      </c>
      <c r="BP5" s="25">
        <v>43.140999999999998</v>
      </c>
      <c r="BQ5" s="25">
        <v>67.784000000000006</v>
      </c>
      <c r="BR5" s="25">
        <v>77.766000000000005</v>
      </c>
      <c r="BS5" s="25">
        <v>156.892</v>
      </c>
      <c r="BT5" s="25">
        <v>107.622</v>
      </c>
      <c r="BU5" s="25">
        <v>60.215000000000003</v>
      </c>
      <c r="BV5" s="25">
        <v>140.11600000000001</v>
      </c>
      <c r="BW5" s="25">
        <v>172.179</v>
      </c>
      <c r="BX5" s="25">
        <v>178.96299999999999</v>
      </c>
      <c r="BY5" s="25">
        <v>219.40600000000001</v>
      </c>
      <c r="BZ5" s="25">
        <v>95.805999999999997</v>
      </c>
      <c r="CA5" s="25">
        <v>71.156000000000006</v>
      </c>
      <c r="CB5" s="25">
        <v>70.802000000000007</v>
      </c>
      <c r="CC5" s="25">
        <v>68.793999999999997</v>
      </c>
      <c r="CD5" s="25">
        <v>89.728999999999999</v>
      </c>
      <c r="CE5" s="25">
        <v>75.656999999999996</v>
      </c>
      <c r="CF5" s="25">
        <v>74.864000000000004</v>
      </c>
      <c r="CG5" s="25">
        <v>86.933999999999997</v>
      </c>
      <c r="CH5" s="25">
        <v>122.389</v>
      </c>
      <c r="CI5" s="25">
        <v>111.22499999999999</v>
      </c>
      <c r="CJ5" s="25">
        <v>109.878</v>
      </c>
      <c r="CK5" s="25">
        <v>108.02</v>
      </c>
      <c r="CL5" s="25">
        <v>92.093999999999994</v>
      </c>
      <c r="CM5" s="25">
        <v>86.421000000000006</v>
      </c>
      <c r="CN5" s="25">
        <v>73.138999999999996</v>
      </c>
      <c r="CO5" s="25">
        <v>72.103999999999999</v>
      </c>
      <c r="CP5" s="25">
        <v>70.572999999999993</v>
      </c>
      <c r="CQ5" s="25">
        <v>69.094999999999999</v>
      </c>
      <c r="CR5" s="25">
        <v>67.686999999999998</v>
      </c>
      <c r="CS5" s="25">
        <v>65.995999999999995</v>
      </c>
      <c r="CT5" s="26"/>
      <c r="CU5" s="26"/>
      <c r="CV5" s="26"/>
      <c r="CW5" s="27"/>
      <c r="CX5" s="28">
        <f t="array" ref="CX5">SUMPRODUCT(B5:CW5*0.25)</f>
        <v>1866.9445000000001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</v>
      </c>
      <c r="C8" s="37">
        <v>100.9</v>
      </c>
      <c r="D8" s="37">
        <v>102.43</v>
      </c>
      <c r="E8" s="37">
        <v>103.03</v>
      </c>
      <c r="F8" s="37">
        <v>122.63</v>
      </c>
      <c r="G8" s="37">
        <v>115.06</v>
      </c>
      <c r="H8" s="37">
        <v>114.37</v>
      </c>
      <c r="I8" s="37">
        <v>112.87</v>
      </c>
      <c r="J8" s="37">
        <v>114.31</v>
      </c>
      <c r="K8" s="37">
        <v>113.86</v>
      </c>
      <c r="L8" s="37">
        <v>115.49</v>
      </c>
      <c r="M8" s="37">
        <v>115.05</v>
      </c>
      <c r="N8" s="37">
        <v>114.43</v>
      </c>
      <c r="O8" s="37">
        <v>115.24</v>
      </c>
      <c r="P8" s="37">
        <v>115.23</v>
      </c>
      <c r="Q8" s="37">
        <v>116.24</v>
      </c>
      <c r="R8" s="37">
        <v>111.52</v>
      </c>
      <c r="S8" s="37">
        <v>113.42</v>
      </c>
      <c r="T8" s="37">
        <v>112.43</v>
      </c>
      <c r="U8" s="37">
        <v>110.06</v>
      </c>
      <c r="V8" s="37">
        <v>114</v>
      </c>
      <c r="W8" s="37">
        <v>111.83</v>
      </c>
      <c r="X8" s="37">
        <v>106.32</v>
      </c>
      <c r="Y8" s="37">
        <v>109.29</v>
      </c>
      <c r="Z8" s="37">
        <v>20</v>
      </c>
      <c r="AA8" s="37">
        <v>16</v>
      </c>
      <c r="AB8" s="37">
        <v>16.3</v>
      </c>
      <c r="AC8" s="37">
        <v>15</v>
      </c>
      <c r="AD8" s="37">
        <v>19.989999999999998</v>
      </c>
      <c r="AE8" s="37">
        <v>19.309999999999999</v>
      </c>
      <c r="AF8" s="37">
        <v>19.73</v>
      </c>
      <c r="AG8" s="37">
        <v>14.93</v>
      </c>
      <c r="AH8" s="37">
        <v>14.43</v>
      </c>
      <c r="AI8" s="37">
        <v>3.99</v>
      </c>
      <c r="AJ8" s="37">
        <v>0.59</v>
      </c>
      <c r="AK8" s="37">
        <v>-1.1000000000000001</v>
      </c>
      <c r="AL8" s="37">
        <v>-1.75</v>
      </c>
      <c r="AM8" s="37">
        <v>-5.8</v>
      </c>
      <c r="AN8" s="37">
        <v>-2.33</v>
      </c>
      <c r="AO8" s="37">
        <v>-3.52</v>
      </c>
      <c r="AP8" s="37">
        <v>-3.52</v>
      </c>
      <c r="AQ8" s="37">
        <v>-4</v>
      </c>
      <c r="AR8" s="37">
        <v>-3.96</v>
      </c>
      <c r="AS8" s="37">
        <v>-6</v>
      </c>
      <c r="AT8" s="37">
        <v>-2</v>
      </c>
      <c r="AU8" s="37">
        <v>-2</v>
      </c>
      <c r="AV8" s="37">
        <v>-2</v>
      </c>
      <c r="AW8" s="37">
        <v>-2</v>
      </c>
      <c r="AX8" s="37">
        <v>-4.83</v>
      </c>
      <c r="AY8" s="37">
        <v>-4.82</v>
      </c>
      <c r="AZ8" s="37">
        <v>-3.71</v>
      </c>
      <c r="BA8" s="37">
        <v>-3.71</v>
      </c>
      <c r="BB8" s="37">
        <v>-3.91</v>
      </c>
      <c r="BC8" s="37">
        <v>-1.91</v>
      </c>
      <c r="BD8" s="37">
        <v>0</v>
      </c>
      <c r="BE8" s="37">
        <v>-4.9000000000000004</v>
      </c>
      <c r="BF8" s="37">
        <v>-1.01</v>
      </c>
      <c r="BG8" s="37">
        <v>-3.81</v>
      </c>
      <c r="BH8" s="37">
        <v>-2.0099999999999998</v>
      </c>
      <c r="BI8" s="37">
        <v>-2.94</v>
      </c>
      <c r="BJ8" s="37">
        <v>-3.81</v>
      </c>
      <c r="BK8" s="37">
        <v>-6</v>
      </c>
      <c r="BL8" s="37">
        <v>-5.01</v>
      </c>
      <c r="BM8" s="37">
        <v>-6</v>
      </c>
      <c r="BN8" s="37">
        <v>-7</v>
      </c>
      <c r="BO8" s="37">
        <v>-3.73</v>
      </c>
      <c r="BP8" s="37">
        <v>1.73</v>
      </c>
      <c r="BQ8" s="37">
        <v>3.99</v>
      </c>
      <c r="BR8" s="37">
        <v>0</v>
      </c>
      <c r="BS8" s="37">
        <v>15</v>
      </c>
      <c r="BT8" s="37">
        <v>17.89</v>
      </c>
      <c r="BU8" s="37">
        <v>80.84</v>
      </c>
      <c r="BV8" s="37">
        <v>85.52</v>
      </c>
      <c r="BW8" s="37">
        <v>123.1</v>
      </c>
      <c r="BX8" s="37">
        <v>129.63999999999999</v>
      </c>
      <c r="BY8" s="37">
        <v>152.11000000000001</v>
      </c>
      <c r="BZ8" s="37">
        <v>124.74</v>
      </c>
      <c r="CA8" s="37">
        <v>137.19999999999999</v>
      </c>
      <c r="CB8" s="37">
        <v>151.03</v>
      </c>
      <c r="CC8" s="37">
        <v>158</v>
      </c>
      <c r="CD8" s="37">
        <v>145.16999999999999</v>
      </c>
      <c r="CE8" s="37">
        <v>150.32</v>
      </c>
      <c r="CF8" s="37">
        <v>140.01</v>
      </c>
      <c r="CG8" s="37">
        <v>124.14</v>
      </c>
      <c r="CH8" s="37">
        <v>119</v>
      </c>
      <c r="CI8" s="37">
        <v>119</v>
      </c>
      <c r="CJ8" s="37">
        <v>119</v>
      </c>
      <c r="CK8" s="37">
        <v>119</v>
      </c>
      <c r="CL8" s="37">
        <v>140.13</v>
      </c>
      <c r="CM8" s="37">
        <v>148.97</v>
      </c>
      <c r="CN8" s="37">
        <v>140.88</v>
      </c>
      <c r="CO8" s="37">
        <v>130.4</v>
      </c>
      <c r="CP8" s="37">
        <v>125</v>
      </c>
      <c r="CQ8" s="37">
        <v>125.87</v>
      </c>
      <c r="CR8" s="37">
        <v>125.44</v>
      </c>
      <c r="CS8" s="37">
        <v>124.36</v>
      </c>
      <c r="CT8" s="38"/>
      <c r="CU8" s="38"/>
      <c r="CV8" s="38"/>
      <c r="CW8" s="39"/>
      <c r="CX8" s="40">
        <f>IF(SUM(B8:CW8)&lt;&gt;0,AVERAGEIF(B8:CW8,"&lt;&gt;"""),"")</f>
        <v>62.569479166666646</v>
      </c>
    </row>
    <row r="9" spans="1:102" ht="24.95" customHeight="1" thickBot="1" x14ac:dyDescent="0.25">
      <c r="A9" s="41" t="s">
        <v>6</v>
      </c>
      <c r="B9" s="42">
        <v>101.09</v>
      </c>
      <c r="C9" s="43">
        <v>101.09</v>
      </c>
      <c r="D9" s="43">
        <v>101.09</v>
      </c>
      <c r="E9" s="43">
        <v>101.09</v>
      </c>
      <c r="F9" s="43">
        <v>116.2325</v>
      </c>
      <c r="G9" s="43">
        <v>116.2325</v>
      </c>
      <c r="H9" s="43">
        <v>116.2325</v>
      </c>
      <c r="I9" s="43">
        <v>116.2325</v>
      </c>
      <c r="J9" s="43">
        <v>114.67749999999999</v>
      </c>
      <c r="K9" s="43">
        <v>114.67749999999999</v>
      </c>
      <c r="L9" s="43">
        <v>114.67749999999999</v>
      </c>
      <c r="M9" s="43">
        <v>114.67749999999999</v>
      </c>
      <c r="N9" s="43">
        <v>115.285</v>
      </c>
      <c r="O9" s="43">
        <v>115.285</v>
      </c>
      <c r="P9" s="43">
        <v>115.285</v>
      </c>
      <c r="Q9" s="43">
        <v>115.285</v>
      </c>
      <c r="R9" s="43">
        <v>111.8575</v>
      </c>
      <c r="S9" s="43">
        <v>111.8575</v>
      </c>
      <c r="T9" s="43">
        <v>111.8575</v>
      </c>
      <c r="U9" s="43">
        <v>111.8575</v>
      </c>
      <c r="V9" s="43">
        <v>110.36</v>
      </c>
      <c r="W9" s="43">
        <v>110.36</v>
      </c>
      <c r="X9" s="43">
        <v>110.36</v>
      </c>
      <c r="Y9" s="43">
        <v>110.36</v>
      </c>
      <c r="Z9" s="43">
        <v>16.824999999999999</v>
      </c>
      <c r="AA9" s="43">
        <v>16.824999999999999</v>
      </c>
      <c r="AB9" s="43">
        <v>16.824999999999999</v>
      </c>
      <c r="AC9" s="43">
        <v>16.824999999999999</v>
      </c>
      <c r="AD9" s="43">
        <v>18.489999999999998</v>
      </c>
      <c r="AE9" s="43">
        <v>18.489999999999998</v>
      </c>
      <c r="AF9" s="43">
        <v>18.489999999999998</v>
      </c>
      <c r="AG9" s="43">
        <v>18.489999999999998</v>
      </c>
      <c r="AH9" s="43">
        <v>4.4775</v>
      </c>
      <c r="AI9" s="43">
        <v>4.4775</v>
      </c>
      <c r="AJ9" s="43">
        <v>4.4775</v>
      </c>
      <c r="AK9" s="43">
        <v>4.4775</v>
      </c>
      <c r="AL9" s="43">
        <v>-3.35</v>
      </c>
      <c r="AM9" s="43">
        <v>-3.35</v>
      </c>
      <c r="AN9" s="43">
        <v>-3.35</v>
      </c>
      <c r="AO9" s="43">
        <v>-3.35</v>
      </c>
      <c r="AP9" s="43">
        <v>-4.37</v>
      </c>
      <c r="AQ9" s="43">
        <v>-4.37</v>
      </c>
      <c r="AR9" s="43">
        <v>-4.37</v>
      </c>
      <c r="AS9" s="43">
        <v>-4.37</v>
      </c>
      <c r="AT9" s="43">
        <v>-2</v>
      </c>
      <c r="AU9" s="43">
        <v>-2</v>
      </c>
      <c r="AV9" s="43">
        <v>-2</v>
      </c>
      <c r="AW9" s="43">
        <v>-2</v>
      </c>
      <c r="AX9" s="43">
        <v>-4.2675000000000001</v>
      </c>
      <c r="AY9" s="43">
        <v>-4.2675000000000001</v>
      </c>
      <c r="AZ9" s="43">
        <v>-4.2675000000000001</v>
      </c>
      <c r="BA9" s="43">
        <v>-4.2675000000000001</v>
      </c>
      <c r="BB9" s="43">
        <v>-2.68</v>
      </c>
      <c r="BC9" s="43">
        <v>-2.68</v>
      </c>
      <c r="BD9" s="43">
        <v>-2.68</v>
      </c>
      <c r="BE9" s="43">
        <v>-2.68</v>
      </c>
      <c r="BF9" s="43">
        <v>-2.4424999999999999</v>
      </c>
      <c r="BG9" s="43">
        <v>-2.4424999999999999</v>
      </c>
      <c r="BH9" s="43">
        <v>-2.4424999999999999</v>
      </c>
      <c r="BI9" s="43">
        <v>-2.4424999999999999</v>
      </c>
      <c r="BJ9" s="43">
        <v>-5.2050000000000001</v>
      </c>
      <c r="BK9" s="43">
        <v>-5.2050000000000001</v>
      </c>
      <c r="BL9" s="43">
        <v>-5.2050000000000001</v>
      </c>
      <c r="BM9" s="43">
        <v>-5.2050000000000001</v>
      </c>
      <c r="BN9" s="43">
        <v>-1.2524999999999999</v>
      </c>
      <c r="BO9" s="43">
        <v>-1.2524999999999999</v>
      </c>
      <c r="BP9" s="43">
        <v>-1.2524999999999999</v>
      </c>
      <c r="BQ9" s="43">
        <v>-1.2524999999999999</v>
      </c>
      <c r="BR9" s="43">
        <v>28.432500000000001</v>
      </c>
      <c r="BS9" s="43">
        <v>28.432500000000001</v>
      </c>
      <c r="BT9" s="43">
        <v>28.432500000000001</v>
      </c>
      <c r="BU9" s="43">
        <v>28.432500000000001</v>
      </c>
      <c r="BV9" s="43">
        <v>122.5925</v>
      </c>
      <c r="BW9" s="43">
        <v>122.5925</v>
      </c>
      <c r="BX9" s="43">
        <v>122.5925</v>
      </c>
      <c r="BY9" s="43">
        <v>122.5925</v>
      </c>
      <c r="BZ9" s="43">
        <v>142.74250000000001</v>
      </c>
      <c r="CA9" s="43">
        <v>142.74250000000001</v>
      </c>
      <c r="CB9" s="43">
        <v>142.74250000000001</v>
      </c>
      <c r="CC9" s="43">
        <v>142.74250000000001</v>
      </c>
      <c r="CD9" s="43">
        <v>139.91</v>
      </c>
      <c r="CE9" s="43">
        <v>139.91</v>
      </c>
      <c r="CF9" s="43">
        <v>139.91</v>
      </c>
      <c r="CG9" s="43">
        <v>139.91</v>
      </c>
      <c r="CH9" s="43">
        <v>119</v>
      </c>
      <c r="CI9" s="43">
        <v>119</v>
      </c>
      <c r="CJ9" s="43">
        <v>119</v>
      </c>
      <c r="CK9" s="43">
        <v>119</v>
      </c>
      <c r="CL9" s="43">
        <v>140.095</v>
      </c>
      <c r="CM9" s="43">
        <v>140.095</v>
      </c>
      <c r="CN9" s="43">
        <v>140.095</v>
      </c>
      <c r="CO9" s="43">
        <v>140.095</v>
      </c>
      <c r="CP9" s="43">
        <v>125.1675</v>
      </c>
      <c r="CQ9" s="43">
        <v>125.1675</v>
      </c>
      <c r="CR9" s="43">
        <v>125.1675</v>
      </c>
      <c r="CS9" s="43">
        <v>125.1675</v>
      </c>
      <c r="CT9" s="44"/>
      <c r="CU9" s="44"/>
      <c r="CV9" s="44"/>
      <c r="CW9" s="45"/>
      <c r="CX9" s="46">
        <f>IF(SUM(B9:CW9)&lt;&gt;0,AVERAGEIF(B9:CW9,"&lt;&gt;"""),"")</f>
        <v>62.56947916666666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22.617999999999999</v>
      </c>
      <c r="BY13" s="65"/>
      <c r="BZ13" s="65">
        <v>95.682999999999993</v>
      </c>
      <c r="CA13" s="65">
        <v>32.066000000000003</v>
      </c>
      <c r="CB13" s="65">
        <v>14</v>
      </c>
      <c r="CC13" s="65">
        <v>7</v>
      </c>
      <c r="CD13" s="65">
        <v>22.529</v>
      </c>
      <c r="CE13" s="65">
        <v>20</v>
      </c>
      <c r="CF13" s="65">
        <v>50</v>
      </c>
      <c r="CG13" s="65">
        <v>86.933999999999997</v>
      </c>
      <c r="CH13" s="65">
        <v>122.389</v>
      </c>
      <c r="CI13" s="65">
        <v>92.998999999999995</v>
      </c>
      <c r="CJ13" s="65">
        <v>101.727</v>
      </c>
      <c r="CK13" s="65">
        <v>89.296999999999997</v>
      </c>
      <c r="CL13" s="65">
        <v>64.918000000000006</v>
      </c>
      <c r="CM13" s="65">
        <v>50</v>
      </c>
      <c r="CN13" s="65">
        <v>48</v>
      </c>
      <c r="CO13" s="65">
        <v>50</v>
      </c>
      <c r="CP13" s="65">
        <v>54.856999999999999</v>
      </c>
      <c r="CQ13" s="65">
        <v>49.588999999999999</v>
      </c>
      <c r="CR13" s="65">
        <v>47.494</v>
      </c>
      <c r="CS13" s="65">
        <v>49.563000000000002</v>
      </c>
      <c r="CT13" s="66"/>
      <c r="CU13" s="66"/>
      <c r="CV13" s="66"/>
      <c r="CW13" s="67"/>
      <c r="CX13" s="68">
        <f t="array" ref="CX13">SUMPRODUCT(B13:CW13*0.25)</f>
        <v>292.91575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53.337000000000003</v>
      </c>
      <c r="C15" s="71">
        <v>76.605999999999995</v>
      </c>
      <c r="D15" s="71">
        <v>86.587999999999994</v>
      </c>
      <c r="E15" s="71">
        <v>87.754000000000005</v>
      </c>
      <c r="F15" s="71">
        <v>86.620999999999995</v>
      </c>
      <c r="G15" s="71">
        <v>83.07</v>
      </c>
      <c r="H15" s="71">
        <v>78.326999999999998</v>
      </c>
      <c r="I15" s="71">
        <v>72.665000000000006</v>
      </c>
      <c r="J15" s="71">
        <v>86.688000000000002</v>
      </c>
      <c r="K15" s="71">
        <v>86.533000000000001</v>
      </c>
      <c r="L15" s="71">
        <v>86.95</v>
      </c>
      <c r="M15" s="71">
        <v>87.155000000000001</v>
      </c>
      <c r="N15" s="71">
        <v>87.781999999999996</v>
      </c>
      <c r="O15" s="71">
        <v>85.245999999999995</v>
      </c>
      <c r="P15" s="71">
        <v>80.706999999999994</v>
      </c>
      <c r="Q15" s="71">
        <v>78.344999999999999</v>
      </c>
      <c r="R15" s="71">
        <v>74.805999999999997</v>
      </c>
      <c r="S15" s="71">
        <v>73.89</v>
      </c>
      <c r="T15" s="71">
        <v>74.436000000000007</v>
      </c>
      <c r="U15" s="71">
        <v>74.122</v>
      </c>
      <c r="V15" s="71">
        <v>73.45</v>
      </c>
      <c r="W15" s="71">
        <v>73.662000000000006</v>
      </c>
      <c r="X15" s="71">
        <v>73.116</v>
      </c>
      <c r="Y15" s="71">
        <v>71.769000000000005</v>
      </c>
      <c r="Z15" s="71">
        <v>4.9770000000000003</v>
      </c>
      <c r="AA15" s="71">
        <v>4.5010000000000003</v>
      </c>
      <c r="AB15" s="71">
        <v>3.879</v>
      </c>
      <c r="AC15" s="71">
        <v>38.265000000000001</v>
      </c>
      <c r="AD15" s="71">
        <v>10.412000000000001</v>
      </c>
      <c r="AE15" s="71">
        <v>10.497</v>
      </c>
      <c r="AF15" s="71">
        <v>14.013</v>
      </c>
      <c r="AG15" s="71">
        <v>9.5190000000000001</v>
      </c>
      <c r="AH15" s="71">
        <v>35.121000000000002</v>
      </c>
      <c r="AI15" s="71">
        <v>124.026</v>
      </c>
      <c r="AJ15" s="71">
        <v>63.78</v>
      </c>
      <c r="AK15" s="71"/>
      <c r="AL15" s="71"/>
      <c r="AM15" s="71"/>
      <c r="AN15" s="71">
        <v>4.3769999999999998</v>
      </c>
      <c r="AO15" s="71">
        <v>0.23100000000000001</v>
      </c>
      <c r="AP15" s="71"/>
      <c r="AQ15" s="71"/>
      <c r="AR15" s="71"/>
      <c r="AS15" s="71">
        <v>9.1989999999999998</v>
      </c>
      <c r="AT15" s="71">
        <v>27.215</v>
      </c>
      <c r="AU15" s="71">
        <v>26.965</v>
      </c>
      <c r="AV15" s="71">
        <v>25.215</v>
      </c>
      <c r="AW15" s="71">
        <v>25.315000000000001</v>
      </c>
      <c r="AX15" s="71">
        <v>5.109</v>
      </c>
      <c r="AY15" s="71">
        <v>4.7060000000000004</v>
      </c>
      <c r="AZ15" s="71">
        <v>4.3029999999999999</v>
      </c>
      <c r="BA15" s="71">
        <v>6.2</v>
      </c>
      <c r="BB15" s="71">
        <v>5.7</v>
      </c>
      <c r="BC15" s="71">
        <v>2.8969999999999998</v>
      </c>
      <c r="BD15" s="71">
        <v>1.18</v>
      </c>
      <c r="BE15" s="71">
        <v>6.4909999999999997</v>
      </c>
      <c r="BF15" s="71"/>
      <c r="BG15" s="71">
        <v>4.5999999999999996</v>
      </c>
      <c r="BH15" s="71">
        <v>5.5</v>
      </c>
      <c r="BI15" s="71">
        <v>4.9000000000000004</v>
      </c>
      <c r="BJ15" s="71">
        <v>12.318</v>
      </c>
      <c r="BK15" s="71">
        <v>9</v>
      </c>
      <c r="BL15" s="71">
        <v>9</v>
      </c>
      <c r="BM15" s="71"/>
      <c r="BN15" s="71">
        <v>4.0140000000000002</v>
      </c>
      <c r="BO15" s="71"/>
      <c r="BP15" s="71">
        <v>43.140999999999998</v>
      </c>
      <c r="BQ15" s="71">
        <v>67.784000000000006</v>
      </c>
      <c r="BR15" s="71">
        <v>10.666</v>
      </c>
      <c r="BS15" s="71">
        <v>27.123999999999999</v>
      </c>
      <c r="BT15" s="71">
        <v>15.757</v>
      </c>
      <c r="BU15" s="71">
        <v>14.023999999999999</v>
      </c>
      <c r="BV15" s="71">
        <v>65.656000000000006</v>
      </c>
      <c r="BW15" s="71">
        <v>34.542000000000002</v>
      </c>
      <c r="BX15" s="71">
        <v>0.14499999999999999</v>
      </c>
      <c r="BY15" s="71">
        <v>0.106</v>
      </c>
      <c r="BZ15" s="71">
        <v>0.123</v>
      </c>
      <c r="CA15" s="71">
        <v>25.05</v>
      </c>
      <c r="CB15" s="71">
        <v>26.681000000000001</v>
      </c>
      <c r="CC15" s="71">
        <v>0.19400000000000001</v>
      </c>
      <c r="CD15" s="71"/>
      <c r="CE15" s="71">
        <v>21.007000000000001</v>
      </c>
      <c r="CF15" s="71">
        <v>22.295000000000002</v>
      </c>
      <c r="CG15" s="71"/>
      <c r="CH15" s="71"/>
      <c r="CI15" s="71">
        <v>17.603999999999999</v>
      </c>
      <c r="CJ15" s="71">
        <v>7.9119999999999999</v>
      </c>
      <c r="CK15" s="71">
        <v>16.896000000000001</v>
      </c>
      <c r="CL15" s="71">
        <v>16.718</v>
      </c>
      <c r="CM15" s="71">
        <v>22.321000000000002</v>
      </c>
      <c r="CN15" s="71">
        <v>25.138999999999999</v>
      </c>
      <c r="CO15" s="71">
        <v>16.978000000000002</v>
      </c>
      <c r="CP15" s="71">
        <v>15.048999999999999</v>
      </c>
      <c r="CQ15" s="71">
        <v>19.234999999999999</v>
      </c>
      <c r="CR15" s="71">
        <v>9.2360000000000007</v>
      </c>
      <c r="CS15" s="71">
        <v>9.2330000000000005</v>
      </c>
      <c r="CT15" s="72"/>
      <c r="CU15" s="72"/>
      <c r="CV15" s="72"/>
      <c r="CW15" s="73"/>
      <c r="CX15" s="74">
        <f t="array" ref="CX15">SUMPRODUCT(B15:CW15*0.25)</f>
        <v>741.91650000000038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10.95</v>
      </c>
      <c r="AU17" s="71">
        <v>10.95</v>
      </c>
      <c r="AV17" s="71">
        <v>10.95</v>
      </c>
      <c r="AW17" s="71">
        <v>10.95</v>
      </c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10.95</v>
      </c>
    </row>
    <row r="18" spans="1:102" ht="30" customHeight="1" thickBot="1" x14ac:dyDescent="0.25">
      <c r="A18" s="75" t="s">
        <v>15</v>
      </c>
      <c r="B18" s="76">
        <f>SUM(B11:B17)</f>
        <v>53.337000000000003</v>
      </c>
      <c r="C18" s="77">
        <f t="shared" ref="C18:BN18" si="0">SUM(C11:C17)</f>
        <v>76.605999999999995</v>
      </c>
      <c r="D18" s="77">
        <f t="shared" si="0"/>
        <v>86.587999999999994</v>
      </c>
      <c r="E18" s="77">
        <f t="shared" si="0"/>
        <v>87.754000000000005</v>
      </c>
      <c r="F18" s="77">
        <f t="shared" si="0"/>
        <v>86.620999999999995</v>
      </c>
      <c r="G18" s="77">
        <f t="shared" si="0"/>
        <v>83.07</v>
      </c>
      <c r="H18" s="77">
        <f t="shared" si="0"/>
        <v>78.326999999999998</v>
      </c>
      <c r="I18" s="77">
        <f t="shared" si="0"/>
        <v>72.665000000000006</v>
      </c>
      <c r="J18" s="77">
        <f t="shared" si="0"/>
        <v>86.688000000000002</v>
      </c>
      <c r="K18" s="77">
        <f t="shared" si="0"/>
        <v>86.533000000000001</v>
      </c>
      <c r="L18" s="77">
        <f t="shared" si="0"/>
        <v>86.95</v>
      </c>
      <c r="M18" s="77">
        <f t="shared" si="0"/>
        <v>87.155000000000001</v>
      </c>
      <c r="N18" s="77">
        <f t="shared" si="0"/>
        <v>87.781999999999996</v>
      </c>
      <c r="O18" s="77">
        <f t="shared" si="0"/>
        <v>85.245999999999995</v>
      </c>
      <c r="P18" s="77">
        <f t="shared" si="0"/>
        <v>80.706999999999994</v>
      </c>
      <c r="Q18" s="77">
        <f t="shared" si="0"/>
        <v>78.344999999999999</v>
      </c>
      <c r="R18" s="77">
        <f t="shared" si="0"/>
        <v>74.805999999999997</v>
      </c>
      <c r="S18" s="77">
        <f t="shared" si="0"/>
        <v>73.89</v>
      </c>
      <c r="T18" s="77">
        <f t="shared" si="0"/>
        <v>74.436000000000007</v>
      </c>
      <c r="U18" s="77">
        <f t="shared" si="0"/>
        <v>74.122</v>
      </c>
      <c r="V18" s="77">
        <f t="shared" si="0"/>
        <v>73.45</v>
      </c>
      <c r="W18" s="77">
        <f t="shared" si="0"/>
        <v>73.662000000000006</v>
      </c>
      <c r="X18" s="77">
        <f t="shared" si="0"/>
        <v>73.116</v>
      </c>
      <c r="Y18" s="77">
        <f t="shared" si="0"/>
        <v>71.769000000000005</v>
      </c>
      <c r="Z18" s="77">
        <f t="shared" si="0"/>
        <v>4.9770000000000003</v>
      </c>
      <c r="AA18" s="77">
        <f t="shared" si="0"/>
        <v>4.5010000000000003</v>
      </c>
      <c r="AB18" s="77">
        <f t="shared" si="0"/>
        <v>3.879</v>
      </c>
      <c r="AC18" s="77">
        <f t="shared" si="0"/>
        <v>38.265000000000001</v>
      </c>
      <c r="AD18" s="77">
        <f t="shared" si="0"/>
        <v>10.412000000000001</v>
      </c>
      <c r="AE18" s="77">
        <f t="shared" si="0"/>
        <v>10.497</v>
      </c>
      <c r="AF18" s="77">
        <f t="shared" si="0"/>
        <v>14.013</v>
      </c>
      <c r="AG18" s="77">
        <f t="shared" si="0"/>
        <v>9.5190000000000001</v>
      </c>
      <c r="AH18" s="77">
        <f t="shared" si="0"/>
        <v>35.121000000000002</v>
      </c>
      <c r="AI18" s="77">
        <f t="shared" si="0"/>
        <v>124.026</v>
      </c>
      <c r="AJ18" s="77">
        <f t="shared" si="0"/>
        <v>63.78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4.3769999999999998</v>
      </c>
      <c r="AO18" s="77">
        <f t="shared" si="0"/>
        <v>0.23100000000000001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9.1989999999999998</v>
      </c>
      <c r="AT18" s="77">
        <f t="shared" si="0"/>
        <v>38.164999999999999</v>
      </c>
      <c r="AU18" s="77">
        <f t="shared" si="0"/>
        <v>37.914999999999999</v>
      </c>
      <c r="AV18" s="77">
        <f t="shared" si="0"/>
        <v>36.164999999999999</v>
      </c>
      <c r="AW18" s="77">
        <f t="shared" si="0"/>
        <v>36.265000000000001</v>
      </c>
      <c r="AX18" s="77">
        <f t="shared" si="0"/>
        <v>5.109</v>
      </c>
      <c r="AY18" s="77">
        <f t="shared" si="0"/>
        <v>4.7060000000000004</v>
      </c>
      <c r="AZ18" s="77">
        <f t="shared" si="0"/>
        <v>4.3029999999999999</v>
      </c>
      <c r="BA18" s="77">
        <f t="shared" si="0"/>
        <v>6.2</v>
      </c>
      <c r="BB18" s="77">
        <f t="shared" si="0"/>
        <v>5.7</v>
      </c>
      <c r="BC18" s="77">
        <f t="shared" si="0"/>
        <v>2.8969999999999998</v>
      </c>
      <c r="BD18" s="77">
        <f t="shared" si="0"/>
        <v>1.18</v>
      </c>
      <c r="BE18" s="77">
        <f t="shared" si="0"/>
        <v>6.4909999999999997</v>
      </c>
      <c r="BF18" s="77">
        <f t="shared" si="0"/>
        <v>0</v>
      </c>
      <c r="BG18" s="77">
        <f t="shared" si="0"/>
        <v>4.5999999999999996</v>
      </c>
      <c r="BH18" s="77">
        <f t="shared" si="0"/>
        <v>5.5</v>
      </c>
      <c r="BI18" s="77">
        <f t="shared" si="0"/>
        <v>4.9000000000000004</v>
      </c>
      <c r="BJ18" s="77">
        <f t="shared" si="0"/>
        <v>12.318</v>
      </c>
      <c r="BK18" s="77">
        <f t="shared" si="0"/>
        <v>9</v>
      </c>
      <c r="BL18" s="77">
        <f t="shared" si="0"/>
        <v>9</v>
      </c>
      <c r="BM18" s="77">
        <f t="shared" si="0"/>
        <v>0</v>
      </c>
      <c r="BN18" s="77">
        <f t="shared" si="0"/>
        <v>4.0140000000000002</v>
      </c>
      <c r="BO18" s="77">
        <f t="shared" ref="BO18:CW18" si="1">SUM(BO11:BO17)</f>
        <v>0</v>
      </c>
      <c r="BP18" s="77">
        <f t="shared" si="1"/>
        <v>43.140999999999998</v>
      </c>
      <c r="BQ18" s="77">
        <f t="shared" si="1"/>
        <v>67.784000000000006</v>
      </c>
      <c r="BR18" s="77">
        <f t="shared" si="1"/>
        <v>10.666</v>
      </c>
      <c r="BS18" s="77">
        <f t="shared" si="1"/>
        <v>27.123999999999999</v>
      </c>
      <c r="BT18" s="77">
        <f t="shared" si="1"/>
        <v>15.757</v>
      </c>
      <c r="BU18" s="77">
        <f t="shared" si="1"/>
        <v>14.023999999999999</v>
      </c>
      <c r="BV18" s="77">
        <f t="shared" si="1"/>
        <v>65.656000000000006</v>
      </c>
      <c r="BW18" s="77">
        <f t="shared" si="1"/>
        <v>34.542000000000002</v>
      </c>
      <c r="BX18" s="77">
        <f t="shared" si="1"/>
        <v>22.762999999999998</v>
      </c>
      <c r="BY18" s="77">
        <f t="shared" si="1"/>
        <v>0.106</v>
      </c>
      <c r="BZ18" s="77">
        <f t="shared" si="1"/>
        <v>95.805999999999997</v>
      </c>
      <c r="CA18" s="77">
        <f t="shared" si="1"/>
        <v>57.116</v>
      </c>
      <c r="CB18" s="77">
        <f t="shared" si="1"/>
        <v>40.680999999999997</v>
      </c>
      <c r="CC18" s="77">
        <f t="shared" si="1"/>
        <v>7.194</v>
      </c>
      <c r="CD18" s="77">
        <f t="shared" si="1"/>
        <v>22.529</v>
      </c>
      <c r="CE18" s="77">
        <f t="shared" si="1"/>
        <v>41.007000000000005</v>
      </c>
      <c r="CF18" s="77">
        <f t="shared" si="1"/>
        <v>72.295000000000002</v>
      </c>
      <c r="CG18" s="77">
        <f t="shared" si="1"/>
        <v>86.933999999999997</v>
      </c>
      <c r="CH18" s="77">
        <f t="shared" si="1"/>
        <v>122.389</v>
      </c>
      <c r="CI18" s="77">
        <f t="shared" si="1"/>
        <v>110.60299999999999</v>
      </c>
      <c r="CJ18" s="77">
        <f t="shared" si="1"/>
        <v>109.63900000000001</v>
      </c>
      <c r="CK18" s="77">
        <f t="shared" si="1"/>
        <v>106.193</v>
      </c>
      <c r="CL18" s="77">
        <f t="shared" si="1"/>
        <v>81.63600000000001</v>
      </c>
      <c r="CM18" s="77">
        <f t="shared" si="1"/>
        <v>72.320999999999998</v>
      </c>
      <c r="CN18" s="77">
        <f t="shared" si="1"/>
        <v>73.138999999999996</v>
      </c>
      <c r="CO18" s="77">
        <f t="shared" si="1"/>
        <v>66.978000000000009</v>
      </c>
      <c r="CP18" s="77">
        <f t="shared" si="1"/>
        <v>69.906000000000006</v>
      </c>
      <c r="CQ18" s="77">
        <f t="shared" si="1"/>
        <v>68.823999999999998</v>
      </c>
      <c r="CR18" s="77">
        <f t="shared" si="1"/>
        <v>56.730000000000004</v>
      </c>
      <c r="CS18" s="77">
        <f t="shared" si="1"/>
        <v>58.796000000000006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1045.7822500000004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9.3000000000000007</v>
      </c>
      <c r="C21" s="88">
        <v>9.3000000000000007</v>
      </c>
      <c r="D21" s="88">
        <v>9.3000000000000007</v>
      </c>
      <c r="E21" s="88">
        <v>9.3000000000000007</v>
      </c>
      <c r="F21" s="88">
        <v>9.3000000000000007</v>
      </c>
      <c r="G21" s="88">
        <v>9.3000000000000007</v>
      </c>
      <c r="H21" s="88">
        <v>9.3000000000000007</v>
      </c>
      <c r="I21" s="88">
        <v>9.3000000000000007</v>
      </c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3</v>
      </c>
      <c r="AA21" s="88">
        <v>3</v>
      </c>
      <c r="AB21" s="88">
        <v>3</v>
      </c>
      <c r="AC21" s="88">
        <v>7.4</v>
      </c>
      <c r="AD21" s="88">
        <v>3</v>
      </c>
      <c r="AE21" s="88">
        <v>3</v>
      </c>
      <c r="AF21" s="88">
        <v>3</v>
      </c>
      <c r="AG21" s="88">
        <v>7.4</v>
      </c>
      <c r="AH21" s="88">
        <v>1.9</v>
      </c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>
        <v>0.6</v>
      </c>
      <c r="BT21" s="88">
        <v>0.6</v>
      </c>
      <c r="BU21" s="88">
        <v>0.6</v>
      </c>
      <c r="BV21" s="88">
        <v>1.4</v>
      </c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28.074999999999999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2.8000000000000001E-2</v>
      </c>
      <c r="BV22" s="94"/>
      <c r="BW22" s="94">
        <v>1.2</v>
      </c>
      <c r="BX22" s="94"/>
      <c r="BY22" s="94">
        <v>15.3</v>
      </c>
      <c r="BZ22" s="94"/>
      <c r="CA22" s="94"/>
      <c r="CB22" s="94"/>
      <c r="CC22" s="94">
        <v>9.6999999999999993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6.5570000000000004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>
        <v>23.939</v>
      </c>
      <c r="AA23" s="99">
        <v>16.724</v>
      </c>
      <c r="AB23" s="99">
        <v>6.4420000000000002</v>
      </c>
      <c r="AC23" s="99">
        <v>16.347999999999999</v>
      </c>
      <c r="AD23" s="99">
        <v>6.694</v>
      </c>
      <c r="AE23" s="99">
        <v>9.298</v>
      </c>
      <c r="AF23" s="99">
        <v>9.3759999999999994</v>
      </c>
      <c r="AG23" s="99">
        <v>9.0510000000000002</v>
      </c>
      <c r="AH23" s="99">
        <v>8.3190000000000008</v>
      </c>
      <c r="AI23" s="99">
        <v>9.09</v>
      </c>
      <c r="AJ23" s="99">
        <v>1.2150000000000001</v>
      </c>
      <c r="AK23" s="99"/>
      <c r="AL23" s="99"/>
      <c r="AM23" s="99"/>
      <c r="AN23" s="99"/>
      <c r="AO23" s="99">
        <v>0.68500000000000005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>
        <v>6.1680000000000001</v>
      </c>
      <c r="BT23" s="99">
        <v>7.5650000000000004</v>
      </c>
      <c r="BU23" s="99">
        <v>6.2629999999999999</v>
      </c>
      <c r="BV23" s="99">
        <v>25.96</v>
      </c>
      <c r="BW23" s="99">
        <v>15.637</v>
      </c>
      <c r="BX23" s="99"/>
      <c r="BY23" s="99"/>
      <c r="BZ23" s="99"/>
      <c r="CA23" s="99">
        <v>2.2400000000000002</v>
      </c>
      <c r="CB23" s="99">
        <v>5.2210000000000001</v>
      </c>
      <c r="CC23" s="99"/>
      <c r="CD23" s="99"/>
      <c r="CE23" s="99">
        <v>2.75</v>
      </c>
      <c r="CF23" s="99">
        <v>2.569</v>
      </c>
      <c r="CG23" s="99"/>
      <c r="CH23" s="99"/>
      <c r="CI23" s="99">
        <v>0.622</v>
      </c>
      <c r="CJ23" s="99">
        <v>0.23899999999999999</v>
      </c>
      <c r="CK23" s="99">
        <v>1.827</v>
      </c>
      <c r="CL23" s="99">
        <v>10.458</v>
      </c>
      <c r="CM23" s="99">
        <v>14.1</v>
      </c>
      <c r="CN23" s="99"/>
      <c r="CO23" s="99">
        <v>5.1260000000000003</v>
      </c>
      <c r="CP23" s="99">
        <v>0.66700000000000004</v>
      </c>
      <c r="CQ23" s="99">
        <v>0.27100000000000002</v>
      </c>
      <c r="CR23" s="99">
        <v>5.7000000000000002E-2</v>
      </c>
      <c r="CS23" s="99"/>
      <c r="CT23" s="100"/>
      <c r="CU23" s="100"/>
      <c r="CV23" s="100"/>
      <c r="CW23" s="96"/>
      <c r="CX23" s="97">
        <f t="array" ref="CX23">SUMPRODUCT(B23:CW23*0.25)</f>
        <v>56.230250000000005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9.3000000000000007</v>
      </c>
      <c r="C28" s="107">
        <f t="shared" si="2"/>
        <v>9.3000000000000007</v>
      </c>
      <c r="D28" s="107">
        <f t="shared" si="2"/>
        <v>9.3000000000000007</v>
      </c>
      <c r="E28" s="107">
        <f t="shared" si="2"/>
        <v>9.3000000000000007</v>
      </c>
      <c r="F28" s="107">
        <f t="shared" si="2"/>
        <v>9.3000000000000007</v>
      </c>
      <c r="G28" s="107">
        <f t="shared" si="2"/>
        <v>9.3000000000000007</v>
      </c>
      <c r="H28" s="107">
        <f t="shared" si="2"/>
        <v>9.3000000000000007</v>
      </c>
      <c r="I28" s="107">
        <f t="shared" si="2"/>
        <v>9.3000000000000007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26.939</v>
      </c>
      <c r="AA28" s="107">
        <f t="shared" si="3"/>
        <v>19.724</v>
      </c>
      <c r="AB28" s="107">
        <f t="shared" si="3"/>
        <v>9.4420000000000002</v>
      </c>
      <c r="AC28" s="107">
        <f t="shared" si="3"/>
        <v>23.747999999999998</v>
      </c>
      <c r="AD28" s="107">
        <f t="shared" si="3"/>
        <v>9.6939999999999991</v>
      </c>
      <c r="AE28" s="107">
        <f t="shared" si="3"/>
        <v>12.298</v>
      </c>
      <c r="AF28" s="107">
        <f t="shared" si="3"/>
        <v>12.375999999999999</v>
      </c>
      <c r="AG28" s="107">
        <f t="shared" si="3"/>
        <v>16.451000000000001</v>
      </c>
      <c r="AH28" s="107">
        <f t="shared" si="3"/>
        <v>10.219000000000001</v>
      </c>
      <c r="AI28" s="107">
        <f t="shared" si="3"/>
        <v>9.09</v>
      </c>
      <c r="AJ28" s="107">
        <f t="shared" si="3"/>
        <v>1.2150000000000001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0.68500000000000005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6.7679999999999998</v>
      </c>
      <c r="BT28" s="107">
        <f t="shared" si="3"/>
        <v>8.1650000000000009</v>
      </c>
      <c r="BU28" s="107">
        <f t="shared" si="3"/>
        <v>6.891</v>
      </c>
      <c r="BV28" s="107">
        <f t="shared" si="3"/>
        <v>27.36</v>
      </c>
      <c r="BW28" s="107">
        <f t="shared" si="3"/>
        <v>16.837</v>
      </c>
      <c r="BX28" s="107">
        <f t="shared" si="3"/>
        <v>0</v>
      </c>
      <c r="BY28" s="107">
        <f t="shared" si="3"/>
        <v>15.3</v>
      </c>
      <c r="BZ28" s="107">
        <f t="shared" si="3"/>
        <v>0</v>
      </c>
      <c r="CA28" s="107">
        <f t="shared" si="3"/>
        <v>2.2400000000000002</v>
      </c>
      <c r="CB28" s="107">
        <f t="shared" si="3"/>
        <v>5.2210000000000001</v>
      </c>
      <c r="CC28" s="107">
        <f t="shared" si="3"/>
        <v>9.6999999999999993</v>
      </c>
      <c r="CD28" s="107">
        <f t="shared" ref="CD28:CW28" si="4">SUM(CD21:CD27)</f>
        <v>0</v>
      </c>
      <c r="CE28" s="107">
        <f t="shared" si="4"/>
        <v>2.75</v>
      </c>
      <c r="CF28" s="107">
        <f t="shared" si="4"/>
        <v>2.569</v>
      </c>
      <c r="CG28" s="107">
        <f t="shared" si="4"/>
        <v>0</v>
      </c>
      <c r="CH28" s="107">
        <f t="shared" si="4"/>
        <v>0</v>
      </c>
      <c r="CI28" s="107">
        <f t="shared" si="4"/>
        <v>0.622</v>
      </c>
      <c r="CJ28" s="107">
        <f t="shared" si="4"/>
        <v>0.23899999999999999</v>
      </c>
      <c r="CK28" s="107">
        <f t="shared" si="4"/>
        <v>1.827</v>
      </c>
      <c r="CL28" s="107">
        <f t="shared" si="4"/>
        <v>10.458</v>
      </c>
      <c r="CM28" s="107">
        <f t="shared" si="4"/>
        <v>14.1</v>
      </c>
      <c r="CN28" s="107">
        <f t="shared" si="4"/>
        <v>0</v>
      </c>
      <c r="CO28" s="107">
        <f t="shared" si="4"/>
        <v>5.1260000000000003</v>
      </c>
      <c r="CP28" s="107">
        <f t="shared" si="4"/>
        <v>0.66700000000000004</v>
      </c>
      <c r="CQ28" s="107">
        <f t="shared" si="4"/>
        <v>0.27100000000000002</v>
      </c>
      <c r="CR28" s="107">
        <f t="shared" si="4"/>
        <v>5.7000000000000002E-2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90.862250000000003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62.637</v>
      </c>
      <c r="C32" s="94">
        <v>85.906000000000006</v>
      </c>
      <c r="D32" s="94">
        <v>95.888000000000005</v>
      </c>
      <c r="E32" s="94">
        <v>97.054000000000002</v>
      </c>
      <c r="F32" s="94">
        <v>95.921000000000006</v>
      </c>
      <c r="G32" s="94">
        <v>92.37</v>
      </c>
      <c r="H32" s="94">
        <v>87.626999999999995</v>
      </c>
      <c r="I32" s="94">
        <v>81.965000000000003</v>
      </c>
      <c r="J32" s="94">
        <v>86.688000000000002</v>
      </c>
      <c r="K32" s="94">
        <v>86.533000000000001</v>
      </c>
      <c r="L32" s="94">
        <v>86.95</v>
      </c>
      <c r="M32" s="94">
        <v>87.155000000000001</v>
      </c>
      <c r="N32" s="94">
        <v>87.781999999999996</v>
      </c>
      <c r="O32" s="94">
        <v>85.245999999999995</v>
      </c>
      <c r="P32" s="94">
        <v>80.706999999999994</v>
      </c>
      <c r="Q32" s="94">
        <v>78.344999999999999</v>
      </c>
      <c r="R32" s="94">
        <v>74.805999999999997</v>
      </c>
      <c r="S32" s="94">
        <v>73.89</v>
      </c>
      <c r="T32" s="94">
        <v>74.436000000000007</v>
      </c>
      <c r="U32" s="94">
        <v>74.122</v>
      </c>
      <c r="V32" s="94">
        <v>73.45</v>
      </c>
      <c r="W32" s="94">
        <v>73.662000000000006</v>
      </c>
      <c r="X32" s="94">
        <v>73.116</v>
      </c>
      <c r="Y32" s="94">
        <v>71.769000000000005</v>
      </c>
      <c r="Z32" s="94">
        <v>31.916</v>
      </c>
      <c r="AA32" s="94">
        <v>24.225000000000001</v>
      </c>
      <c r="AB32" s="94">
        <v>13.321</v>
      </c>
      <c r="AC32" s="94">
        <v>62.012999999999998</v>
      </c>
      <c r="AD32" s="94">
        <v>20.106000000000002</v>
      </c>
      <c r="AE32" s="94">
        <v>22.795000000000002</v>
      </c>
      <c r="AF32" s="94">
        <v>26.388999999999999</v>
      </c>
      <c r="AG32" s="94">
        <v>25.97</v>
      </c>
      <c r="AH32" s="94">
        <v>45.34</v>
      </c>
      <c r="AI32" s="94">
        <v>133.11600000000001</v>
      </c>
      <c r="AJ32" s="94">
        <v>64.995000000000005</v>
      </c>
      <c r="AK32" s="94"/>
      <c r="AL32" s="94"/>
      <c r="AM32" s="94"/>
      <c r="AN32" s="94">
        <v>4.3769999999999998</v>
      </c>
      <c r="AO32" s="94">
        <v>0.91600000000000004</v>
      </c>
      <c r="AP32" s="94"/>
      <c r="AQ32" s="94"/>
      <c r="AR32" s="94"/>
      <c r="AS32" s="94">
        <v>9.1989999999999998</v>
      </c>
      <c r="AT32" s="94">
        <v>38.164999999999999</v>
      </c>
      <c r="AU32" s="94">
        <v>37.914999999999999</v>
      </c>
      <c r="AV32" s="94">
        <v>36.164999999999999</v>
      </c>
      <c r="AW32" s="94">
        <v>36.265000000000001</v>
      </c>
      <c r="AX32" s="94">
        <v>5.109</v>
      </c>
      <c r="AY32" s="94">
        <v>4.7060000000000004</v>
      </c>
      <c r="AZ32" s="94">
        <v>4.3029999999999999</v>
      </c>
      <c r="BA32" s="94">
        <v>6.2</v>
      </c>
      <c r="BB32" s="94">
        <v>5.7</v>
      </c>
      <c r="BC32" s="94">
        <v>2.8969999999999998</v>
      </c>
      <c r="BD32" s="94">
        <v>1.18</v>
      </c>
      <c r="BE32" s="94">
        <v>6.4909999999999997</v>
      </c>
      <c r="BF32" s="94"/>
      <c r="BG32" s="94">
        <v>4.5999999999999996</v>
      </c>
      <c r="BH32" s="94">
        <v>5.5</v>
      </c>
      <c r="BI32" s="94">
        <v>4.9000000000000004</v>
      </c>
      <c r="BJ32" s="94">
        <v>12.318</v>
      </c>
      <c r="BK32" s="94">
        <v>9</v>
      </c>
      <c r="BL32" s="94">
        <v>9</v>
      </c>
      <c r="BM32" s="94"/>
      <c r="BN32" s="94">
        <v>4.0140000000000002</v>
      </c>
      <c r="BO32" s="94"/>
      <c r="BP32" s="94">
        <v>43.140999999999998</v>
      </c>
      <c r="BQ32" s="94">
        <v>67.784000000000006</v>
      </c>
      <c r="BR32" s="94">
        <v>10.666</v>
      </c>
      <c r="BS32" s="94">
        <v>33.892000000000003</v>
      </c>
      <c r="BT32" s="94">
        <v>23.922000000000001</v>
      </c>
      <c r="BU32" s="94">
        <v>20.914999999999999</v>
      </c>
      <c r="BV32" s="94">
        <v>93.016000000000005</v>
      </c>
      <c r="BW32" s="94">
        <v>51.378999999999998</v>
      </c>
      <c r="BX32" s="94">
        <v>22.763000000000002</v>
      </c>
      <c r="BY32" s="94">
        <v>15.406000000000001</v>
      </c>
      <c r="BZ32" s="94">
        <v>95.805999999999997</v>
      </c>
      <c r="CA32" s="94">
        <v>59.356000000000002</v>
      </c>
      <c r="CB32" s="94">
        <v>45.902000000000001</v>
      </c>
      <c r="CC32" s="94">
        <v>16.893999999999998</v>
      </c>
      <c r="CD32" s="94">
        <v>22.529</v>
      </c>
      <c r="CE32" s="94">
        <v>43.756999999999998</v>
      </c>
      <c r="CF32" s="94">
        <v>74.864000000000004</v>
      </c>
      <c r="CG32" s="94">
        <v>86.933999999999997</v>
      </c>
      <c r="CH32" s="94">
        <v>122.389</v>
      </c>
      <c r="CI32" s="94">
        <v>111.22499999999999</v>
      </c>
      <c r="CJ32" s="94">
        <v>109.878</v>
      </c>
      <c r="CK32" s="94">
        <v>108.02</v>
      </c>
      <c r="CL32" s="94">
        <v>92.093999999999994</v>
      </c>
      <c r="CM32" s="94">
        <v>86.421000000000006</v>
      </c>
      <c r="CN32" s="94">
        <v>73.138999999999996</v>
      </c>
      <c r="CO32" s="94">
        <v>72.103999999999999</v>
      </c>
      <c r="CP32" s="94">
        <v>70.572999999999993</v>
      </c>
      <c r="CQ32" s="94">
        <v>69.094999999999999</v>
      </c>
      <c r="CR32" s="94">
        <v>56.786999999999999</v>
      </c>
      <c r="CS32" s="94">
        <v>58.795999999999999</v>
      </c>
      <c r="CT32" s="95"/>
      <c r="CU32" s="95"/>
      <c r="CV32" s="95"/>
      <c r="CW32" s="96"/>
      <c r="CX32" s="97">
        <f t="array" ref="CX32">SUMPRODUCT(B32:CW32*0.25)</f>
        <v>1136.6445000000006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62.637</v>
      </c>
      <c r="C34" s="77">
        <f t="shared" ref="C34:BN34" si="5">SUM(C31:C33)</f>
        <v>85.906000000000006</v>
      </c>
      <c r="D34" s="77">
        <f t="shared" si="5"/>
        <v>95.888000000000005</v>
      </c>
      <c r="E34" s="77">
        <f t="shared" si="5"/>
        <v>97.054000000000002</v>
      </c>
      <c r="F34" s="77">
        <f t="shared" si="5"/>
        <v>95.921000000000006</v>
      </c>
      <c r="G34" s="77">
        <f t="shared" si="5"/>
        <v>92.37</v>
      </c>
      <c r="H34" s="77">
        <f t="shared" si="5"/>
        <v>87.626999999999995</v>
      </c>
      <c r="I34" s="77">
        <f t="shared" si="5"/>
        <v>81.965000000000003</v>
      </c>
      <c r="J34" s="77">
        <f t="shared" si="5"/>
        <v>86.688000000000002</v>
      </c>
      <c r="K34" s="77">
        <f t="shared" si="5"/>
        <v>86.533000000000001</v>
      </c>
      <c r="L34" s="77">
        <f t="shared" si="5"/>
        <v>86.95</v>
      </c>
      <c r="M34" s="77">
        <f t="shared" si="5"/>
        <v>87.155000000000001</v>
      </c>
      <c r="N34" s="77">
        <f t="shared" si="5"/>
        <v>87.781999999999996</v>
      </c>
      <c r="O34" s="77">
        <f t="shared" si="5"/>
        <v>85.245999999999995</v>
      </c>
      <c r="P34" s="77">
        <f t="shared" si="5"/>
        <v>80.706999999999994</v>
      </c>
      <c r="Q34" s="77">
        <f t="shared" si="5"/>
        <v>78.344999999999999</v>
      </c>
      <c r="R34" s="77">
        <f t="shared" si="5"/>
        <v>74.805999999999997</v>
      </c>
      <c r="S34" s="77">
        <f t="shared" si="5"/>
        <v>73.89</v>
      </c>
      <c r="T34" s="77">
        <f t="shared" si="5"/>
        <v>74.436000000000007</v>
      </c>
      <c r="U34" s="77">
        <f t="shared" si="5"/>
        <v>74.122</v>
      </c>
      <c r="V34" s="77">
        <f t="shared" si="5"/>
        <v>73.45</v>
      </c>
      <c r="W34" s="77">
        <f t="shared" si="5"/>
        <v>73.662000000000006</v>
      </c>
      <c r="X34" s="77">
        <f t="shared" si="5"/>
        <v>73.116</v>
      </c>
      <c r="Y34" s="77">
        <f t="shared" si="5"/>
        <v>71.769000000000005</v>
      </c>
      <c r="Z34" s="77">
        <f t="shared" si="5"/>
        <v>31.916</v>
      </c>
      <c r="AA34" s="77">
        <f t="shared" si="5"/>
        <v>24.225000000000001</v>
      </c>
      <c r="AB34" s="77">
        <f t="shared" si="5"/>
        <v>13.321</v>
      </c>
      <c r="AC34" s="77">
        <f t="shared" si="5"/>
        <v>62.012999999999998</v>
      </c>
      <c r="AD34" s="77">
        <f t="shared" si="5"/>
        <v>20.106000000000002</v>
      </c>
      <c r="AE34" s="77">
        <f t="shared" si="5"/>
        <v>22.795000000000002</v>
      </c>
      <c r="AF34" s="77">
        <f t="shared" si="5"/>
        <v>26.388999999999999</v>
      </c>
      <c r="AG34" s="77">
        <f t="shared" si="5"/>
        <v>25.97</v>
      </c>
      <c r="AH34" s="77">
        <f t="shared" si="5"/>
        <v>45.34</v>
      </c>
      <c r="AI34" s="77">
        <f t="shared" si="5"/>
        <v>133.11600000000001</v>
      </c>
      <c r="AJ34" s="77">
        <f t="shared" si="5"/>
        <v>64.995000000000005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4.3769999999999998</v>
      </c>
      <c r="AO34" s="77">
        <f t="shared" si="5"/>
        <v>0.91600000000000004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9.1989999999999998</v>
      </c>
      <c r="AT34" s="77">
        <f t="shared" si="5"/>
        <v>38.164999999999999</v>
      </c>
      <c r="AU34" s="77">
        <f t="shared" si="5"/>
        <v>37.914999999999999</v>
      </c>
      <c r="AV34" s="77">
        <f t="shared" si="5"/>
        <v>36.164999999999999</v>
      </c>
      <c r="AW34" s="77">
        <f t="shared" si="5"/>
        <v>36.265000000000001</v>
      </c>
      <c r="AX34" s="77">
        <f t="shared" si="5"/>
        <v>5.109</v>
      </c>
      <c r="AY34" s="77">
        <f t="shared" si="5"/>
        <v>4.7060000000000004</v>
      </c>
      <c r="AZ34" s="77">
        <f t="shared" si="5"/>
        <v>4.3029999999999999</v>
      </c>
      <c r="BA34" s="77">
        <f t="shared" si="5"/>
        <v>6.2</v>
      </c>
      <c r="BB34" s="77">
        <f t="shared" si="5"/>
        <v>5.7</v>
      </c>
      <c r="BC34" s="77">
        <f t="shared" si="5"/>
        <v>2.8969999999999998</v>
      </c>
      <c r="BD34" s="77">
        <f t="shared" si="5"/>
        <v>1.18</v>
      </c>
      <c r="BE34" s="77">
        <f t="shared" si="5"/>
        <v>6.4909999999999997</v>
      </c>
      <c r="BF34" s="77">
        <f t="shared" si="5"/>
        <v>0</v>
      </c>
      <c r="BG34" s="77">
        <f t="shared" si="5"/>
        <v>4.5999999999999996</v>
      </c>
      <c r="BH34" s="77">
        <f t="shared" si="5"/>
        <v>5.5</v>
      </c>
      <c r="BI34" s="77">
        <f t="shared" si="5"/>
        <v>4.9000000000000004</v>
      </c>
      <c r="BJ34" s="77">
        <f t="shared" si="5"/>
        <v>12.318</v>
      </c>
      <c r="BK34" s="77">
        <f t="shared" si="5"/>
        <v>9</v>
      </c>
      <c r="BL34" s="77">
        <f t="shared" si="5"/>
        <v>9</v>
      </c>
      <c r="BM34" s="77">
        <f t="shared" si="5"/>
        <v>0</v>
      </c>
      <c r="BN34" s="77">
        <f t="shared" si="5"/>
        <v>4.0140000000000002</v>
      </c>
      <c r="BO34" s="77">
        <f t="shared" ref="BO34:CW34" si="6">SUM(BO31:BO33)</f>
        <v>0</v>
      </c>
      <c r="BP34" s="77">
        <f t="shared" si="6"/>
        <v>43.140999999999998</v>
      </c>
      <c r="BQ34" s="77">
        <f t="shared" si="6"/>
        <v>67.784000000000006</v>
      </c>
      <c r="BR34" s="77">
        <f t="shared" si="6"/>
        <v>10.666</v>
      </c>
      <c r="BS34" s="77">
        <f t="shared" si="6"/>
        <v>33.892000000000003</v>
      </c>
      <c r="BT34" s="77">
        <f t="shared" si="6"/>
        <v>23.922000000000001</v>
      </c>
      <c r="BU34" s="77">
        <f t="shared" si="6"/>
        <v>20.914999999999999</v>
      </c>
      <c r="BV34" s="77">
        <f t="shared" si="6"/>
        <v>93.016000000000005</v>
      </c>
      <c r="BW34" s="77">
        <f t="shared" si="6"/>
        <v>51.378999999999998</v>
      </c>
      <c r="BX34" s="77">
        <f t="shared" si="6"/>
        <v>22.763000000000002</v>
      </c>
      <c r="BY34" s="77">
        <f t="shared" si="6"/>
        <v>15.406000000000001</v>
      </c>
      <c r="BZ34" s="77">
        <f t="shared" si="6"/>
        <v>95.805999999999997</v>
      </c>
      <c r="CA34" s="77">
        <f t="shared" si="6"/>
        <v>59.356000000000002</v>
      </c>
      <c r="CB34" s="77">
        <f t="shared" si="6"/>
        <v>45.902000000000001</v>
      </c>
      <c r="CC34" s="77">
        <f t="shared" si="6"/>
        <v>16.893999999999998</v>
      </c>
      <c r="CD34" s="77">
        <f t="shared" si="6"/>
        <v>22.529</v>
      </c>
      <c r="CE34" s="77">
        <f t="shared" si="6"/>
        <v>43.756999999999998</v>
      </c>
      <c r="CF34" s="77">
        <f t="shared" si="6"/>
        <v>74.864000000000004</v>
      </c>
      <c r="CG34" s="77">
        <f t="shared" si="6"/>
        <v>86.933999999999997</v>
      </c>
      <c r="CH34" s="77">
        <f t="shared" si="6"/>
        <v>122.389</v>
      </c>
      <c r="CI34" s="77">
        <f t="shared" si="6"/>
        <v>111.22499999999999</v>
      </c>
      <c r="CJ34" s="77">
        <f t="shared" si="6"/>
        <v>109.878</v>
      </c>
      <c r="CK34" s="77">
        <f t="shared" si="6"/>
        <v>108.02</v>
      </c>
      <c r="CL34" s="77">
        <f t="shared" si="6"/>
        <v>92.093999999999994</v>
      </c>
      <c r="CM34" s="77">
        <f t="shared" si="6"/>
        <v>86.421000000000006</v>
      </c>
      <c r="CN34" s="77">
        <f t="shared" si="6"/>
        <v>73.138999999999996</v>
      </c>
      <c r="CO34" s="77">
        <f t="shared" si="6"/>
        <v>72.103999999999999</v>
      </c>
      <c r="CP34" s="77">
        <f t="shared" si="6"/>
        <v>70.572999999999993</v>
      </c>
      <c r="CQ34" s="77">
        <f t="shared" si="6"/>
        <v>69.094999999999999</v>
      </c>
      <c r="CR34" s="77">
        <f t="shared" si="6"/>
        <v>56.786999999999999</v>
      </c>
      <c r="CS34" s="77">
        <f t="shared" si="6"/>
        <v>58.795999999999999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1136.6445000000006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20.3</v>
      </c>
      <c r="AK39" s="120">
        <v>103.2</v>
      </c>
      <c r="AL39" s="120">
        <v>22.8</v>
      </c>
      <c r="AM39" s="120">
        <v>41.2</v>
      </c>
      <c r="AN39" s="120">
        <v>63.7</v>
      </c>
      <c r="AO39" s="120">
        <v>54.7</v>
      </c>
      <c r="AP39" s="120">
        <v>149</v>
      </c>
      <c r="AQ39" s="120">
        <v>146.4</v>
      </c>
      <c r="AR39" s="120">
        <v>144.6</v>
      </c>
      <c r="AS39" s="120">
        <v>64</v>
      </c>
      <c r="AT39" s="120">
        <v>17</v>
      </c>
      <c r="AU39" s="120">
        <v>17</v>
      </c>
      <c r="AV39" s="120">
        <v>18</v>
      </c>
      <c r="AW39" s="120">
        <v>17</v>
      </c>
      <c r="AX39" s="120">
        <v>33</v>
      </c>
      <c r="AY39" s="120">
        <v>30</v>
      </c>
      <c r="AZ39" s="120">
        <v>33</v>
      </c>
      <c r="BA39" s="120">
        <v>34</v>
      </c>
      <c r="BB39" s="120">
        <v>21</v>
      </c>
      <c r="BC39" s="120">
        <v>22</v>
      </c>
      <c r="BD39" s="120">
        <v>23</v>
      </c>
      <c r="BE39" s="120">
        <v>24</v>
      </c>
      <c r="BF39" s="120">
        <v>67</v>
      </c>
      <c r="BG39" s="120">
        <v>64</v>
      </c>
      <c r="BH39" s="120">
        <v>61</v>
      </c>
      <c r="BI39" s="120">
        <v>60</v>
      </c>
      <c r="BJ39" s="120">
        <v>101</v>
      </c>
      <c r="BK39" s="120">
        <v>97</v>
      </c>
      <c r="BL39" s="120">
        <v>96</v>
      </c>
      <c r="BM39" s="120">
        <v>91</v>
      </c>
      <c r="BN39" s="120">
        <v>57.8</v>
      </c>
      <c r="BO39" s="120">
        <v>80.5</v>
      </c>
      <c r="BP39" s="120"/>
      <c r="BQ39" s="120"/>
      <c r="BR39" s="120">
        <v>67.099999999999994</v>
      </c>
      <c r="BS39" s="120">
        <v>123</v>
      </c>
      <c r="BT39" s="120">
        <v>83.7</v>
      </c>
      <c r="BU39" s="120">
        <v>39.299999999999997</v>
      </c>
      <c r="BV39" s="120">
        <v>47.1</v>
      </c>
      <c r="BW39" s="120">
        <v>120.8</v>
      </c>
      <c r="BX39" s="120">
        <v>156.19999999999999</v>
      </c>
      <c r="BY39" s="120">
        <v>204</v>
      </c>
      <c r="BZ39" s="120"/>
      <c r="CA39" s="120">
        <v>11.8</v>
      </c>
      <c r="CB39" s="120">
        <v>24.9</v>
      </c>
      <c r="CC39" s="120">
        <v>51.9</v>
      </c>
      <c r="CD39" s="120">
        <v>67.2</v>
      </c>
      <c r="CE39" s="120">
        <v>31.9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>
        <v>10.9</v>
      </c>
      <c r="CS39" s="120">
        <v>7.2</v>
      </c>
      <c r="CT39" s="122"/>
      <c r="CU39" s="122"/>
      <c r="CV39" s="122"/>
      <c r="CW39" s="121"/>
      <c r="CX39" s="97">
        <f t="array" ref="CX39">SUMPRODUCT(B39:CW39*0.25)</f>
        <v>730.30000000000007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20.3</v>
      </c>
      <c r="AK42" s="107">
        <f t="shared" si="7"/>
        <v>103.2</v>
      </c>
      <c r="AL42" s="107">
        <f t="shared" si="7"/>
        <v>22.8</v>
      </c>
      <c r="AM42" s="107">
        <f t="shared" si="7"/>
        <v>41.2</v>
      </c>
      <c r="AN42" s="107">
        <f t="shared" si="7"/>
        <v>63.7</v>
      </c>
      <c r="AO42" s="107">
        <f t="shared" si="7"/>
        <v>54.7</v>
      </c>
      <c r="AP42" s="107">
        <f t="shared" si="7"/>
        <v>149</v>
      </c>
      <c r="AQ42" s="107">
        <f t="shared" si="7"/>
        <v>146.4</v>
      </c>
      <c r="AR42" s="107">
        <f t="shared" si="7"/>
        <v>144.6</v>
      </c>
      <c r="AS42" s="107">
        <f t="shared" si="7"/>
        <v>64</v>
      </c>
      <c r="AT42" s="107">
        <f t="shared" si="7"/>
        <v>17</v>
      </c>
      <c r="AU42" s="107">
        <f t="shared" si="7"/>
        <v>17</v>
      </c>
      <c r="AV42" s="107">
        <f t="shared" si="7"/>
        <v>18</v>
      </c>
      <c r="AW42" s="107">
        <f t="shared" si="7"/>
        <v>17</v>
      </c>
      <c r="AX42" s="107">
        <f t="shared" si="7"/>
        <v>33</v>
      </c>
      <c r="AY42" s="107">
        <f t="shared" si="7"/>
        <v>30</v>
      </c>
      <c r="AZ42" s="107">
        <f t="shared" si="7"/>
        <v>33</v>
      </c>
      <c r="BA42" s="107">
        <f t="shared" si="7"/>
        <v>34</v>
      </c>
      <c r="BB42" s="107">
        <f t="shared" si="7"/>
        <v>21</v>
      </c>
      <c r="BC42" s="107">
        <f t="shared" si="7"/>
        <v>22</v>
      </c>
      <c r="BD42" s="107">
        <f t="shared" si="7"/>
        <v>23</v>
      </c>
      <c r="BE42" s="107">
        <f t="shared" si="7"/>
        <v>24</v>
      </c>
      <c r="BF42" s="107">
        <f t="shared" si="7"/>
        <v>67</v>
      </c>
      <c r="BG42" s="107">
        <f t="shared" si="7"/>
        <v>64</v>
      </c>
      <c r="BH42" s="107">
        <f t="shared" si="7"/>
        <v>61</v>
      </c>
      <c r="BI42" s="107">
        <f t="shared" si="7"/>
        <v>60</v>
      </c>
      <c r="BJ42" s="107">
        <f t="shared" si="7"/>
        <v>101</v>
      </c>
      <c r="BK42" s="107">
        <f t="shared" si="7"/>
        <v>97</v>
      </c>
      <c r="BL42" s="107">
        <f t="shared" si="7"/>
        <v>96</v>
      </c>
      <c r="BM42" s="107">
        <f t="shared" si="7"/>
        <v>91</v>
      </c>
      <c r="BN42" s="107">
        <f t="shared" si="7"/>
        <v>57.8</v>
      </c>
      <c r="BO42" s="107">
        <f t="shared" ref="BO42:CW42" si="8">SUM(BO37:BO41)</f>
        <v>80.5</v>
      </c>
      <c r="BP42" s="107">
        <f t="shared" si="8"/>
        <v>0</v>
      </c>
      <c r="BQ42" s="107">
        <f t="shared" si="8"/>
        <v>0</v>
      </c>
      <c r="BR42" s="107">
        <f t="shared" si="8"/>
        <v>67.099999999999994</v>
      </c>
      <c r="BS42" s="107">
        <f t="shared" si="8"/>
        <v>123</v>
      </c>
      <c r="BT42" s="107">
        <f t="shared" si="8"/>
        <v>83.7</v>
      </c>
      <c r="BU42" s="107">
        <f t="shared" si="8"/>
        <v>39.299999999999997</v>
      </c>
      <c r="BV42" s="107">
        <f t="shared" si="8"/>
        <v>47.1</v>
      </c>
      <c r="BW42" s="107">
        <f t="shared" si="8"/>
        <v>120.8</v>
      </c>
      <c r="BX42" s="107">
        <f t="shared" si="8"/>
        <v>156.19999999999999</v>
      </c>
      <c r="BY42" s="107">
        <f t="shared" si="8"/>
        <v>204</v>
      </c>
      <c r="BZ42" s="107">
        <f t="shared" si="8"/>
        <v>0</v>
      </c>
      <c r="CA42" s="107">
        <f t="shared" si="8"/>
        <v>11.8</v>
      </c>
      <c r="CB42" s="107">
        <f t="shared" si="8"/>
        <v>24.9</v>
      </c>
      <c r="CC42" s="107">
        <f t="shared" si="8"/>
        <v>51.9</v>
      </c>
      <c r="CD42" s="107">
        <f t="shared" si="8"/>
        <v>67.2</v>
      </c>
      <c r="CE42" s="107">
        <f t="shared" si="8"/>
        <v>31.9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10.9</v>
      </c>
      <c r="CS42" s="107">
        <f t="shared" si="8"/>
        <v>7.2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730.30000000000007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20.3</v>
      </c>
      <c r="AK47" s="120">
        <v>103.2</v>
      </c>
      <c r="AL47" s="120">
        <v>22.8</v>
      </c>
      <c r="AM47" s="120">
        <v>41.2</v>
      </c>
      <c r="AN47" s="120">
        <v>63.7</v>
      </c>
      <c r="AO47" s="120">
        <v>54.7</v>
      </c>
      <c r="AP47" s="120">
        <v>149</v>
      </c>
      <c r="AQ47" s="120">
        <v>146.4</v>
      </c>
      <c r="AR47" s="120">
        <v>144.6</v>
      </c>
      <c r="AS47" s="120">
        <v>64</v>
      </c>
      <c r="AT47" s="120">
        <v>17</v>
      </c>
      <c r="AU47" s="120">
        <v>17</v>
      </c>
      <c r="AV47" s="120">
        <v>18</v>
      </c>
      <c r="AW47" s="120">
        <v>17</v>
      </c>
      <c r="AX47" s="120">
        <v>33</v>
      </c>
      <c r="AY47" s="120">
        <v>30</v>
      </c>
      <c r="AZ47" s="120">
        <v>33</v>
      </c>
      <c r="BA47" s="120">
        <v>34</v>
      </c>
      <c r="BB47" s="120">
        <v>21</v>
      </c>
      <c r="BC47" s="120">
        <v>22</v>
      </c>
      <c r="BD47" s="120">
        <v>23</v>
      </c>
      <c r="BE47" s="120">
        <v>24</v>
      </c>
      <c r="BF47" s="120">
        <v>67</v>
      </c>
      <c r="BG47" s="120">
        <v>64</v>
      </c>
      <c r="BH47" s="120">
        <v>61</v>
      </c>
      <c r="BI47" s="120">
        <v>60</v>
      </c>
      <c r="BJ47" s="120">
        <v>101</v>
      </c>
      <c r="BK47" s="120">
        <v>97</v>
      </c>
      <c r="BL47" s="120">
        <v>96</v>
      </c>
      <c r="BM47" s="120">
        <v>91</v>
      </c>
      <c r="BN47" s="120">
        <v>57.8</v>
      </c>
      <c r="BO47" s="120">
        <v>80.5</v>
      </c>
      <c r="BP47" s="120"/>
      <c r="BQ47" s="120"/>
      <c r="BR47" s="120">
        <v>67.099999999999994</v>
      </c>
      <c r="BS47" s="120">
        <v>123</v>
      </c>
      <c r="BT47" s="120">
        <v>83.7</v>
      </c>
      <c r="BU47" s="120">
        <v>39.299999999999997</v>
      </c>
      <c r="BV47" s="120">
        <v>47.1</v>
      </c>
      <c r="BW47" s="120">
        <v>120.8</v>
      </c>
      <c r="BX47" s="120">
        <v>156.19999999999999</v>
      </c>
      <c r="BY47" s="120">
        <v>204</v>
      </c>
      <c r="BZ47" s="120"/>
      <c r="CA47" s="120">
        <v>11.8</v>
      </c>
      <c r="CB47" s="120">
        <v>24.9</v>
      </c>
      <c r="CC47" s="120">
        <v>51.9</v>
      </c>
      <c r="CD47" s="120">
        <v>67.2</v>
      </c>
      <c r="CE47" s="120">
        <v>31.9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>
        <v>10.9</v>
      </c>
      <c r="CS47" s="120">
        <v>7.2</v>
      </c>
      <c r="CT47" s="122"/>
      <c r="CU47" s="122"/>
      <c r="CV47" s="122"/>
      <c r="CW47" s="121"/>
      <c r="CX47" s="97">
        <f t="array" ref="CX47">SUMPRODUCT(B47:CW47*0.25)</f>
        <v>730.30000000000007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20.3</v>
      </c>
      <c r="AK51" s="107">
        <f t="shared" si="9"/>
        <v>103.2</v>
      </c>
      <c r="AL51" s="107">
        <f t="shared" si="9"/>
        <v>22.8</v>
      </c>
      <c r="AM51" s="107">
        <f t="shared" si="9"/>
        <v>41.2</v>
      </c>
      <c r="AN51" s="107">
        <f t="shared" si="9"/>
        <v>63.7</v>
      </c>
      <c r="AO51" s="107">
        <f t="shared" si="9"/>
        <v>54.7</v>
      </c>
      <c r="AP51" s="107">
        <f t="shared" si="9"/>
        <v>149</v>
      </c>
      <c r="AQ51" s="107">
        <f t="shared" si="9"/>
        <v>146.4</v>
      </c>
      <c r="AR51" s="107">
        <f t="shared" si="9"/>
        <v>144.6</v>
      </c>
      <c r="AS51" s="107">
        <f t="shared" si="9"/>
        <v>64</v>
      </c>
      <c r="AT51" s="107">
        <f t="shared" si="9"/>
        <v>17</v>
      </c>
      <c r="AU51" s="107">
        <f t="shared" si="9"/>
        <v>17</v>
      </c>
      <c r="AV51" s="107">
        <f t="shared" si="9"/>
        <v>18</v>
      </c>
      <c r="AW51" s="107">
        <f t="shared" si="9"/>
        <v>17</v>
      </c>
      <c r="AX51" s="107">
        <f t="shared" si="9"/>
        <v>33</v>
      </c>
      <c r="AY51" s="107">
        <f t="shared" si="9"/>
        <v>30</v>
      </c>
      <c r="AZ51" s="107">
        <f t="shared" si="9"/>
        <v>33</v>
      </c>
      <c r="BA51" s="107">
        <f t="shared" si="9"/>
        <v>34</v>
      </c>
      <c r="BB51" s="107">
        <f t="shared" si="9"/>
        <v>21</v>
      </c>
      <c r="BC51" s="107">
        <f t="shared" si="9"/>
        <v>22</v>
      </c>
      <c r="BD51" s="107">
        <f t="shared" si="9"/>
        <v>23</v>
      </c>
      <c r="BE51" s="107">
        <f t="shared" si="9"/>
        <v>24</v>
      </c>
      <c r="BF51" s="107">
        <f t="shared" si="9"/>
        <v>67</v>
      </c>
      <c r="BG51" s="107">
        <f t="shared" si="9"/>
        <v>64</v>
      </c>
      <c r="BH51" s="107">
        <f t="shared" si="9"/>
        <v>61</v>
      </c>
      <c r="BI51" s="107">
        <f t="shared" si="9"/>
        <v>60</v>
      </c>
      <c r="BJ51" s="107">
        <f t="shared" si="9"/>
        <v>101</v>
      </c>
      <c r="BK51" s="107">
        <f t="shared" si="9"/>
        <v>97</v>
      </c>
      <c r="BL51" s="107">
        <f t="shared" si="9"/>
        <v>96</v>
      </c>
      <c r="BM51" s="107">
        <f t="shared" si="9"/>
        <v>91</v>
      </c>
      <c r="BN51" s="107">
        <f t="shared" si="9"/>
        <v>57.8</v>
      </c>
      <c r="BO51" s="107">
        <f t="shared" ref="BO51:CW51" si="10">SUM(BO45:BO50)</f>
        <v>80.5</v>
      </c>
      <c r="BP51" s="107">
        <f t="shared" si="10"/>
        <v>0</v>
      </c>
      <c r="BQ51" s="107">
        <f t="shared" si="10"/>
        <v>0</v>
      </c>
      <c r="BR51" s="107">
        <f t="shared" si="10"/>
        <v>67.099999999999994</v>
      </c>
      <c r="BS51" s="107">
        <f t="shared" si="10"/>
        <v>123</v>
      </c>
      <c r="BT51" s="107">
        <f t="shared" si="10"/>
        <v>83.7</v>
      </c>
      <c r="BU51" s="107">
        <f t="shared" si="10"/>
        <v>39.299999999999997</v>
      </c>
      <c r="BV51" s="107">
        <f t="shared" si="10"/>
        <v>47.1</v>
      </c>
      <c r="BW51" s="107">
        <f t="shared" si="10"/>
        <v>120.8</v>
      </c>
      <c r="BX51" s="107">
        <f t="shared" si="10"/>
        <v>156.19999999999999</v>
      </c>
      <c r="BY51" s="107">
        <f t="shared" si="10"/>
        <v>204</v>
      </c>
      <c r="BZ51" s="107">
        <f t="shared" si="10"/>
        <v>0</v>
      </c>
      <c r="CA51" s="107">
        <f t="shared" si="10"/>
        <v>11.8</v>
      </c>
      <c r="CB51" s="107">
        <f t="shared" si="10"/>
        <v>24.9</v>
      </c>
      <c r="CC51" s="107">
        <f t="shared" si="10"/>
        <v>51.9</v>
      </c>
      <c r="CD51" s="107">
        <f t="shared" si="10"/>
        <v>67.2</v>
      </c>
      <c r="CE51" s="107">
        <f t="shared" si="10"/>
        <v>31.9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10.9</v>
      </c>
      <c r="CS51" s="107">
        <f t="shared" si="10"/>
        <v>7.2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730.30000000000007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62.637</v>
      </c>
      <c r="C54" s="107">
        <f t="shared" ref="C54:BN54" si="13">C18+C28+C42</f>
        <v>85.905999999999992</v>
      </c>
      <c r="D54" s="107">
        <f t="shared" si="13"/>
        <v>95.887999999999991</v>
      </c>
      <c r="E54" s="107">
        <f t="shared" si="13"/>
        <v>97.054000000000002</v>
      </c>
      <c r="F54" s="107">
        <f t="shared" si="13"/>
        <v>95.920999999999992</v>
      </c>
      <c r="G54" s="107">
        <f t="shared" si="13"/>
        <v>92.36999999999999</v>
      </c>
      <c r="H54" s="107">
        <f t="shared" si="13"/>
        <v>87.626999999999995</v>
      </c>
      <c r="I54" s="107">
        <f t="shared" si="13"/>
        <v>81.965000000000003</v>
      </c>
      <c r="J54" s="107">
        <f t="shared" si="13"/>
        <v>86.688000000000002</v>
      </c>
      <c r="K54" s="107">
        <f t="shared" si="13"/>
        <v>86.533000000000001</v>
      </c>
      <c r="L54" s="107">
        <f t="shared" si="13"/>
        <v>86.95</v>
      </c>
      <c r="M54" s="107">
        <f t="shared" si="13"/>
        <v>87.155000000000001</v>
      </c>
      <c r="N54" s="107">
        <f t="shared" si="13"/>
        <v>87.781999999999996</v>
      </c>
      <c r="O54" s="107">
        <f t="shared" si="13"/>
        <v>85.245999999999995</v>
      </c>
      <c r="P54" s="107">
        <f t="shared" si="13"/>
        <v>80.706999999999994</v>
      </c>
      <c r="Q54" s="107">
        <f t="shared" si="13"/>
        <v>78.344999999999999</v>
      </c>
      <c r="R54" s="107">
        <f t="shared" si="13"/>
        <v>74.805999999999997</v>
      </c>
      <c r="S54" s="107">
        <f t="shared" si="13"/>
        <v>73.89</v>
      </c>
      <c r="T54" s="107">
        <f t="shared" si="13"/>
        <v>74.436000000000007</v>
      </c>
      <c r="U54" s="107">
        <f t="shared" si="13"/>
        <v>74.122</v>
      </c>
      <c r="V54" s="107">
        <f t="shared" si="13"/>
        <v>73.45</v>
      </c>
      <c r="W54" s="107">
        <f t="shared" si="13"/>
        <v>73.662000000000006</v>
      </c>
      <c r="X54" s="107">
        <f t="shared" si="13"/>
        <v>73.116</v>
      </c>
      <c r="Y54" s="107">
        <f t="shared" si="13"/>
        <v>71.769000000000005</v>
      </c>
      <c r="Z54" s="107">
        <f t="shared" si="13"/>
        <v>31.916</v>
      </c>
      <c r="AA54" s="107">
        <f t="shared" si="13"/>
        <v>24.225000000000001</v>
      </c>
      <c r="AB54" s="107">
        <f t="shared" si="13"/>
        <v>13.321</v>
      </c>
      <c r="AC54" s="107">
        <f t="shared" si="13"/>
        <v>62.012999999999998</v>
      </c>
      <c r="AD54" s="107">
        <f t="shared" si="13"/>
        <v>20.106000000000002</v>
      </c>
      <c r="AE54" s="107">
        <f t="shared" si="13"/>
        <v>22.795000000000002</v>
      </c>
      <c r="AF54" s="107">
        <f t="shared" si="13"/>
        <v>26.388999999999999</v>
      </c>
      <c r="AG54" s="107">
        <f t="shared" si="13"/>
        <v>25.97</v>
      </c>
      <c r="AH54" s="107">
        <f t="shared" si="13"/>
        <v>45.34</v>
      </c>
      <c r="AI54" s="107">
        <f t="shared" si="13"/>
        <v>133.11599999999999</v>
      </c>
      <c r="AJ54" s="107">
        <f t="shared" si="13"/>
        <v>85.295000000000002</v>
      </c>
      <c r="AK54" s="107">
        <f t="shared" si="13"/>
        <v>103.2</v>
      </c>
      <c r="AL54" s="107">
        <f t="shared" si="13"/>
        <v>22.8</v>
      </c>
      <c r="AM54" s="107">
        <f t="shared" si="13"/>
        <v>41.2</v>
      </c>
      <c r="AN54" s="107">
        <f t="shared" si="13"/>
        <v>68.076999999999998</v>
      </c>
      <c r="AO54" s="107">
        <f t="shared" si="13"/>
        <v>55.616</v>
      </c>
      <c r="AP54" s="107">
        <f t="shared" si="13"/>
        <v>149</v>
      </c>
      <c r="AQ54" s="107">
        <f t="shared" si="13"/>
        <v>146.4</v>
      </c>
      <c r="AR54" s="107">
        <f t="shared" si="13"/>
        <v>144.6</v>
      </c>
      <c r="AS54" s="107">
        <f t="shared" si="13"/>
        <v>73.198999999999998</v>
      </c>
      <c r="AT54" s="107">
        <f t="shared" si="13"/>
        <v>55.164999999999999</v>
      </c>
      <c r="AU54" s="107">
        <f t="shared" si="13"/>
        <v>54.914999999999999</v>
      </c>
      <c r="AV54" s="107">
        <f t="shared" si="13"/>
        <v>54.164999999999999</v>
      </c>
      <c r="AW54" s="107">
        <f t="shared" si="13"/>
        <v>53.265000000000001</v>
      </c>
      <c r="AX54" s="107">
        <f t="shared" si="13"/>
        <v>38.109000000000002</v>
      </c>
      <c r="AY54" s="107">
        <f t="shared" si="13"/>
        <v>34.706000000000003</v>
      </c>
      <c r="AZ54" s="107">
        <f t="shared" si="13"/>
        <v>37.302999999999997</v>
      </c>
      <c r="BA54" s="107">
        <f t="shared" si="13"/>
        <v>40.200000000000003</v>
      </c>
      <c r="BB54" s="107">
        <f t="shared" si="13"/>
        <v>26.7</v>
      </c>
      <c r="BC54" s="107">
        <f t="shared" si="13"/>
        <v>24.896999999999998</v>
      </c>
      <c r="BD54" s="107">
        <f t="shared" si="13"/>
        <v>24.18</v>
      </c>
      <c r="BE54" s="107">
        <f t="shared" si="13"/>
        <v>30.491</v>
      </c>
      <c r="BF54" s="107">
        <f t="shared" si="13"/>
        <v>67</v>
      </c>
      <c r="BG54" s="107">
        <f t="shared" si="13"/>
        <v>68.599999999999994</v>
      </c>
      <c r="BH54" s="107">
        <f t="shared" si="13"/>
        <v>66.5</v>
      </c>
      <c r="BI54" s="107">
        <f t="shared" si="13"/>
        <v>64.900000000000006</v>
      </c>
      <c r="BJ54" s="107">
        <f t="shared" si="13"/>
        <v>113.318</v>
      </c>
      <c r="BK54" s="107">
        <f t="shared" si="13"/>
        <v>106</v>
      </c>
      <c r="BL54" s="107">
        <f t="shared" si="13"/>
        <v>105</v>
      </c>
      <c r="BM54" s="107">
        <f t="shared" si="13"/>
        <v>91</v>
      </c>
      <c r="BN54" s="107">
        <f t="shared" si="13"/>
        <v>61.814</v>
      </c>
      <c r="BO54" s="107">
        <f t="shared" ref="BO54:CX54" si="14">BO18+BO28+BO42</f>
        <v>80.5</v>
      </c>
      <c r="BP54" s="107">
        <f t="shared" si="14"/>
        <v>43.140999999999998</v>
      </c>
      <c r="BQ54" s="107">
        <f t="shared" si="14"/>
        <v>67.784000000000006</v>
      </c>
      <c r="BR54" s="107">
        <f t="shared" si="14"/>
        <v>77.765999999999991</v>
      </c>
      <c r="BS54" s="107">
        <f t="shared" si="14"/>
        <v>156.892</v>
      </c>
      <c r="BT54" s="107">
        <f t="shared" si="14"/>
        <v>107.622</v>
      </c>
      <c r="BU54" s="107">
        <f t="shared" si="14"/>
        <v>60.214999999999996</v>
      </c>
      <c r="BV54" s="107">
        <f t="shared" si="14"/>
        <v>140.11600000000001</v>
      </c>
      <c r="BW54" s="107">
        <f t="shared" si="14"/>
        <v>172.179</v>
      </c>
      <c r="BX54" s="107">
        <f t="shared" si="14"/>
        <v>178.96299999999999</v>
      </c>
      <c r="BY54" s="107">
        <f t="shared" si="14"/>
        <v>219.40600000000001</v>
      </c>
      <c r="BZ54" s="107">
        <f t="shared" si="14"/>
        <v>95.805999999999997</v>
      </c>
      <c r="CA54" s="107">
        <f t="shared" si="14"/>
        <v>71.156000000000006</v>
      </c>
      <c r="CB54" s="107">
        <f t="shared" si="14"/>
        <v>70.801999999999992</v>
      </c>
      <c r="CC54" s="107">
        <f t="shared" si="14"/>
        <v>68.793999999999997</v>
      </c>
      <c r="CD54" s="107">
        <f t="shared" si="14"/>
        <v>89.728999999999999</v>
      </c>
      <c r="CE54" s="107">
        <f t="shared" si="14"/>
        <v>75.657000000000011</v>
      </c>
      <c r="CF54" s="107">
        <f t="shared" si="14"/>
        <v>74.864000000000004</v>
      </c>
      <c r="CG54" s="107">
        <f t="shared" si="14"/>
        <v>86.933999999999997</v>
      </c>
      <c r="CH54" s="107">
        <f t="shared" si="14"/>
        <v>122.389</v>
      </c>
      <c r="CI54" s="107">
        <f t="shared" si="14"/>
        <v>111.22499999999999</v>
      </c>
      <c r="CJ54" s="107">
        <f t="shared" si="14"/>
        <v>109.87800000000001</v>
      </c>
      <c r="CK54" s="107">
        <f t="shared" si="14"/>
        <v>108.02</v>
      </c>
      <c r="CL54" s="107">
        <f t="shared" si="14"/>
        <v>92.094000000000008</v>
      </c>
      <c r="CM54" s="107">
        <f t="shared" si="14"/>
        <v>86.420999999999992</v>
      </c>
      <c r="CN54" s="107">
        <f t="shared" si="14"/>
        <v>73.138999999999996</v>
      </c>
      <c r="CO54" s="107">
        <f t="shared" si="14"/>
        <v>72.104000000000013</v>
      </c>
      <c r="CP54" s="107">
        <f t="shared" si="14"/>
        <v>70.573000000000008</v>
      </c>
      <c r="CQ54" s="107">
        <f t="shared" si="14"/>
        <v>69.094999999999999</v>
      </c>
      <c r="CR54" s="107">
        <f t="shared" si="14"/>
        <v>67.687000000000012</v>
      </c>
      <c r="CS54" s="107">
        <f t="shared" si="14"/>
        <v>65.996000000000009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1866.9445000000005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62.637</v>
      </c>
      <c r="C5" s="25">
        <v>85.906000000000006</v>
      </c>
      <c r="D5" s="25">
        <v>95.888000000000005</v>
      </c>
      <c r="E5" s="25">
        <v>97.054000000000002</v>
      </c>
      <c r="F5" s="25">
        <v>95.921000000000006</v>
      </c>
      <c r="G5" s="25">
        <v>92.37</v>
      </c>
      <c r="H5" s="25">
        <v>87.626999999999995</v>
      </c>
      <c r="I5" s="25">
        <v>81.965000000000003</v>
      </c>
      <c r="J5" s="25">
        <v>86.688000000000002</v>
      </c>
      <c r="K5" s="25">
        <v>86.533000000000001</v>
      </c>
      <c r="L5" s="25">
        <v>86.95</v>
      </c>
      <c r="M5" s="25">
        <v>87.155000000000001</v>
      </c>
      <c r="N5" s="25">
        <v>87.781999999999996</v>
      </c>
      <c r="O5" s="25">
        <v>85.245999999999995</v>
      </c>
      <c r="P5" s="25">
        <v>80.706999999999994</v>
      </c>
      <c r="Q5" s="25">
        <v>78.344999999999999</v>
      </c>
      <c r="R5" s="25">
        <v>74.805999999999997</v>
      </c>
      <c r="S5" s="25">
        <v>73.89</v>
      </c>
      <c r="T5" s="25">
        <v>74.436000000000007</v>
      </c>
      <c r="U5" s="25">
        <v>74.122</v>
      </c>
      <c r="V5" s="25">
        <v>73.45</v>
      </c>
      <c r="W5" s="25">
        <v>73.662000000000006</v>
      </c>
      <c r="X5" s="25">
        <v>73.116</v>
      </c>
      <c r="Y5" s="25">
        <v>71.744</v>
      </c>
      <c r="Z5" s="25">
        <v>31.916</v>
      </c>
      <c r="AA5" s="25">
        <v>24.225000000000001</v>
      </c>
      <c r="AB5" s="25">
        <v>13.321</v>
      </c>
      <c r="AC5" s="25">
        <v>62.012999999999998</v>
      </c>
      <c r="AD5" s="25">
        <v>20.106000000000002</v>
      </c>
      <c r="AE5" s="25">
        <v>22.795000000000002</v>
      </c>
      <c r="AF5" s="25">
        <v>26.388999999999999</v>
      </c>
      <c r="AG5" s="25">
        <v>25.97</v>
      </c>
      <c r="AH5" s="25">
        <v>45.34</v>
      </c>
      <c r="AI5" s="25">
        <v>133.11600000000001</v>
      </c>
      <c r="AJ5" s="25">
        <v>85.302999999999997</v>
      </c>
      <c r="AK5" s="25">
        <v>103.221</v>
      </c>
      <c r="AL5" s="25">
        <v>22.785</v>
      </c>
      <c r="AM5" s="25">
        <v>41.218000000000004</v>
      </c>
      <c r="AN5" s="25">
        <v>68.061999999999998</v>
      </c>
      <c r="AO5" s="25">
        <v>55.6</v>
      </c>
      <c r="AP5" s="25">
        <v>149.042</v>
      </c>
      <c r="AQ5" s="25">
        <v>146.42099999999999</v>
      </c>
      <c r="AR5" s="25">
        <v>144.61000000000001</v>
      </c>
      <c r="AS5" s="25">
        <v>73.198999999999998</v>
      </c>
      <c r="AT5" s="25">
        <v>55.164999999999999</v>
      </c>
      <c r="AU5" s="25">
        <v>54.914999999999999</v>
      </c>
      <c r="AV5" s="25">
        <v>54.164999999999999</v>
      </c>
      <c r="AW5" s="25">
        <v>53.265000000000001</v>
      </c>
      <c r="AX5" s="25">
        <v>38.109000000000002</v>
      </c>
      <c r="AY5" s="25">
        <v>34.706000000000003</v>
      </c>
      <c r="AZ5" s="25">
        <v>37.302999999999997</v>
      </c>
      <c r="BA5" s="25">
        <v>40.200000000000003</v>
      </c>
      <c r="BB5" s="25">
        <v>26.7</v>
      </c>
      <c r="BC5" s="25">
        <v>24.896999999999998</v>
      </c>
      <c r="BD5" s="25">
        <v>24.18</v>
      </c>
      <c r="BE5" s="25">
        <v>30.491</v>
      </c>
      <c r="BF5" s="25">
        <v>67</v>
      </c>
      <c r="BG5" s="25">
        <v>68.599999999999994</v>
      </c>
      <c r="BH5" s="25">
        <v>66.5</v>
      </c>
      <c r="BI5" s="25">
        <v>64.900000000000006</v>
      </c>
      <c r="BJ5" s="25">
        <v>113.318</v>
      </c>
      <c r="BK5" s="25">
        <v>106</v>
      </c>
      <c r="BL5" s="25">
        <v>105</v>
      </c>
      <c r="BM5" s="25">
        <v>91</v>
      </c>
      <c r="BN5" s="25">
        <v>61.8</v>
      </c>
      <c r="BO5" s="25">
        <v>80.510000000000005</v>
      </c>
      <c r="BP5" s="25">
        <v>43.140999999999998</v>
      </c>
      <c r="BQ5" s="25">
        <v>67.784999999999997</v>
      </c>
      <c r="BR5" s="25">
        <v>77.81</v>
      </c>
      <c r="BS5" s="25">
        <v>156.89699999999999</v>
      </c>
      <c r="BT5" s="25">
        <v>107.645</v>
      </c>
      <c r="BU5" s="25">
        <v>60.198999999999998</v>
      </c>
      <c r="BV5" s="25">
        <v>140.15</v>
      </c>
      <c r="BW5" s="25">
        <v>172.19</v>
      </c>
      <c r="BX5" s="25">
        <v>178.92699999999999</v>
      </c>
      <c r="BY5" s="25">
        <v>219.39</v>
      </c>
      <c r="BZ5" s="25">
        <v>95.807000000000002</v>
      </c>
      <c r="CA5" s="25">
        <v>71.135000000000005</v>
      </c>
      <c r="CB5" s="25">
        <v>70.825000000000003</v>
      </c>
      <c r="CC5" s="25">
        <v>68.799000000000007</v>
      </c>
      <c r="CD5" s="25">
        <v>89.757999999999996</v>
      </c>
      <c r="CE5" s="25">
        <v>75.685000000000002</v>
      </c>
      <c r="CF5" s="25">
        <v>74.864000000000004</v>
      </c>
      <c r="CG5" s="25">
        <v>86.906000000000006</v>
      </c>
      <c r="CH5" s="25">
        <v>122.389</v>
      </c>
      <c r="CI5" s="25">
        <v>111.22499999999999</v>
      </c>
      <c r="CJ5" s="25">
        <v>109.878</v>
      </c>
      <c r="CK5" s="25">
        <v>108.02</v>
      </c>
      <c r="CL5" s="25">
        <v>92.1</v>
      </c>
      <c r="CM5" s="25">
        <v>86.4</v>
      </c>
      <c r="CN5" s="25">
        <v>73.14</v>
      </c>
      <c r="CO5" s="25">
        <v>72.091999999999999</v>
      </c>
      <c r="CP5" s="25">
        <v>70.572999999999993</v>
      </c>
      <c r="CQ5" s="25">
        <v>69.094999999999999</v>
      </c>
      <c r="CR5" s="25">
        <v>67.668000000000006</v>
      </c>
      <c r="CS5" s="25">
        <v>66.013999999999996</v>
      </c>
      <c r="CT5" s="26"/>
      <c r="CU5" s="26"/>
      <c r="CV5" s="26"/>
      <c r="CW5" s="27"/>
      <c r="CX5" s="28">
        <f t="array" ref="CX5">SUMPRODUCT(B5:CW5*0.25)</f>
        <v>1866.9707499999997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</v>
      </c>
      <c r="C8" s="37">
        <v>100.9</v>
      </c>
      <c r="D8" s="37">
        <v>102.43</v>
      </c>
      <c r="E8" s="37">
        <v>103.03</v>
      </c>
      <c r="F8" s="37">
        <v>122.63</v>
      </c>
      <c r="G8" s="37">
        <v>115.06</v>
      </c>
      <c r="H8" s="37">
        <v>114.37</v>
      </c>
      <c r="I8" s="37">
        <v>112.87</v>
      </c>
      <c r="J8" s="37">
        <v>114.31</v>
      </c>
      <c r="K8" s="37">
        <v>113.86</v>
      </c>
      <c r="L8" s="37">
        <v>115.49</v>
      </c>
      <c r="M8" s="37">
        <v>115.05</v>
      </c>
      <c r="N8" s="37">
        <v>114.43</v>
      </c>
      <c r="O8" s="37">
        <v>115.24</v>
      </c>
      <c r="P8" s="37">
        <v>115.23</v>
      </c>
      <c r="Q8" s="37">
        <v>116.24</v>
      </c>
      <c r="R8" s="37">
        <v>111.52</v>
      </c>
      <c r="S8" s="37">
        <v>113.42</v>
      </c>
      <c r="T8" s="37">
        <v>112.43</v>
      </c>
      <c r="U8" s="37">
        <v>110.06</v>
      </c>
      <c r="V8" s="37">
        <v>114</v>
      </c>
      <c r="W8" s="37">
        <v>111.83</v>
      </c>
      <c r="X8" s="37">
        <v>106.32</v>
      </c>
      <c r="Y8" s="37">
        <v>109.29</v>
      </c>
      <c r="Z8" s="37">
        <v>20</v>
      </c>
      <c r="AA8" s="37">
        <v>16</v>
      </c>
      <c r="AB8" s="37">
        <v>16.3</v>
      </c>
      <c r="AC8" s="37">
        <v>15</v>
      </c>
      <c r="AD8" s="37">
        <v>19.989999999999998</v>
      </c>
      <c r="AE8" s="37">
        <v>19.309999999999999</v>
      </c>
      <c r="AF8" s="37">
        <v>19.73</v>
      </c>
      <c r="AG8" s="37">
        <v>14.93</v>
      </c>
      <c r="AH8" s="37">
        <v>14.43</v>
      </c>
      <c r="AI8" s="37">
        <v>3.99</v>
      </c>
      <c r="AJ8" s="37">
        <v>0.59</v>
      </c>
      <c r="AK8" s="37">
        <v>-1.1000000000000001</v>
      </c>
      <c r="AL8" s="37">
        <v>-1.75</v>
      </c>
      <c r="AM8" s="37">
        <v>-5.8</v>
      </c>
      <c r="AN8" s="37">
        <v>-2.33</v>
      </c>
      <c r="AO8" s="37">
        <v>-3.52</v>
      </c>
      <c r="AP8" s="37">
        <v>-3.52</v>
      </c>
      <c r="AQ8" s="37">
        <v>-4</v>
      </c>
      <c r="AR8" s="37">
        <v>-3.96</v>
      </c>
      <c r="AS8" s="37">
        <v>-6</v>
      </c>
      <c r="AT8" s="37">
        <v>-2</v>
      </c>
      <c r="AU8" s="37">
        <v>-2</v>
      </c>
      <c r="AV8" s="37">
        <v>-2</v>
      </c>
      <c r="AW8" s="37">
        <v>-2</v>
      </c>
      <c r="AX8" s="37">
        <v>-4.83</v>
      </c>
      <c r="AY8" s="37">
        <v>-4.82</v>
      </c>
      <c r="AZ8" s="37">
        <v>-3.71</v>
      </c>
      <c r="BA8" s="37">
        <v>-3.71</v>
      </c>
      <c r="BB8" s="37">
        <v>-3.91</v>
      </c>
      <c r="BC8" s="37">
        <v>-1.91</v>
      </c>
      <c r="BD8" s="37">
        <v>0</v>
      </c>
      <c r="BE8" s="37">
        <v>-4.9000000000000004</v>
      </c>
      <c r="BF8" s="37">
        <v>-1.01</v>
      </c>
      <c r="BG8" s="37">
        <v>-3.81</v>
      </c>
      <c r="BH8" s="37">
        <v>-2.0099999999999998</v>
      </c>
      <c r="BI8" s="37">
        <v>-2.94</v>
      </c>
      <c r="BJ8" s="37">
        <v>-3.81</v>
      </c>
      <c r="BK8" s="37">
        <v>-6</v>
      </c>
      <c r="BL8" s="37">
        <v>-5.01</v>
      </c>
      <c r="BM8" s="37">
        <v>-6</v>
      </c>
      <c r="BN8" s="37">
        <v>-7</v>
      </c>
      <c r="BO8" s="37">
        <v>-3.73</v>
      </c>
      <c r="BP8" s="37">
        <v>1.73</v>
      </c>
      <c r="BQ8" s="37">
        <v>3.99</v>
      </c>
      <c r="BR8" s="37">
        <v>0</v>
      </c>
      <c r="BS8" s="37">
        <v>15</v>
      </c>
      <c r="BT8" s="37">
        <v>17.89</v>
      </c>
      <c r="BU8" s="37">
        <v>80.84</v>
      </c>
      <c r="BV8" s="37">
        <v>85.52</v>
      </c>
      <c r="BW8" s="37">
        <v>123.1</v>
      </c>
      <c r="BX8" s="37">
        <v>129.63999999999999</v>
      </c>
      <c r="BY8" s="37">
        <v>152.11000000000001</v>
      </c>
      <c r="BZ8" s="37">
        <v>124.74</v>
      </c>
      <c r="CA8" s="37">
        <v>137.19999999999999</v>
      </c>
      <c r="CB8" s="37">
        <v>151.03</v>
      </c>
      <c r="CC8" s="37">
        <v>158</v>
      </c>
      <c r="CD8" s="37">
        <v>145.16999999999999</v>
      </c>
      <c r="CE8" s="37">
        <v>150.32</v>
      </c>
      <c r="CF8" s="37">
        <v>140.01</v>
      </c>
      <c r="CG8" s="37">
        <v>124.14</v>
      </c>
      <c r="CH8" s="37">
        <v>119</v>
      </c>
      <c r="CI8" s="37">
        <v>119</v>
      </c>
      <c r="CJ8" s="37">
        <v>119</v>
      </c>
      <c r="CK8" s="37">
        <v>119</v>
      </c>
      <c r="CL8" s="37">
        <v>140.13</v>
      </c>
      <c r="CM8" s="37">
        <v>148.97</v>
      </c>
      <c r="CN8" s="37">
        <v>140.88</v>
      </c>
      <c r="CO8" s="37">
        <v>130.4</v>
      </c>
      <c r="CP8" s="37">
        <v>125</v>
      </c>
      <c r="CQ8" s="37">
        <v>125.87</v>
      </c>
      <c r="CR8" s="37">
        <v>125.44</v>
      </c>
      <c r="CS8" s="37">
        <v>124.36</v>
      </c>
      <c r="CT8" s="38"/>
      <c r="CU8" s="38"/>
      <c r="CV8" s="38"/>
      <c r="CW8" s="39"/>
      <c r="CX8" s="40">
        <f>IF(SUM(B8:CW8)&lt;&gt;0,AVERAGEIF(B8:CW8,"&lt;&gt;"""),"")</f>
        <v>62.569479166666646</v>
      </c>
    </row>
    <row r="9" spans="1:102" ht="24.95" customHeight="1" thickBot="1" x14ac:dyDescent="0.25">
      <c r="A9" s="41" t="s">
        <v>6</v>
      </c>
      <c r="B9" s="42">
        <v>101.09</v>
      </c>
      <c r="C9" s="43">
        <v>101.09</v>
      </c>
      <c r="D9" s="43">
        <v>101.09</v>
      </c>
      <c r="E9" s="43">
        <v>101.09</v>
      </c>
      <c r="F9" s="43">
        <v>116.2325</v>
      </c>
      <c r="G9" s="43">
        <v>116.2325</v>
      </c>
      <c r="H9" s="43">
        <v>116.2325</v>
      </c>
      <c r="I9" s="43">
        <v>116.2325</v>
      </c>
      <c r="J9" s="43">
        <v>114.67749999999999</v>
      </c>
      <c r="K9" s="43">
        <v>114.67749999999999</v>
      </c>
      <c r="L9" s="43">
        <v>114.67749999999999</v>
      </c>
      <c r="M9" s="43">
        <v>114.67749999999999</v>
      </c>
      <c r="N9" s="43">
        <v>115.285</v>
      </c>
      <c r="O9" s="43">
        <v>115.285</v>
      </c>
      <c r="P9" s="43">
        <v>115.285</v>
      </c>
      <c r="Q9" s="43">
        <v>115.285</v>
      </c>
      <c r="R9" s="43">
        <v>111.8575</v>
      </c>
      <c r="S9" s="43">
        <v>111.8575</v>
      </c>
      <c r="T9" s="43">
        <v>111.8575</v>
      </c>
      <c r="U9" s="43">
        <v>111.8575</v>
      </c>
      <c r="V9" s="43">
        <v>110.36</v>
      </c>
      <c r="W9" s="43">
        <v>110.36</v>
      </c>
      <c r="X9" s="43">
        <v>110.36</v>
      </c>
      <c r="Y9" s="43">
        <v>110.36</v>
      </c>
      <c r="Z9" s="43">
        <v>16.824999999999999</v>
      </c>
      <c r="AA9" s="43">
        <v>16.824999999999999</v>
      </c>
      <c r="AB9" s="43">
        <v>16.824999999999999</v>
      </c>
      <c r="AC9" s="43">
        <v>16.824999999999999</v>
      </c>
      <c r="AD9" s="43">
        <v>18.489999999999998</v>
      </c>
      <c r="AE9" s="43">
        <v>18.489999999999998</v>
      </c>
      <c r="AF9" s="43">
        <v>18.489999999999998</v>
      </c>
      <c r="AG9" s="43">
        <v>18.489999999999998</v>
      </c>
      <c r="AH9" s="43">
        <v>4.4775</v>
      </c>
      <c r="AI9" s="43">
        <v>4.4775</v>
      </c>
      <c r="AJ9" s="43">
        <v>4.4775</v>
      </c>
      <c r="AK9" s="43">
        <v>4.4775</v>
      </c>
      <c r="AL9" s="43">
        <v>-3.35</v>
      </c>
      <c r="AM9" s="43">
        <v>-3.35</v>
      </c>
      <c r="AN9" s="43">
        <v>-3.35</v>
      </c>
      <c r="AO9" s="43">
        <v>-3.35</v>
      </c>
      <c r="AP9" s="43">
        <v>-4.37</v>
      </c>
      <c r="AQ9" s="43">
        <v>-4.37</v>
      </c>
      <c r="AR9" s="43">
        <v>-4.37</v>
      </c>
      <c r="AS9" s="43">
        <v>-4.37</v>
      </c>
      <c r="AT9" s="43">
        <v>-2</v>
      </c>
      <c r="AU9" s="43">
        <v>-2</v>
      </c>
      <c r="AV9" s="43">
        <v>-2</v>
      </c>
      <c r="AW9" s="43">
        <v>-2</v>
      </c>
      <c r="AX9" s="43">
        <v>-4.2675000000000001</v>
      </c>
      <c r="AY9" s="43">
        <v>-4.2675000000000001</v>
      </c>
      <c r="AZ9" s="43">
        <v>-4.2675000000000001</v>
      </c>
      <c r="BA9" s="43">
        <v>-4.2675000000000001</v>
      </c>
      <c r="BB9" s="43">
        <v>-2.68</v>
      </c>
      <c r="BC9" s="43">
        <v>-2.68</v>
      </c>
      <c r="BD9" s="43">
        <v>-2.68</v>
      </c>
      <c r="BE9" s="43">
        <v>-2.68</v>
      </c>
      <c r="BF9" s="43">
        <v>-2.4424999999999999</v>
      </c>
      <c r="BG9" s="43">
        <v>-2.4424999999999999</v>
      </c>
      <c r="BH9" s="43">
        <v>-2.4424999999999999</v>
      </c>
      <c r="BI9" s="43">
        <v>-2.4424999999999999</v>
      </c>
      <c r="BJ9" s="43">
        <v>-5.2050000000000001</v>
      </c>
      <c r="BK9" s="43">
        <v>-5.2050000000000001</v>
      </c>
      <c r="BL9" s="43">
        <v>-5.2050000000000001</v>
      </c>
      <c r="BM9" s="43">
        <v>-5.2050000000000001</v>
      </c>
      <c r="BN9" s="43">
        <v>-1.2524999999999999</v>
      </c>
      <c r="BO9" s="43">
        <v>-1.2524999999999999</v>
      </c>
      <c r="BP9" s="43">
        <v>-1.2524999999999999</v>
      </c>
      <c r="BQ9" s="43">
        <v>-1.2524999999999999</v>
      </c>
      <c r="BR9" s="43">
        <v>28.432500000000001</v>
      </c>
      <c r="BS9" s="43">
        <v>28.432500000000001</v>
      </c>
      <c r="BT9" s="43">
        <v>28.432500000000001</v>
      </c>
      <c r="BU9" s="43">
        <v>28.432500000000001</v>
      </c>
      <c r="BV9" s="43">
        <v>122.5925</v>
      </c>
      <c r="BW9" s="43">
        <v>122.5925</v>
      </c>
      <c r="BX9" s="43">
        <v>122.5925</v>
      </c>
      <c r="BY9" s="43">
        <v>122.5925</v>
      </c>
      <c r="BZ9" s="43">
        <v>142.74250000000001</v>
      </c>
      <c r="CA9" s="43">
        <v>142.74250000000001</v>
      </c>
      <c r="CB9" s="43">
        <v>142.74250000000001</v>
      </c>
      <c r="CC9" s="43">
        <v>142.74250000000001</v>
      </c>
      <c r="CD9" s="43">
        <v>139.91</v>
      </c>
      <c r="CE9" s="43">
        <v>139.91</v>
      </c>
      <c r="CF9" s="43">
        <v>139.91</v>
      </c>
      <c r="CG9" s="43">
        <v>139.91</v>
      </c>
      <c r="CH9" s="43">
        <v>119</v>
      </c>
      <c r="CI9" s="43">
        <v>119</v>
      </c>
      <c r="CJ9" s="43">
        <v>119</v>
      </c>
      <c r="CK9" s="43">
        <v>119</v>
      </c>
      <c r="CL9" s="43">
        <v>140.095</v>
      </c>
      <c r="CM9" s="43">
        <v>140.095</v>
      </c>
      <c r="CN9" s="43">
        <v>140.095</v>
      </c>
      <c r="CO9" s="43">
        <v>140.095</v>
      </c>
      <c r="CP9" s="43">
        <v>125.1675</v>
      </c>
      <c r="CQ9" s="43">
        <v>125.1675</v>
      </c>
      <c r="CR9" s="43">
        <v>125.1675</v>
      </c>
      <c r="CS9" s="43">
        <v>125.1675</v>
      </c>
      <c r="CT9" s="44"/>
      <c r="CU9" s="44"/>
      <c r="CV9" s="44"/>
      <c r="CW9" s="45"/>
      <c r="CX9" s="46">
        <f>IF(SUM(B9:CW9)&lt;&gt;0,AVERAGEIF(B9:CW9,"&lt;&gt;"""),"")</f>
        <v>62.56947916666666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45.046999999999997</v>
      </c>
      <c r="C15" s="71">
        <v>57.828000000000003</v>
      </c>
      <c r="D15" s="71">
        <v>51.08</v>
      </c>
      <c r="E15" s="71">
        <v>50.17</v>
      </c>
      <c r="F15" s="71">
        <v>50.984999999999999</v>
      </c>
      <c r="G15" s="71">
        <v>60.603999999999999</v>
      </c>
      <c r="H15" s="71">
        <v>61.423000000000002</v>
      </c>
      <c r="I15" s="71">
        <v>50.317</v>
      </c>
      <c r="J15" s="71">
        <v>48.991999999999997</v>
      </c>
      <c r="K15" s="71">
        <v>49.514000000000003</v>
      </c>
      <c r="L15" s="71">
        <v>49.094000000000001</v>
      </c>
      <c r="M15" s="71">
        <v>49.101999999999997</v>
      </c>
      <c r="N15" s="71">
        <v>49.110999999999997</v>
      </c>
      <c r="O15" s="71">
        <v>48.564999999999998</v>
      </c>
      <c r="P15" s="71">
        <v>48.677</v>
      </c>
      <c r="Q15" s="71">
        <v>47.59</v>
      </c>
      <c r="R15" s="71">
        <v>40.012</v>
      </c>
      <c r="S15" s="71">
        <v>43.326000000000001</v>
      </c>
      <c r="T15" s="71">
        <v>42.152999999999999</v>
      </c>
      <c r="U15" s="71">
        <v>45.122999999999998</v>
      </c>
      <c r="V15" s="71">
        <v>47.798000000000002</v>
      </c>
      <c r="W15" s="71">
        <v>48.220999999999997</v>
      </c>
      <c r="X15" s="71">
        <v>45.503999999999998</v>
      </c>
      <c r="Y15" s="71">
        <v>39.920999999999999</v>
      </c>
      <c r="Z15" s="71">
        <v>29.616</v>
      </c>
      <c r="AA15" s="71">
        <v>21.925000000000001</v>
      </c>
      <c r="AB15" s="71">
        <v>10.811</v>
      </c>
      <c r="AC15" s="71">
        <v>59.713000000000001</v>
      </c>
      <c r="AD15" s="71">
        <v>18.396000000000001</v>
      </c>
      <c r="AE15" s="71">
        <v>21.085000000000001</v>
      </c>
      <c r="AF15" s="71">
        <v>24.888999999999999</v>
      </c>
      <c r="AG15" s="71">
        <v>24.26</v>
      </c>
      <c r="AH15" s="71">
        <v>43.84</v>
      </c>
      <c r="AI15" s="71">
        <v>65.915999999999997</v>
      </c>
      <c r="AJ15" s="71">
        <v>83.802999999999997</v>
      </c>
      <c r="AK15" s="71">
        <v>101.721</v>
      </c>
      <c r="AL15" s="71">
        <v>21.285</v>
      </c>
      <c r="AM15" s="71">
        <v>38.430999999999997</v>
      </c>
      <c r="AN15" s="71">
        <v>64.962000000000003</v>
      </c>
      <c r="AO15" s="71">
        <v>54.1</v>
      </c>
      <c r="AP15" s="71">
        <v>99.804000000000002</v>
      </c>
      <c r="AQ15" s="71">
        <v>77.031000000000006</v>
      </c>
      <c r="AR15" s="71">
        <v>73.876999999999995</v>
      </c>
      <c r="AS15" s="71">
        <v>26.399000000000001</v>
      </c>
      <c r="AT15" s="71">
        <v>50.469000000000001</v>
      </c>
      <c r="AU15" s="71">
        <v>48.021000000000001</v>
      </c>
      <c r="AV15" s="71">
        <v>49.468000000000004</v>
      </c>
      <c r="AW15" s="71">
        <v>48.331000000000003</v>
      </c>
      <c r="AX15" s="71">
        <v>32.912999999999997</v>
      </c>
      <c r="AY15" s="71">
        <v>29.608000000000001</v>
      </c>
      <c r="AZ15" s="71">
        <v>32.302999999999997</v>
      </c>
      <c r="BA15" s="71">
        <v>35.200000000000003</v>
      </c>
      <c r="BB15" s="71">
        <v>20.2</v>
      </c>
      <c r="BC15" s="71">
        <v>20.518999999999998</v>
      </c>
      <c r="BD15" s="71">
        <v>20.93</v>
      </c>
      <c r="BE15" s="71">
        <v>23.791</v>
      </c>
      <c r="BF15" s="71">
        <v>52.777999999999999</v>
      </c>
      <c r="BG15" s="71">
        <v>52.006</v>
      </c>
      <c r="BH15" s="71">
        <v>50.524999999999999</v>
      </c>
      <c r="BI15" s="71">
        <v>45.902999999999999</v>
      </c>
      <c r="BJ15" s="71">
        <v>64.016000000000005</v>
      </c>
      <c r="BK15" s="71">
        <v>73.644999999999996</v>
      </c>
      <c r="BL15" s="71">
        <v>98.088999999999999</v>
      </c>
      <c r="BM15" s="71">
        <v>84.444999999999993</v>
      </c>
      <c r="BN15" s="71">
        <v>55.573</v>
      </c>
      <c r="BO15" s="71">
        <v>71.275999999999996</v>
      </c>
      <c r="BP15" s="71">
        <v>32.341000000000001</v>
      </c>
      <c r="BQ15" s="71">
        <v>17.085000000000001</v>
      </c>
      <c r="BR15" s="71">
        <v>42.600999999999999</v>
      </c>
      <c r="BS15" s="71">
        <v>152.09700000000001</v>
      </c>
      <c r="BT15" s="71">
        <v>102.845</v>
      </c>
      <c r="BU15" s="71">
        <v>60.198999999999998</v>
      </c>
      <c r="BV15" s="71">
        <v>140.15</v>
      </c>
      <c r="BW15" s="71">
        <v>142.19</v>
      </c>
      <c r="BX15" s="71">
        <v>143.21899999999999</v>
      </c>
      <c r="BY15" s="71">
        <v>152.82300000000001</v>
      </c>
      <c r="BZ15" s="71">
        <v>71.106999999999999</v>
      </c>
      <c r="CA15" s="71">
        <v>71.135000000000005</v>
      </c>
      <c r="CB15" s="71">
        <v>70.825000000000003</v>
      </c>
      <c r="CC15" s="71">
        <v>68.799000000000007</v>
      </c>
      <c r="CD15" s="71">
        <v>75.616</v>
      </c>
      <c r="CE15" s="71">
        <v>75.685000000000002</v>
      </c>
      <c r="CF15" s="71">
        <v>74.864000000000004</v>
      </c>
      <c r="CG15" s="71">
        <v>77.021000000000001</v>
      </c>
      <c r="CH15" s="71">
        <v>80.138999999999996</v>
      </c>
      <c r="CI15" s="71">
        <v>77.224999999999994</v>
      </c>
      <c r="CJ15" s="71">
        <v>74.878</v>
      </c>
      <c r="CK15" s="71">
        <v>72.02</v>
      </c>
      <c r="CL15" s="71">
        <v>9</v>
      </c>
      <c r="CM15" s="71">
        <v>9</v>
      </c>
      <c r="CN15" s="71">
        <v>9.34</v>
      </c>
      <c r="CO15" s="71">
        <v>70.391999999999996</v>
      </c>
      <c r="CP15" s="71">
        <v>70.572999999999993</v>
      </c>
      <c r="CQ15" s="71">
        <v>69.094999999999999</v>
      </c>
      <c r="CR15" s="71">
        <v>67.668000000000006</v>
      </c>
      <c r="CS15" s="71">
        <v>66.013999999999996</v>
      </c>
      <c r="CT15" s="72"/>
      <c r="CU15" s="72"/>
      <c r="CV15" s="72"/>
      <c r="CW15" s="73"/>
      <c r="CX15" s="74">
        <f t="array" ref="CX15">SUMPRODUCT(B15:CW15*0.25)</f>
        <v>1359.4939999999999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45.046999999999997</v>
      </c>
      <c r="C18" s="77">
        <f t="shared" ref="C18:BN18" si="0">SUM(C11:C17)</f>
        <v>57.828000000000003</v>
      </c>
      <c r="D18" s="77">
        <f t="shared" si="0"/>
        <v>51.08</v>
      </c>
      <c r="E18" s="77">
        <f t="shared" si="0"/>
        <v>50.17</v>
      </c>
      <c r="F18" s="77">
        <f t="shared" si="0"/>
        <v>50.984999999999999</v>
      </c>
      <c r="G18" s="77">
        <f t="shared" si="0"/>
        <v>60.603999999999999</v>
      </c>
      <c r="H18" s="77">
        <f t="shared" si="0"/>
        <v>61.423000000000002</v>
      </c>
      <c r="I18" s="77">
        <f t="shared" si="0"/>
        <v>50.317</v>
      </c>
      <c r="J18" s="77">
        <f t="shared" si="0"/>
        <v>48.991999999999997</v>
      </c>
      <c r="K18" s="77">
        <f t="shared" si="0"/>
        <v>49.514000000000003</v>
      </c>
      <c r="L18" s="77">
        <f t="shared" si="0"/>
        <v>49.094000000000001</v>
      </c>
      <c r="M18" s="77">
        <f t="shared" si="0"/>
        <v>49.101999999999997</v>
      </c>
      <c r="N18" s="77">
        <f t="shared" si="0"/>
        <v>49.110999999999997</v>
      </c>
      <c r="O18" s="77">
        <f t="shared" si="0"/>
        <v>48.564999999999998</v>
      </c>
      <c r="P18" s="77">
        <f t="shared" si="0"/>
        <v>48.677</v>
      </c>
      <c r="Q18" s="77">
        <f t="shared" si="0"/>
        <v>47.59</v>
      </c>
      <c r="R18" s="77">
        <f t="shared" si="0"/>
        <v>40.012</v>
      </c>
      <c r="S18" s="77">
        <f t="shared" si="0"/>
        <v>43.326000000000001</v>
      </c>
      <c r="T18" s="77">
        <f t="shared" si="0"/>
        <v>42.152999999999999</v>
      </c>
      <c r="U18" s="77">
        <f t="shared" si="0"/>
        <v>45.122999999999998</v>
      </c>
      <c r="V18" s="77">
        <f t="shared" si="0"/>
        <v>47.798000000000002</v>
      </c>
      <c r="W18" s="77">
        <f t="shared" si="0"/>
        <v>48.220999999999997</v>
      </c>
      <c r="X18" s="77">
        <f t="shared" si="0"/>
        <v>45.503999999999998</v>
      </c>
      <c r="Y18" s="77">
        <f t="shared" si="0"/>
        <v>39.920999999999999</v>
      </c>
      <c r="Z18" s="77">
        <f t="shared" si="0"/>
        <v>29.616</v>
      </c>
      <c r="AA18" s="77">
        <f t="shared" si="0"/>
        <v>21.925000000000001</v>
      </c>
      <c r="AB18" s="77">
        <f t="shared" si="0"/>
        <v>10.811</v>
      </c>
      <c r="AC18" s="77">
        <f t="shared" si="0"/>
        <v>59.713000000000001</v>
      </c>
      <c r="AD18" s="77">
        <f t="shared" si="0"/>
        <v>18.396000000000001</v>
      </c>
      <c r="AE18" s="77">
        <f t="shared" si="0"/>
        <v>21.085000000000001</v>
      </c>
      <c r="AF18" s="77">
        <f t="shared" si="0"/>
        <v>24.888999999999999</v>
      </c>
      <c r="AG18" s="77">
        <f t="shared" si="0"/>
        <v>24.26</v>
      </c>
      <c r="AH18" s="77">
        <f t="shared" si="0"/>
        <v>43.84</v>
      </c>
      <c r="AI18" s="77">
        <f t="shared" si="0"/>
        <v>65.915999999999997</v>
      </c>
      <c r="AJ18" s="77">
        <f t="shared" si="0"/>
        <v>83.802999999999997</v>
      </c>
      <c r="AK18" s="77">
        <f t="shared" si="0"/>
        <v>101.721</v>
      </c>
      <c r="AL18" s="77">
        <f t="shared" si="0"/>
        <v>21.285</v>
      </c>
      <c r="AM18" s="77">
        <f t="shared" si="0"/>
        <v>38.430999999999997</v>
      </c>
      <c r="AN18" s="77">
        <f t="shared" si="0"/>
        <v>64.962000000000003</v>
      </c>
      <c r="AO18" s="77">
        <f t="shared" si="0"/>
        <v>54.1</v>
      </c>
      <c r="AP18" s="77">
        <f t="shared" si="0"/>
        <v>99.804000000000002</v>
      </c>
      <c r="AQ18" s="77">
        <f t="shared" si="0"/>
        <v>77.031000000000006</v>
      </c>
      <c r="AR18" s="77">
        <f t="shared" si="0"/>
        <v>73.876999999999995</v>
      </c>
      <c r="AS18" s="77">
        <f t="shared" si="0"/>
        <v>26.399000000000001</v>
      </c>
      <c r="AT18" s="77">
        <f t="shared" si="0"/>
        <v>50.469000000000001</v>
      </c>
      <c r="AU18" s="77">
        <f t="shared" si="0"/>
        <v>48.021000000000001</v>
      </c>
      <c r="AV18" s="77">
        <f t="shared" si="0"/>
        <v>49.468000000000004</v>
      </c>
      <c r="AW18" s="77">
        <f t="shared" si="0"/>
        <v>48.331000000000003</v>
      </c>
      <c r="AX18" s="77">
        <f t="shared" si="0"/>
        <v>32.912999999999997</v>
      </c>
      <c r="AY18" s="77">
        <f t="shared" si="0"/>
        <v>29.608000000000001</v>
      </c>
      <c r="AZ18" s="77">
        <f t="shared" si="0"/>
        <v>32.302999999999997</v>
      </c>
      <c r="BA18" s="77">
        <f t="shared" si="0"/>
        <v>35.200000000000003</v>
      </c>
      <c r="BB18" s="77">
        <f t="shared" si="0"/>
        <v>20.2</v>
      </c>
      <c r="BC18" s="77">
        <f t="shared" si="0"/>
        <v>20.518999999999998</v>
      </c>
      <c r="BD18" s="77">
        <f t="shared" si="0"/>
        <v>20.93</v>
      </c>
      <c r="BE18" s="77">
        <f t="shared" si="0"/>
        <v>23.791</v>
      </c>
      <c r="BF18" s="77">
        <f t="shared" si="0"/>
        <v>52.777999999999999</v>
      </c>
      <c r="BG18" s="77">
        <f t="shared" si="0"/>
        <v>52.006</v>
      </c>
      <c r="BH18" s="77">
        <f t="shared" si="0"/>
        <v>50.524999999999999</v>
      </c>
      <c r="BI18" s="77">
        <f t="shared" si="0"/>
        <v>45.902999999999999</v>
      </c>
      <c r="BJ18" s="77">
        <f t="shared" si="0"/>
        <v>64.016000000000005</v>
      </c>
      <c r="BK18" s="77">
        <f t="shared" si="0"/>
        <v>73.644999999999996</v>
      </c>
      <c r="BL18" s="77">
        <f t="shared" si="0"/>
        <v>98.088999999999999</v>
      </c>
      <c r="BM18" s="77">
        <f t="shared" si="0"/>
        <v>84.444999999999993</v>
      </c>
      <c r="BN18" s="77">
        <f t="shared" si="0"/>
        <v>55.573</v>
      </c>
      <c r="BO18" s="77">
        <f t="shared" ref="BO18:CW18" si="1">SUM(BO11:BO17)</f>
        <v>71.275999999999996</v>
      </c>
      <c r="BP18" s="77">
        <f t="shared" si="1"/>
        <v>32.341000000000001</v>
      </c>
      <c r="BQ18" s="77">
        <f t="shared" si="1"/>
        <v>17.085000000000001</v>
      </c>
      <c r="BR18" s="77">
        <f t="shared" si="1"/>
        <v>42.600999999999999</v>
      </c>
      <c r="BS18" s="77">
        <f t="shared" si="1"/>
        <v>152.09700000000001</v>
      </c>
      <c r="BT18" s="77">
        <f t="shared" si="1"/>
        <v>102.845</v>
      </c>
      <c r="BU18" s="77">
        <f t="shared" si="1"/>
        <v>60.198999999999998</v>
      </c>
      <c r="BV18" s="77">
        <f t="shared" si="1"/>
        <v>140.15</v>
      </c>
      <c r="BW18" s="77">
        <f t="shared" si="1"/>
        <v>142.19</v>
      </c>
      <c r="BX18" s="77">
        <f t="shared" si="1"/>
        <v>143.21899999999999</v>
      </c>
      <c r="BY18" s="77">
        <f t="shared" si="1"/>
        <v>152.82300000000001</v>
      </c>
      <c r="BZ18" s="77">
        <f t="shared" si="1"/>
        <v>71.106999999999999</v>
      </c>
      <c r="CA18" s="77">
        <f t="shared" si="1"/>
        <v>71.135000000000005</v>
      </c>
      <c r="CB18" s="77">
        <f t="shared" si="1"/>
        <v>70.825000000000003</v>
      </c>
      <c r="CC18" s="77">
        <f t="shared" si="1"/>
        <v>68.799000000000007</v>
      </c>
      <c r="CD18" s="77">
        <f t="shared" si="1"/>
        <v>75.616</v>
      </c>
      <c r="CE18" s="77">
        <f t="shared" si="1"/>
        <v>75.685000000000002</v>
      </c>
      <c r="CF18" s="77">
        <f t="shared" si="1"/>
        <v>74.864000000000004</v>
      </c>
      <c r="CG18" s="77">
        <f t="shared" si="1"/>
        <v>77.021000000000001</v>
      </c>
      <c r="CH18" s="77">
        <f t="shared" si="1"/>
        <v>80.138999999999996</v>
      </c>
      <c r="CI18" s="77">
        <f t="shared" si="1"/>
        <v>77.224999999999994</v>
      </c>
      <c r="CJ18" s="77">
        <f t="shared" si="1"/>
        <v>74.878</v>
      </c>
      <c r="CK18" s="77">
        <f t="shared" si="1"/>
        <v>72.02</v>
      </c>
      <c r="CL18" s="77">
        <f t="shared" si="1"/>
        <v>9</v>
      </c>
      <c r="CM18" s="77">
        <f t="shared" si="1"/>
        <v>9</v>
      </c>
      <c r="CN18" s="77">
        <f t="shared" si="1"/>
        <v>9.34</v>
      </c>
      <c r="CO18" s="77">
        <f t="shared" si="1"/>
        <v>70.391999999999996</v>
      </c>
      <c r="CP18" s="77">
        <f t="shared" si="1"/>
        <v>70.572999999999993</v>
      </c>
      <c r="CQ18" s="77">
        <f t="shared" si="1"/>
        <v>69.094999999999999</v>
      </c>
      <c r="CR18" s="77">
        <f t="shared" si="1"/>
        <v>67.668000000000006</v>
      </c>
      <c r="CS18" s="77">
        <f t="shared" si="1"/>
        <v>66.013999999999996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1359.4939999999999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>
        <v>1.3</v>
      </c>
      <c r="D21" s="88">
        <v>1.1000000000000001</v>
      </c>
      <c r="E21" s="88">
        <v>3</v>
      </c>
      <c r="F21" s="88">
        <v>1.2999999999999999E-2</v>
      </c>
      <c r="G21" s="88">
        <v>3</v>
      </c>
      <c r="H21" s="88">
        <v>3</v>
      </c>
      <c r="I21" s="88">
        <v>3</v>
      </c>
      <c r="J21" s="88">
        <v>3</v>
      </c>
      <c r="K21" s="88">
        <v>3</v>
      </c>
      <c r="L21" s="88">
        <v>3</v>
      </c>
      <c r="M21" s="88">
        <v>3</v>
      </c>
      <c r="N21" s="88">
        <v>3</v>
      </c>
      <c r="O21" s="88">
        <v>3</v>
      </c>
      <c r="P21" s="88">
        <v>3</v>
      </c>
      <c r="Q21" s="88">
        <v>2.21</v>
      </c>
      <c r="R21" s="88"/>
      <c r="S21" s="88"/>
      <c r="T21" s="88"/>
      <c r="U21" s="88"/>
      <c r="V21" s="88"/>
      <c r="W21" s="88"/>
      <c r="X21" s="88"/>
      <c r="Y21" s="88"/>
      <c r="Z21" s="88">
        <v>2.2999999999999998</v>
      </c>
      <c r="AA21" s="88">
        <v>2.2999999999999998</v>
      </c>
      <c r="AB21" s="88">
        <v>2.2999999999999998</v>
      </c>
      <c r="AC21" s="88">
        <v>2.2999999999999998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4.8</v>
      </c>
      <c r="BR21" s="88">
        <v>4.8</v>
      </c>
      <c r="BS21" s="88">
        <v>4.8</v>
      </c>
      <c r="BT21" s="88">
        <v>4.8</v>
      </c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31.130749999999992</v>
      </c>
    </row>
    <row r="22" spans="1:102" ht="24.95" customHeight="1" x14ac:dyDescent="0.2">
      <c r="A22" s="92" t="s">
        <v>18</v>
      </c>
      <c r="B22" s="93"/>
      <c r="C22" s="94">
        <v>2.8</v>
      </c>
      <c r="D22" s="94">
        <v>6</v>
      </c>
      <c r="E22" s="94">
        <v>6</v>
      </c>
      <c r="F22" s="94">
        <v>8.6959999999999997</v>
      </c>
      <c r="G22" s="94">
        <v>0.64</v>
      </c>
      <c r="H22" s="94">
        <v>0.69199999999999995</v>
      </c>
      <c r="I22" s="94"/>
      <c r="J22" s="94">
        <v>2.1760000000000002</v>
      </c>
      <c r="K22" s="94">
        <v>3.9430000000000001</v>
      </c>
      <c r="L22" s="94">
        <v>5.625</v>
      </c>
      <c r="M22" s="94">
        <v>8.6449999999999996</v>
      </c>
      <c r="N22" s="94">
        <v>6.2119999999999997</v>
      </c>
      <c r="O22" s="94">
        <v>4.1379999999999999</v>
      </c>
      <c r="P22" s="94">
        <v>0.64800000000000002</v>
      </c>
      <c r="Q22" s="94">
        <v>0.58799999999999997</v>
      </c>
      <c r="R22" s="94">
        <v>8.1199999999999992</v>
      </c>
      <c r="S22" s="94">
        <v>6.0819999999999999</v>
      </c>
      <c r="T22" s="94">
        <v>8.1199999999999992</v>
      </c>
      <c r="U22" s="94">
        <v>8.1199999999999992</v>
      </c>
      <c r="V22" s="94">
        <v>0.57599999999999996</v>
      </c>
      <c r="W22" s="94">
        <v>8.1199999999999992</v>
      </c>
      <c r="X22" s="94">
        <v>8.1199999999999992</v>
      </c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20</v>
      </c>
      <c r="BR22" s="94">
        <v>30</v>
      </c>
      <c r="BS22" s="94"/>
      <c r="BT22" s="94"/>
      <c r="BU22" s="94"/>
      <c r="BV22" s="94"/>
      <c r="BW22" s="94">
        <v>30</v>
      </c>
      <c r="BX22" s="94">
        <v>30</v>
      </c>
      <c r="BY22" s="94">
        <v>32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61.515250000000002</v>
      </c>
    </row>
    <row r="23" spans="1:102" ht="24.95" customHeight="1" x14ac:dyDescent="0.2">
      <c r="A23" s="92" t="s">
        <v>19</v>
      </c>
      <c r="B23" s="98">
        <v>17.59</v>
      </c>
      <c r="C23" s="99">
        <v>23.978000000000002</v>
      </c>
      <c r="D23" s="99">
        <v>37.707999999999998</v>
      </c>
      <c r="E23" s="99">
        <v>37.884</v>
      </c>
      <c r="F23" s="99">
        <v>36.226999999999997</v>
      </c>
      <c r="G23" s="99">
        <v>28.126000000000001</v>
      </c>
      <c r="H23" s="99">
        <v>22.512</v>
      </c>
      <c r="I23" s="99">
        <v>28.648</v>
      </c>
      <c r="J23" s="99">
        <v>32.520000000000003</v>
      </c>
      <c r="K23" s="99">
        <v>30.076000000000001</v>
      </c>
      <c r="L23" s="99">
        <v>29.231000000000002</v>
      </c>
      <c r="M23" s="99">
        <v>26.408000000000001</v>
      </c>
      <c r="N23" s="99">
        <v>29.359000000000002</v>
      </c>
      <c r="O23" s="99">
        <v>29.542999999999999</v>
      </c>
      <c r="P23" s="99">
        <v>28.282</v>
      </c>
      <c r="Q23" s="99">
        <v>13.757</v>
      </c>
      <c r="R23" s="99">
        <v>26.673999999999999</v>
      </c>
      <c r="S23" s="99">
        <v>24.481999999999999</v>
      </c>
      <c r="T23" s="99">
        <v>24.163</v>
      </c>
      <c r="U23" s="99">
        <v>20.879000000000001</v>
      </c>
      <c r="V23" s="99">
        <v>15.375999999999999</v>
      </c>
      <c r="W23" s="99">
        <v>13.920999999999999</v>
      </c>
      <c r="X23" s="99">
        <v>19.492000000000001</v>
      </c>
      <c r="Y23" s="99">
        <v>4.5229999999999997</v>
      </c>
      <c r="Z23" s="99"/>
      <c r="AA23" s="99"/>
      <c r="AB23" s="99">
        <v>0.21</v>
      </c>
      <c r="AC23" s="99"/>
      <c r="AD23" s="99">
        <v>0.21</v>
      </c>
      <c r="AE23" s="99">
        <v>0.21</v>
      </c>
      <c r="AF23" s="99"/>
      <c r="AG23" s="99">
        <v>0.21</v>
      </c>
      <c r="AH23" s="99"/>
      <c r="AI23" s="99"/>
      <c r="AJ23" s="99"/>
      <c r="AK23" s="99"/>
      <c r="AL23" s="99"/>
      <c r="AM23" s="99">
        <v>1.2869999999999999</v>
      </c>
      <c r="AN23" s="99">
        <v>1.6</v>
      </c>
      <c r="AO23" s="99"/>
      <c r="AP23" s="99">
        <v>47.738</v>
      </c>
      <c r="AQ23" s="99">
        <v>67.89</v>
      </c>
      <c r="AR23" s="99">
        <v>69.233000000000004</v>
      </c>
      <c r="AS23" s="99">
        <v>45.3</v>
      </c>
      <c r="AT23" s="99">
        <v>3.1960000000000002</v>
      </c>
      <c r="AU23" s="99">
        <v>5.3940000000000001</v>
      </c>
      <c r="AV23" s="99">
        <v>3.1970000000000001</v>
      </c>
      <c r="AW23" s="99">
        <v>3.4340000000000002</v>
      </c>
      <c r="AX23" s="99">
        <v>3.6960000000000002</v>
      </c>
      <c r="AY23" s="99">
        <v>3.5979999999999999</v>
      </c>
      <c r="AZ23" s="99">
        <v>3.5</v>
      </c>
      <c r="BA23" s="99">
        <v>3.5</v>
      </c>
      <c r="BB23" s="99">
        <v>5</v>
      </c>
      <c r="BC23" s="99">
        <v>2.8780000000000001</v>
      </c>
      <c r="BD23" s="99">
        <v>1.75</v>
      </c>
      <c r="BE23" s="99">
        <v>5.2</v>
      </c>
      <c r="BF23" s="99">
        <v>12.722</v>
      </c>
      <c r="BG23" s="99">
        <v>15.093999999999999</v>
      </c>
      <c r="BH23" s="99">
        <v>14.475</v>
      </c>
      <c r="BI23" s="99">
        <v>17.497</v>
      </c>
      <c r="BJ23" s="99">
        <v>47.802</v>
      </c>
      <c r="BK23" s="99">
        <v>30.855</v>
      </c>
      <c r="BL23" s="99">
        <v>5.4109999999999996</v>
      </c>
      <c r="BM23" s="99">
        <v>5.0549999999999997</v>
      </c>
      <c r="BN23" s="99">
        <v>4.7270000000000003</v>
      </c>
      <c r="BO23" s="99">
        <v>7.734</v>
      </c>
      <c r="BP23" s="99"/>
      <c r="BQ23" s="99"/>
      <c r="BR23" s="99">
        <v>0.40899999999999997</v>
      </c>
      <c r="BS23" s="99"/>
      <c r="BT23" s="99"/>
      <c r="BU23" s="99"/>
      <c r="BV23" s="99"/>
      <c r="BW23" s="99"/>
      <c r="BX23" s="99">
        <v>5.7080000000000002</v>
      </c>
      <c r="BY23" s="99">
        <v>34.567</v>
      </c>
      <c r="BZ23" s="99"/>
      <c r="CA23" s="99"/>
      <c r="CB23" s="99"/>
      <c r="CC23" s="99"/>
      <c r="CD23" s="99">
        <v>14.141999999999999</v>
      </c>
      <c r="CE23" s="99"/>
      <c r="CF23" s="99"/>
      <c r="CG23" s="99">
        <v>5.585</v>
      </c>
      <c r="CH23" s="99">
        <v>7.25</v>
      </c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277.15575000000018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17.59</v>
      </c>
      <c r="C28" s="107">
        <f t="shared" ref="C28:BN28" si="2">SUM(C21:C27)</f>
        <v>28.078000000000003</v>
      </c>
      <c r="D28" s="107">
        <f t="shared" si="2"/>
        <v>44.808</v>
      </c>
      <c r="E28" s="107">
        <f t="shared" si="2"/>
        <v>46.884</v>
      </c>
      <c r="F28" s="107">
        <f t="shared" si="2"/>
        <v>44.935999999999993</v>
      </c>
      <c r="G28" s="107">
        <f t="shared" si="2"/>
        <v>31.766000000000002</v>
      </c>
      <c r="H28" s="107">
        <f t="shared" si="2"/>
        <v>26.204000000000001</v>
      </c>
      <c r="I28" s="107">
        <f t="shared" si="2"/>
        <v>31.648</v>
      </c>
      <c r="J28" s="107">
        <f t="shared" si="2"/>
        <v>37.696000000000005</v>
      </c>
      <c r="K28" s="107">
        <f t="shared" si="2"/>
        <v>37.018999999999998</v>
      </c>
      <c r="L28" s="107">
        <f t="shared" si="2"/>
        <v>37.856000000000002</v>
      </c>
      <c r="M28" s="107">
        <f t="shared" si="2"/>
        <v>38.052999999999997</v>
      </c>
      <c r="N28" s="107">
        <f t="shared" si="2"/>
        <v>38.570999999999998</v>
      </c>
      <c r="O28" s="107">
        <f t="shared" si="2"/>
        <v>36.680999999999997</v>
      </c>
      <c r="P28" s="107">
        <f t="shared" si="2"/>
        <v>31.93</v>
      </c>
      <c r="Q28" s="107">
        <f t="shared" si="2"/>
        <v>16.555</v>
      </c>
      <c r="R28" s="107">
        <f t="shared" si="2"/>
        <v>34.793999999999997</v>
      </c>
      <c r="S28" s="107">
        <f t="shared" si="2"/>
        <v>30.564</v>
      </c>
      <c r="T28" s="107">
        <f t="shared" si="2"/>
        <v>32.283000000000001</v>
      </c>
      <c r="U28" s="107">
        <f t="shared" si="2"/>
        <v>28.999000000000002</v>
      </c>
      <c r="V28" s="107">
        <f t="shared" si="2"/>
        <v>15.952</v>
      </c>
      <c r="W28" s="107">
        <f t="shared" si="2"/>
        <v>22.040999999999997</v>
      </c>
      <c r="X28" s="107">
        <f t="shared" si="2"/>
        <v>27.612000000000002</v>
      </c>
      <c r="Y28" s="107">
        <f t="shared" si="2"/>
        <v>4.5229999999999997</v>
      </c>
      <c r="Z28" s="107">
        <f t="shared" si="2"/>
        <v>2.2999999999999998</v>
      </c>
      <c r="AA28" s="107">
        <f t="shared" si="2"/>
        <v>2.2999999999999998</v>
      </c>
      <c r="AB28" s="107">
        <f t="shared" si="2"/>
        <v>2.5099999999999998</v>
      </c>
      <c r="AC28" s="107">
        <f t="shared" si="2"/>
        <v>2.2999999999999998</v>
      </c>
      <c r="AD28" s="107">
        <f t="shared" si="2"/>
        <v>1.71</v>
      </c>
      <c r="AE28" s="107">
        <f t="shared" si="2"/>
        <v>1.71</v>
      </c>
      <c r="AF28" s="107">
        <f t="shared" si="2"/>
        <v>1.5</v>
      </c>
      <c r="AG28" s="107">
        <f t="shared" si="2"/>
        <v>1.71</v>
      </c>
      <c r="AH28" s="107">
        <f t="shared" si="2"/>
        <v>1.5</v>
      </c>
      <c r="AI28" s="107">
        <f t="shared" si="2"/>
        <v>1.5</v>
      </c>
      <c r="AJ28" s="107">
        <f t="shared" si="2"/>
        <v>1.5</v>
      </c>
      <c r="AK28" s="107">
        <f t="shared" si="2"/>
        <v>1.5</v>
      </c>
      <c r="AL28" s="107">
        <f t="shared" si="2"/>
        <v>1.5</v>
      </c>
      <c r="AM28" s="107">
        <f t="shared" si="2"/>
        <v>2.7869999999999999</v>
      </c>
      <c r="AN28" s="107">
        <f t="shared" si="2"/>
        <v>3.1</v>
      </c>
      <c r="AO28" s="107">
        <f t="shared" si="2"/>
        <v>1.5</v>
      </c>
      <c r="AP28" s="107">
        <f t="shared" si="2"/>
        <v>49.238</v>
      </c>
      <c r="AQ28" s="107">
        <f t="shared" si="2"/>
        <v>69.39</v>
      </c>
      <c r="AR28" s="107">
        <f t="shared" si="2"/>
        <v>70.733000000000004</v>
      </c>
      <c r="AS28" s="107">
        <f t="shared" si="2"/>
        <v>46.8</v>
      </c>
      <c r="AT28" s="107">
        <f t="shared" si="2"/>
        <v>4.6959999999999997</v>
      </c>
      <c r="AU28" s="107">
        <f t="shared" si="2"/>
        <v>6.8940000000000001</v>
      </c>
      <c r="AV28" s="107">
        <f t="shared" si="2"/>
        <v>4.6970000000000001</v>
      </c>
      <c r="AW28" s="107">
        <f t="shared" si="2"/>
        <v>4.9340000000000002</v>
      </c>
      <c r="AX28" s="107">
        <f t="shared" si="2"/>
        <v>5.1959999999999997</v>
      </c>
      <c r="AY28" s="107">
        <f t="shared" si="2"/>
        <v>5.0979999999999999</v>
      </c>
      <c r="AZ28" s="107">
        <f t="shared" si="2"/>
        <v>5</v>
      </c>
      <c r="BA28" s="107">
        <f t="shared" si="2"/>
        <v>5</v>
      </c>
      <c r="BB28" s="107">
        <f t="shared" si="2"/>
        <v>6.5</v>
      </c>
      <c r="BC28" s="107">
        <f t="shared" si="2"/>
        <v>4.3780000000000001</v>
      </c>
      <c r="BD28" s="107">
        <f t="shared" si="2"/>
        <v>3.25</v>
      </c>
      <c r="BE28" s="107">
        <f t="shared" si="2"/>
        <v>6.7</v>
      </c>
      <c r="BF28" s="107">
        <f t="shared" si="2"/>
        <v>14.222</v>
      </c>
      <c r="BG28" s="107">
        <f t="shared" si="2"/>
        <v>16.594000000000001</v>
      </c>
      <c r="BH28" s="107">
        <f t="shared" si="2"/>
        <v>15.975</v>
      </c>
      <c r="BI28" s="107">
        <f t="shared" si="2"/>
        <v>18.997</v>
      </c>
      <c r="BJ28" s="107">
        <f t="shared" si="2"/>
        <v>49.302</v>
      </c>
      <c r="BK28" s="107">
        <f t="shared" si="2"/>
        <v>32.355000000000004</v>
      </c>
      <c r="BL28" s="107">
        <f t="shared" si="2"/>
        <v>6.9109999999999996</v>
      </c>
      <c r="BM28" s="107">
        <f t="shared" si="2"/>
        <v>6.5549999999999997</v>
      </c>
      <c r="BN28" s="107">
        <f t="shared" si="2"/>
        <v>6.2270000000000003</v>
      </c>
      <c r="BO28" s="107">
        <f t="shared" ref="BO28:CW28" si="3">SUM(BO21:BO27)</f>
        <v>9.234</v>
      </c>
      <c r="BP28" s="107">
        <f t="shared" si="3"/>
        <v>1.5</v>
      </c>
      <c r="BQ28" s="107">
        <f t="shared" si="3"/>
        <v>24.8</v>
      </c>
      <c r="BR28" s="107">
        <f t="shared" si="3"/>
        <v>35.208999999999996</v>
      </c>
      <c r="BS28" s="107">
        <f t="shared" si="3"/>
        <v>4.8</v>
      </c>
      <c r="BT28" s="107">
        <f t="shared" si="3"/>
        <v>4.8</v>
      </c>
      <c r="BU28" s="107">
        <f t="shared" si="3"/>
        <v>0</v>
      </c>
      <c r="BV28" s="107">
        <f t="shared" si="3"/>
        <v>0</v>
      </c>
      <c r="BW28" s="107">
        <f t="shared" si="3"/>
        <v>30</v>
      </c>
      <c r="BX28" s="107">
        <f t="shared" si="3"/>
        <v>35.707999999999998</v>
      </c>
      <c r="BY28" s="107">
        <f t="shared" si="3"/>
        <v>66.567000000000007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si="3"/>
        <v>14.141999999999999</v>
      </c>
      <c r="CE28" s="107">
        <f t="shared" si="3"/>
        <v>0</v>
      </c>
      <c r="CF28" s="107">
        <f t="shared" si="3"/>
        <v>0</v>
      </c>
      <c r="CG28" s="107">
        <f t="shared" si="3"/>
        <v>5.585</v>
      </c>
      <c r="CH28" s="107">
        <f t="shared" si="3"/>
        <v>7.25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0</v>
      </c>
      <c r="CM28" s="107">
        <f t="shared" si="3"/>
        <v>0</v>
      </c>
      <c r="CN28" s="107">
        <f t="shared" si="3"/>
        <v>0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369.8017500000002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62.637</v>
      </c>
      <c r="C32" s="94">
        <v>85.906000000000006</v>
      </c>
      <c r="D32" s="94">
        <v>95.888000000000005</v>
      </c>
      <c r="E32" s="94">
        <v>97.054000000000002</v>
      </c>
      <c r="F32" s="94">
        <v>95.921000000000006</v>
      </c>
      <c r="G32" s="94">
        <v>92.37</v>
      </c>
      <c r="H32" s="94">
        <v>87.626999999999995</v>
      </c>
      <c r="I32" s="94">
        <v>81.965000000000003</v>
      </c>
      <c r="J32" s="94">
        <v>86.688000000000002</v>
      </c>
      <c r="K32" s="94">
        <v>86.533000000000001</v>
      </c>
      <c r="L32" s="94">
        <v>86.95</v>
      </c>
      <c r="M32" s="94">
        <v>87.155000000000001</v>
      </c>
      <c r="N32" s="94">
        <v>87.682000000000002</v>
      </c>
      <c r="O32" s="94">
        <v>85.245999999999995</v>
      </c>
      <c r="P32" s="94">
        <v>80.606999999999999</v>
      </c>
      <c r="Q32" s="94">
        <v>64.144999999999996</v>
      </c>
      <c r="R32" s="94">
        <v>74.805999999999997</v>
      </c>
      <c r="S32" s="94">
        <v>73.89</v>
      </c>
      <c r="T32" s="94">
        <v>74.436000000000007</v>
      </c>
      <c r="U32" s="94">
        <v>74.122</v>
      </c>
      <c r="V32" s="94">
        <v>63.75</v>
      </c>
      <c r="W32" s="94">
        <v>70.262</v>
      </c>
      <c r="X32" s="94">
        <v>73.116</v>
      </c>
      <c r="Y32" s="94">
        <v>44.444000000000003</v>
      </c>
      <c r="Z32" s="94">
        <v>31.916</v>
      </c>
      <c r="AA32" s="94">
        <v>24.225000000000001</v>
      </c>
      <c r="AB32" s="94">
        <v>13.321</v>
      </c>
      <c r="AC32" s="94">
        <v>62.012999999999998</v>
      </c>
      <c r="AD32" s="94">
        <v>20.106000000000002</v>
      </c>
      <c r="AE32" s="94">
        <v>22.795000000000002</v>
      </c>
      <c r="AF32" s="94">
        <v>26.388999999999999</v>
      </c>
      <c r="AG32" s="94">
        <v>25.97</v>
      </c>
      <c r="AH32" s="94">
        <v>45.34</v>
      </c>
      <c r="AI32" s="94">
        <v>67.415999999999997</v>
      </c>
      <c r="AJ32" s="94">
        <v>85.302999999999997</v>
      </c>
      <c r="AK32" s="94">
        <v>103.221</v>
      </c>
      <c r="AL32" s="94">
        <v>22.785</v>
      </c>
      <c r="AM32" s="94">
        <v>41.218000000000004</v>
      </c>
      <c r="AN32" s="94">
        <v>68.061999999999998</v>
      </c>
      <c r="AO32" s="94">
        <v>55.6</v>
      </c>
      <c r="AP32" s="94">
        <v>149.042</v>
      </c>
      <c r="AQ32" s="94">
        <v>146.42099999999999</v>
      </c>
      <c r="AR32" s="94">
        <v>144.61000000000001</v>
      </c>
      <c r="AS32" s="94">
        <v>73.198999999999998</v>
      </c>
      <c r="AT32" s="94">
        <v>55.164999999999999</v>
      </c>
      <c r="AU32" s="94">
        <v>54.914999999999999</v>
      </c>
      <c r="AV32" s="94">
        <v>54.164999999999999</v>
      </c>
      <c r="AW32" s="94">
        <v>53.265000000000001</v>
      </c>
      <c r="AX32" s="94">
        <v>38.109000000000002</v>
      </c>
      <c r="AY32" s="94">
        <v>34.706000000000003</v>
      </c>
      <c r="AZ32" s="94">
        <v>37.302999999999997</v>
      </c>
      <c r="BA32" s="94">
        <v>40.200000000000003</v>
      </c>
      <c r="BB32" s="94">
        <v>26.7</v>
      </c>
      <c r="BC32" s="94">
        <v>24.896999999999998</v>
      </c>
      <c r="BD32" s="94">
        <v>24.18</v>
      </c>
      <c r="BE32" s="94">
        <v>30.491</v>
      </c>
      <c r="BF32" s="94">
        <v>67</v>
      </c>
      <c r="BG32" s="94">
        <v>68.599999999999994</v>
      </c>
      <c r="BH32" s="94">
        <v>66.5</v>
      </c>
      <c r="BI32" s="94">
        <v>64.900000000000006</v>
      </c>
      <c r="BJ32" s="94">
        <v>113.318</v>
      </c>
      <c r="BK32" s="94">
        <v>106</v>
      </c>
      <c r="BL32" s="94">
        <v>105</v>
      </c>
      <c r="BM32" s="94">
        <v>91</v>
      </c>
      <c r="BN32" s="94">
        <v>61.8</v>
      </c>
      <c r="BO32" s="94">
        <v>80.510000000000005</v>
      </c>
      <c r="BP32" s="94">
        <v>33.841000000000001</v>
      </c>
      <c r="BQ32" s="94">
        <v>41.884999999999998</v>
      </c>
      <c r="BR32" s="94">
        <v>77.81</v>
      </c>
      <c r="BS32" s="94">
        <v>156.89699999999999</v>
      </c>
      <c r="BT32" s="94">
        <v>107.645</v>
      </c>
      <c r="BU32" s="94">
        <v>60.198999999999998</v>
      </c>
      <c r="BV32" s="94">
        <v>140.15</v>
      </c>
      <c r="BW32" s="94">
        <v>172.19</v>
      </c>
      <c r="BX32" s="94">
        <v>178.92699999999999</v>
      </c>
      <c r="BY32" s="94">
        <v>219.39</v>
      </c>
      <c r="BZ32" s="94">
        <v>71.106999999999999</v>
      </c>
      <c r="CA32" s="94">
        <v>71.135000000000005</v>
      </c>
      <c r="CB32" s="94">
        <v>70.825000000000003</v>
      </c>
      <c r="CC32" s="94">
        <v>68.799000000000007</v>
      </c>
      <c r="CD32" s="94">
        <v>89.757999999999996</v>
      </c>
      <c r="CE32" s="94">
        <v>75.685000000000002</v>
      </c>
      <c r="CF32" s="94">
        <v>74.864000000000004</v>
      </c>
      <c r="CG32" s="94">
        <v>82.605999999999995</v>
      </c>
      <c r="CH32" s="94">
        <v>87.388999999999996</v>
      </c>
      <c r="CI32" s="94">
        <v>77.224999999999994</v>
      </c>
      <c r="CJ32" s="94">
        <v>74.878</v>
      </c>
      <c r="CK32" s="94">
        <v>72.02</v>
      </c>
      <c r="CL32" s="94">
        <v>9</v>
      </c>
      <c r="CM32" s="94">
        <v>9</v>
      </c>
      <c r="CN32" s="94">
        <v>9.34</v>
      </c>
      <c r="CO32" s="94">
        <v>70.391999999999996</v>
      </c>
      <c r="CP32" s="94">
        <v>70.572999999999993</v>
      </c>
      <c r="CQ32" s="94">
        <v>69.094999999999999</v>
      </c>
      <c r="CR32" s="94">
        <v>67.668000000000006</v>
      </c>
      <c r="CS32" s="94">
        <v>66.013999999999996</v>
      </c>
      <c r="CT32" s="95"/>
      <c r="CU32" s="95"/>
      <c r="CV32" s="95"/>
      <c r="CW32" s="96"/>
      <c r="CX32" s="97">
        <f t="array" ref="CX32">SUMPRODUCT(B32:CW32*0.25)</f>
        <v>1729.29575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62.637</v>
      </c>
      <c r="C34" s="77">
        <f t="shared" ref="C34:BN34" si="4">SUM(C31:C33)</f>
        <v>85.906000000000006</v>
      </c>
      <c r="D34" s="77">
        <f t="shared" si="4"/>
        <v>95.888000000000005</v>
      </c>
      <c r="E34" s="77">
        <f t="shared" si="4"/>
        <v>97.054000000000002</v>
      </c>
      <c r="F34" s="77">
        <f t="shared" si="4"/>
        <v>95.921000000000006</v>
      </c>
      <c r="G34" s="77">
        <f t="shared" si="4"/>
        <v>92.37</v>
      </c>
      <c r="H34" s="77">
        <f t="shared" si="4"/>
        <v>87.626999999999995</v>
      </c>
      <c r="I34" s="77">
        <f t="shared" si="4"/>
        <v>81.965000000000003</v>
      </c>
      <c r="J34" s="77">
        <f t="shared" si="4"/>
        <v>86.688000000000002</v>
      </c>
      <c r="K34" s="77">
        <f t="shared" si="4"/>
        <v>86.533000000000001</v>
      </c>
      <c r="L34" s="77">
        <f t="shared" si="4"/>
        <v>86.95</v>
      </c>
      <c r="M34" s="77">
        <f t="shared" si="4"/>
        <v>87.155000000000001</v>
      </c>
      <c r="N34" s="77">
        <f t="shared" si="4"/>
        <v>87.682000000000002</v>
      </c>
      <c r="O34" s="77">
        <f t="shared" si="4"/>
        <v>85.245999999999995</v>
      </c>
      <c r="P34" s="77">
        <f t="shared" si="4"/>
        <v>80.606999999999999</v>
      </c>
      <c r="Q34" s="77">
        <f t="shared" si="4"/>
        <v>64.144999999999996</v>
      </c>
      <c r="R34" s="77">
        <f t="shared" si="4"/>
        <v>74.805999999999997</v>
      </c>
      <c r="S34" s="77">
        <f t="shared" si="4"/>
        <v>73.89</v>
      </c>
      <c r="T34" s="77">
        <f t="shared" si="4"/>
        <v>74.436000000000007</v>
      </c>
      <c r="U34" s="77">
        <f t="shared" si="4"/>
        <v>74.122</v>
      </c>
      <c r="V34" s="77">
        <f t="shared" si="4"/>
        <v>63.75</v>
      </c>
      <c r="W34" s="77">
        <f t="shared" si="4"/>
        <v>70.262</v>
      </c>
      <c r="X34" s="77">
        <f t="shared" si="4"/>
        <v>73.116</v>
      </c>
      <c r="Y34" s="77">
        <f t="shared" si="4"/>
        <v>44.444000000000003</v>
      </c>
      <c r="Z34" s="77">
        <f t="shared" si="4"/>
        <v>31.916</v>
      </c>
      <c r="AA34" s="77">
        <f t="shared" si="4"/>
        <v>24.225000000000001</v>
      </c>
      <c r="AB34" s="77">
        <f t="shared" si="4"/>
        <v>13.321</v>
      </c>
      <c r="AC34" s="77">
        <f t="shared" si="4"/>
        <v>62.012999999999998</v>
      </c>
      <c r="AD34" s="77">
        <f t="shared" si="4"/>
        <v>20.106000000000002</v>
      </c>
      <c r="AE34" s="77">
        <f t="shared" si="4"/>
        <v>22.795000000000002</v>
      </c>
      <c r="AF34" s="77">
        <f t="shared" si="4"/>
        <v>26.388999999999999</v>
      </c>
      <c r="AG34" s="77">
        <f t="shared" si="4"/>
        <v>25.97</v>
      </c>
      <c r="AH34" s="77">
        <f t="shared" si="4"/>
        <v>45.34</v>
      </c>
      <c r="AI34" s="77">
        <f t="shared" si="4"/>
        <v>67.415999999999997</v>
      </c>
      <c r="AJ34" s="77">
        <f t="shared" si="4"/>
        <v>85.302999999999997</v>
      </c>
      <c r="AK34" s="77">
        <f t="shared" si="4"/>
        <v>103.221</v>
      </c>
      <c r="AL34" s="77">
        <f t="shared" si="4"/>
        <v>22.785</v>
      </c>
      <c r="AM34" s="77">
        <f t="shared" si="4"/>
        <v>41.218000000000004</v>
      </c>
      <c r="AN34" s="77">
        <f t="shared" si="4"/>
        <v>68.061999999999998</v>
      </c>
      <c r="AO34" s="77">
        <f t="shared" si="4"/>
        <v>55.6</v>
      </c>
      <c r="AP34" s="77">
        <f t="shared" si="4"/>
        <v>149.042</v>
      </c>
      <c r="AQ34" s="77">
        <f t="shared" si="4"/>
        <v>146.42099999999999</v>
      </c>
      <c r="AR34" s="77">
        <f t="shared" si="4"/>
        <v>144.61000000000001</v>
      </c>
      <c r="AS34" s="77">
        <f t="shared" si="4"/>
        <v>73.198999999999998</v>
      </c>
      <c r="AT34" s="77">
        <f t="shared" si="4"/>
        <v>55.164999999999999</v>
      </c>
      <c r="AU34" s="77">
        <f t="shared" si="4"/>
        <v>54.914999999999999</v>
      </c>
      <c r="AV34" s="77">
        <f t="shared" si="4"/>
        <v>54.164999999999999</v>
      </c>
      <c r="AW34" s="77">
        <f t="shared" si="4"/>
        <v>53.265000000000001</v>
      </c>
      <c r="AX34" s="77">
        <f t="shared" si="4"/>
        <v>38.109000000000002</v>
      </c>
      <c r="AY34" s="77">
        <f t="shared" si="4"/>
        <v>34.706000000000003</v>
      </c>
      <c r="AZ34" s="77">
        <f t="shared" si="4"/>
        <v>37.302999999999997</v>
      </c>
      <c r="BA34" s="77">
        <f t="shared" si="4"/>
        <v>40.200000000000003</v>
      </c>
      <c r="BB34" s="77">
        <f t="shared" si="4"/>
        <v>26.7</v>
      </c>
      <c r="BC34" s="77">
        <f t="shared" si="4"/>
        <v>24.896999999999998</v>
      </c>
      <c r="BD34" s="77">
        <f t="shared" si="4"/>
        <v>24.18</v>
      </c>
      <c r="BE34" s="77">
        <f t="shared" si="4"/>
        <v>30.491</v>
      </c>
      <c r="BF34" s="77">
        <f t="shared" si="4"/>
        <v>67</v>
      </c>
      <c r="BG34" s="77">
        <f t="shared" si="4"/>
        <v>68.599999999999994</v>
      </c>
      <c r="BH34" s="77">
        <f t="shared" si="4"/>
        <v>66.5</v>
      </c>
      <c r="BI34" s="77">
        <f t="shared" si="4"/>
        <v>64.900000000000006</v>
      </c>
      <c r="BJ34" s="77">
        <f t="shared" si="4"/>
        <v>113.318</v>
      </c>
      <c r="BK34" s="77">
        <f t="shared" si="4"/>
        <v>106</v>
      </c>
      <c r="BL34" s="77">
        <f t="shared" si="4"/>
        <v>105</v>
      </c>
      <c r="BM34" s="77">
        <f t="shared" si="4"/>
        <v>91</v>
      </c>
      <c r="BN34" s="77">
        <f t="shared" si="4"/>
        <v>61.8</v>
      </c>
      <c r="BO34" s="77">
        <f t="shared" ref="BO34:CW34" si="5">SUM(BO31:BO33)</f>
        <v>80.510000000000005</v>
      </c>
      <c r="BP34" s="77">
        <f t="shared" si="5"/>
        <v>33.841000000000001</v>
      </c>
      <c r="BQ34" s="77">
        <f t="shared" si="5"/>
        <v>41.884999999999998</v>
      </c>
      <c r="BR34" s="77">
        <f t="shared" si="5"/>
        <v>77.81</v>
      </c>
      <c r="BS34" s="77">
        <f t="shared" si="5"/>
        <v>156.89699999999999</v>
      </c>
      <c r="BT34" s="77">
        <f t="shared" si="5"/>
        <v>107.645</v>
      </c>
      <c r="BU34" s="77">
        <f t="shared" si="5"/>
        <v>60.198999999999998</v>
      </c>
      <c r="BV34" s="77">
        <f t="shared" si="5"/>
        <v>140.15</v>
      </c>
      <c r="BW34" s="77">
        <f t="shared" si="5"/>
        <v>172.19</v>
      </c>
      <c r="BX34" s="77">
        <f t="shared" si="5"/>
        <v>178.92699999999999</v>
      </c>
      <c r="BY34" s="77">
        <f t="shared" si="5"/>
        <v>219.39</v>
      </c>
      <c r="BZ34" s="77">
        <f t="shared" si="5"/>
        <v>71.106999999999999</v>
      </c>
      <c r="CA34" s="77">
        <f t="shared" si="5"/>
        <v>71.135000000000005</v>
      </c>
      <c r="CB34" s="77">
        <f t="shared" si="5"/>
        <v>70.825000000000003</v>
      </c>
      <c r="CC34" s="77">
        <f t="shared" si="5"/>
        <v>68.799000000000007</v>
      </c>
      <c r="CD34" s="77">
        <f t="shared" si="5"/>
        <v>89.757999999999996</v>
      </c>
      <c r="CE34" s="77">
        <f t="shared" si="5"/>
        <v>75.685000000000002</v>
      </c>
      <c r="CF34" s="77">
        <f t="shared" si="5"/>
        <v>74.864000000000004</v>
      </c>
      <c r="CG34" s="77">
        <f t="shared" si="5"/>
        <v>82.605999999999995</v>
      </c>
      <c r="CH34" s="77">
        <f t="shared" si="5"/>
        <v>87.388999999999996</v>
      </c>
      <c r="CI34" s="77">
        <f t="shared" si="5"/>
        <v>77.224999999999994</v>
      </c>
      <c r="CJ34" s="77">
        <f t="shared" si="5"/>
        <v>74.878</v>
      </c>
      <c r="CK34" s="77">
        <f t="shared" si="5"/>
        <v>72.02</v>
      </c>
      <c r="CL34" s="77">
        <f t="shared" si="5"/>
        <v>9</v>
      </c>
      <c r="CM34" s="77">
        <f t="shared" si="5"/>
        <v>9</v>
      </c>
      <c r="CN34" s="77">
        <f t="shared" si="5"/>
        <v>9.34</v>
      </c>
      <c r="CO34" s="77">
        <f t="shared" si="5"/>
        <v>70.391999999999996</v>
      </c>
      <c r="CP34" s="77">
        <f t="shared" si="5"/>
        <v>70.572999999999993</v>
      </c>
      <c r="CQ34" s="77">
        <f t="shared" si="5"/>
        <v>69.094999999999999</v>
      </c>
      <c r="CR34" s="77">
        <f t="shared" si="5"/>
        <v>67.668000000000006</v>
      </c>
      <c r="CS34" s="77">
        <f t="shared" si="5"/>
        <v>66.013999999999996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1729.29575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0.1</v>
      </c>
      <c r="O39" s="120"/>
      <c r="P39" s="120">
        <v>0.1</v>
      </c>
      <c r="Q39" s="120">
        <v>14.2</v>
      </c>
      <c r="R39" s="120"/>
      <c r="S39" s="120"/>
      <c r="T39" s="120"/>
      <c r="U39" s="120"/>
      <c r="V39" s="120">
        <v>9.6999999999999993</v>
      </c>
      <c r="W39" s="120">
        <v>3.4</v>
      </c>
      <c r="X39" s="120"/>
      <c r="Y39" s="120">
        <v>27.3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65.7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9.3000000000000007</v>
      </c>
      <c r="BQ39" s="120">
        <v>25.9</v>
      </c>
      <c r="BR39" s="120"/>
      <c r="BS39" s="120"/>
      <c r="BT39" s="120"/>
      <c r="BU39" s="120"/>
      <c r="BV39" s="120"/>
      <c r="BW39" s="120"/>
      <c r="BX39" s="120"/>
      <c r="BY39" s="120"/>
      <c r="BZ39" s="120">
        <v>24.7</v>
      </c>
      <c r="CA39" s="120"/>
      <c r="CB39" s="120"/>
      <c r="CC39" s="120"/>
      <c r="CD39" s="120"/>
      <c r="CE39" s="120"/>
      <c r="CF39" s="120"/>
      <c r="CG39" s="120">
        <v>4.3</v>
      </c>
      <c r="CH39" s="120">
        <v>35</v>
      </c>
      <c r="CI39" s="120">
        <v>34</v>
      </c>
      <c r="CJ39" s="120">
        <v>35</v>
      </c>
      <c r="CK39" s="120">
        <v>36</v>
      </c>
      <c r="CL39" s="120">
        <v>83.1</v>
      </c>
      <c r="CM39" s="120">
        <v>77.400000000000006</v>
      </c>
      <c r="CN39" s="120">
        <v>63.8</v>
      </c>
      <c r="CO39" s="120">
        <v>1.7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137.67500000000001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0.1</v>
      </c>
      <c r="O42" s="107">
        <f t="shared" si="6"/>
        <v>0</v>
      </c>
      <c r="P42" s="107">
        <f t="shared" si="6"/>
        <v>0.1</v>
      </c>
      <c r="Q42" s="107">
        <f t="shared" si="6"/>
        <v>14.2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9.6999999999999993</v>
      </c>
      <c r="W42" s="107">
        <f t="shared" si="6"/>
        <v>3.4</v>
      </c>
      <c r="X42" s="107">
        <f t="shared" si="6"/>
        <v>0</v>
      </c>
      <c r="Y42" s="107">
        <f t="shared" si="6"/>
        <v>27.3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65.7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9.3000000000000007</v>
      </c>
      <c r="BQ42" s="107">
        <f t="shared" si="7"/>
        <v>25.9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24.7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4.3</v>
      </c>
      <c r="CH42" s="107">
        <f t="shared" si="7"/>
        <v>35</v>
      </c>
      <c r="CI42" s="107">
        <f t="shared" si="7"/>
        <v>34</v>
      </c>
      <c r="CJ42" s="107">
        <f t="shared" si="7"/>
        <v>35</v>
      </c>
      <c r="CK42" s="107">
        <f t="shared" si="7"/>
        <v>36</v>
      </c>
      <c r="CL42" s="107">
        <f t="shared" si="7"/>
        <v>83.1</v>
      </c>
      <c r="CM42" s="107">
        <f t="shared" si="7"/>
        <v>77.400000000000006</v>
      </c>
      <c r="CN42" s="107">
        <f t="shared" si="7"/>
        <v>63.8</v>
      </c>
      <c r="CO42" s="107">
        <f t="shared" si="7"/>
        <v>1.7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137.67500000000001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0.1</v>
      </c>
      <c r="O47" s="120"/>
      <c r="P47" s="120">
        <v>0.1</v>
      </c>
      <c r="Q47" s="120">
        <v>14.2</v>
      </c>
      <c r="R47" s="120"/>
      <c r="S47" s="120"/>
      <c r="T47" s="120"/>
      <c r="U47" s="120"/>
      <c r="V47" s="120">
        <v>9.6999999999999993</v>
      </c>
      <c r="W47" s="120">
        <v>3.4</v>
      </c>
      <c r="X47" s="120"/>
      <c r="Y47" s="120">
        <v>27.3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65.7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9.3000000000000007</v>
      </c>
      <c r="BQ47" s="120">
        <v>25.9</v>
      </c>
      <c r="BR47" s="120"/>
      <c r="BS47" s="120"/>
      <c r="BT47" s="120"/>
      <c r="BU47" s="120"/>
      <c r="BV47" s="120"/>
      <c r="BW47" s="120"/>
      <c r="BX47" s="120"/>
      <c r="BY47" s="120"/>
      <c r="BZ47" s="120">
        <v>24.7</v>
      </c>
      <c r="CA47" s="120"/>
      <c r="CB47" s="120"/>
      <c r="CC47" s="120"/>
      <c r="CD47" s="120"/>
      <c r="CE47" s="120"/>
      <c r="CF47" s="120"/>
      <c r="CG47" s="120">
        <v>4.3</v>
      </c>
      <c r="CH47" s="120">
        <v>35</v>
      </c>
      <c r="CI47" s="120">
        <v>34</v>
      </c>
      <c r="CJ47" s="120">
        <v>35</v>
      </c>
      <c r="CK47" s="120">
        <v>36</v>
      </c>
      <c r="CL47" s="120">
        <v>83.1</v>
      </c>
      <c r="CM47" s="120">
        <v>77.400000000000006</v>
      </c>
      <c r="CN47" s="120">
        <v>63.8</v>
      </c>
      <c r="CO47" s="120">
        <v>1.7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137.67500000000001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0.1</v>
      </c>
      <c r="O51" s="107">
        <f t="shared" si="8"/>
        <v>0</v>
      </c>
      <c r="P51" s="107">
        <f t="shared" si="8"/>
        <v>0.1</v>
      </c>
      <c r="Q51" s="107">
        <f t="shared" si="8"/>
        <v>14.2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9.6999999999999993</v>
      </c>
      <c r="W51" s="107">
        <f t="shared" si="8"/>
        <v>3.4</v>
      </c>
      <c r="X51" s="107">
        <f t="shared" si="8"/>
        <v>0</v>
      </c>
      <c r="Y51" s="107">
        <f t="shared" si="8"/>
        <v>27.3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65.7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9.3000000000000007</v>
      </c>
      <c r="BQ51" s="107">
        <f t="shared" si="9"/>
        <v>25.9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24.7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4.3</v>
      </c>
      <c r="CH51" s="107">
        <f t="shared" si="9"/>
        <v>35</v>
      </c>
      <c r="CI51" s="107">
        <f t="shared" si="9"/>
        <v>34</v>
      </c>
      <c r="CJ51" s="107">
        <f t="shared" si="9"/>
        <v>35</v>
      </c>
      <c r="CK51" s="107">
        <f t="shared" si="9"/>
        <v>36</v>
      </c>
      <c r="CL51" s="107">
        <f t="shared" si="9"/>
        <v>83.1</v>
      </c>
      <c r="CM51" s="107">
        <f t="shared" si="9"/>
        <v>77.400000000000006</v>
      </c>
      <c r="CN51" s="107">
        <f t="shared" si="9"/>
        <v>63.8</v>
      </c>
      <c r="CO51" s="107">
        <f t="shared" si="9"/>
        <v>1.7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137.67500000000001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62.637</v>
      </c>
      <c r="C54" s="107">
        <f t="shared" ref="C54:BN54" si="12">C18+C28+C42</f>
        <v>85.906000000000006</v>
      </c>
      <c r="D54" s="107">
        <f t="shared" si="12"/>
        <v>95.888000000000005</v>
      </c>
      <c r="E54" s="107">
        <f t="shared" si="12"/>
        <v>97.054000000000002</v>
      </c>
      <c r="F54" s="107">
        <f t="shared" si="12"/>
        <v>95.920999999999992</v>
      </c>
      <c r="G54" s="107">
        <f t="shared" si="12"/>
        <v>92.37</v>
      </c>
      <c r="H54" s="107">
        <f t="shared" si="12"/>
        <v>87.62700000000001</v>
      </c>
      <c r="I54" s="107">
        <f t="shared" si="12"/>
        <v>81.965000000000003</v>
      </c>
      <c r="J54" s="107">
        <f t="shared" si="12"/>
        <v>86.688000000000002</v>
      </c>
      <c r="K54" s="107">
        <f t="shared" si="12"/>
        <v>86.533000000000001</v>
      </c>
      <c r="L54" s="107">
        <f t="shared" si="12"/>
        <v>86.95</v>
      </c>
      <c r="M54" s="107">
        <f t="shared" si="12"/>
        <v>87.155000000000001</v>
      </c>
      <c r="N54" s="107">
        <f t="shared" si="12"/>
        <v>87.781999999999982</v>
      </c>
      <c r="O54" s="107">
        <f t="shared" si="12"/>
        <v>85.245999999999995</v>
      </c>
      <c r="P54" s="107">
        <f t="shared" si="12"/>
        <v>80.706999999999994</v>
      </c>
      <c r="Q54" s="107">
        <f t="shared" si="12"/>
        <v>78.345000000000013</v>
      </c>
      <c r="R54" s="107">
        <f t="shared" si="12"/>
        <v>74.805999999999997</v>
      </c>
      <c r="S54" s="107">
        <f t="shared" si="12"/>
        <v>73.89</v>
      </c>
      <c r="T54" s="107">
        <f t="shared" si="12"/>
        <v>74.436000000000007</v>
      </c>
      <c r="U54" s="107">
        <f t="shared" si="12"/>
        <v>74.122</v>
      </c>
      <c r="V54" s="107">
        <f t="shared" si="12"/>
        <v>73.45</v>
      </c>
      <c r="W54" s="107">
        <f t="shared" si="12"/>
        <v>73.662000000000006</v>
      </c>
      <c r="X54" s="107">
        <f t="shared" si="12"/>
        <v>73.116</v>
      </c>
      <c r="Y54" s="107">
        <f t="shared" si="12"/>
        <v>71.744</v>
      </c>
      <c r="Z54" s="107">
        <f t="shared" si="12"/>
        <v>31.916</v>
      </c>
      <c r="AA54" s="107">
        <f t="shared" si="12"/>
        <v>24.225000000000001</v>
      </c>
      <c r="AB54" s="107">
        <f t="shared" si="12"/>
        <v>13.321</v>
      </c>
      <c r="AC54" s="107">
        <f t="shared" si="12"/>
        <v>62.012999999999998</v>
      </c>
      <c r="AD54" s="107">
        <f t="shared" si="12"/>
        <v>20.106000000000002</v>
      </c>
      <c r="AE54" s="107">
        <f t="shared" si="12"/>
        <v>22.795000000000002</v>
      </c>
      <c r="AF54" s="107">
        <f t="shared" si="12"/>
        <v>26.388999999999999</v>
      </c>
      <c r="AG54" s="107">
        <f t="shared" si="12"/>
        <v>25.970000000000002</v>
      </c>
      <c r="AH54" s="107">
        <f t="shared" si="12"/>
        <v>45.34</v>
      </c>
      <c r="AI54" s="107">
        <f t="shared" si="12"/>
        <v>133.11599999999999</v>
      </c>
      <c r="AJ54" s="107">
        <f t="shared" si="12"/>
        <v>85.302999999999997</v>
      </c>
      <c r="AK54" s="107">
        <f t="shared" si="12"/>
        <v>103.221</v>
      </c>
      <c r="AL54" s="107">
        <f t="shared" si="12"/>
        <v>22.785</v>
      </c>
      <c r="AM54" s="107">
        <f t="shared" si="12"/>
        <v>41.217999999999996</v>
      </c>
      <c r="AN54" s="107">
        <f t="shared" si="12"/>
        <v>68.061999999999998</v>
      </c>
      <c r="AO54" s="107">
        <f t="shared" si="12"/>
        <v>55.6</v>
      </c>
      <c r="AP54" s="107">
        <f t="shared" si="12"/>
        <v>149.042</v>
      </c>
      <c r="AQ54" s="107">
        <f t="shared" si="12"/>
        <v>146.42099999999999</v>
      </c>
      <c r="AR54" s="107">
        <f t="shared" si="12"/>
        <v>144.61000000000001</v>
      </c>
      <c r="AS54" s="107">
        <f t="shared" si="12"/>
        <v>73.198999999999998</v>
      </c>
      <c r="AT54" s="107">
        <f t="shared" si="12"/>
        <v>55.164999999999999</v>
      </c>
      <c r="AU54" s="107">
        <f t="shared" si="12"/>
        <v>54.914999999999999</v>
      </c>
      <c r="AV54" s="107">
        <f t="shared" si="12"/>
        <v>54.165000000000006</v>
      </c>
      <c r="AW54" s="107">
        <f t="shared" si="12"/>
        <v>53.265000000000001</v>
      </c>
      <c r="AX54" s="107">
        <f t="shared" si="12"/>
        <v>38.108999999999995</v>
      </c>
      <c r="AY54" s="107">
        <f t="shared" si="12"/>
        <v>34.706000000000003</v>
      </c>
      <c r="AZ54" s="107">
        <f t="shared" si="12"/>
        <v>37.302999999999997</v>
      </c>
      <c r="BA54" s="107">
        <f t="shared" si="12"/>
        <v>40.200000000000003</v>
      </c>
      <c r="BB54" s="107">
        <f t="shared" si="12"/>
        <v>26.7</v>
      </c>
      <c r="BC54" s="107">
        <f t="shared" si="12"/>
        <v>24.896999999999998</v>
      </c>
      <c r="BD54" s="107">
        <f t="shared" si="12"/>
        <v>24.18</v>
      </c>
      <c r="BE54" s="107">
        <f t="shared" si="12"/>
        <v>30.491</v>
      </c>
      <c r="BF54" s="107">
        <f t="shared" si="12"/>
        <v>67</v>
      </c>
      <c r="BG54" s="107">
        <f t="shared" si="12"/>
        <v>68.599999999999994</v>
      </c>
      <c r="BH54" s="107">
        <f t="shared" si="12"/>
        <v>66.5</v>
      </c>
      <c r="BI54" s="107">
        <f t="shared" si="12"/>
        <v>64.900000000000006</v>
      </c>
      <c r="BJ54" s="107">
        <f t="shared" si="12"/>
        <v>113.31800000000001</v>
      </c>
      <c r="BK54" s="107">
        <f t="shared" si="12"/>
        <v>106</v>
      </c>
      <c r="BL54" s="107">
        <f t="shared" si="12"/>
        <v>105</v>
      </c>
      <c r="BM54" s="107">
        <f t="shared" si="12"/>
        <v>91</v>
      </c>
      <c r="BN54" s="107">
        <f t="shared" si="12"/>
        <v>61.8</v>
      </c>
      <c r="BO54" s="107">
        <f t="shared" ref="BO54:CX54" si="13">BO18+BO28+BO42</f>
        <v>80.509999999999991</v>
      </c>
      <c r="BP54" s="107">
        <f t="shared" si="13"/>
        <v>43.141000000000005</v>
      </c>
      <c r="BQ54" s="107">
        <f t="shared" si="13"/>
        <v>67.784999999999997</v>
      </c>
      <c r="BR54" s="107">
        <f t="shared" si="13"/>
        <v>77.81</v>
      </c>
      <c r="BS54" s="107">
        <f t="shared" si="13"/>
        <v>156.89700000000002</v>
      </c>
      <c r="BT54" s="107">
        <f t="shared" si="13"/>
        <v>107.645</v>
      </c>
      <c r="BU54" s="107">
        <f t="shared" si="13"/>
        <v>60.198999999999998</v>
      </c>
      <c r="BV54" s="107">
        <f t="shared" si="13"/>
        <v>140.15</v>
      </c>
      <c r="BW54" s="107">
        <f t="shared" si="13"/>
        <v>172.19</v>
      </c>
      <c r="BX54" s="107">
        <f t="shared" si="13"/>
        <v>178.92699999999999</v>
      </c>
      <c r="BY54" s="107">
        <f t="shared" si="13"/>
        <v>219.39000000000001</v>
      </c>
      <c r="BZ54" s="107">
        <f t="shared" si="13"/>
        <v>95.807000000000002</v>
      </c>
      <c r="CA54" s="107">
        <f t="shared" si="13"/>
        <v>71.135000000000005</v>
      </c>
      <c r="CB54" s="107">
        <f t="shared" si="13"/>
        <v>70.825000000000003</v>
      </c>
      <c r="CC54" s="107">
        <f t="shared" si="13"/>
        <v>68.799000000000007</v>
      </c>
      <c r="CD54" s="107">
        <f t="shared" si="13"/>
        <v>89.757999999999996</v>
      </c>
      <c r="CE54" s="107">
        <f t="shared" si="13"/>
        <v>75.685000000000002</v>
      </c>
      <c r="CF54" s="107">
        <f t="shared" si="13"/>
        <v>74.864000000000004</v>
      </c>
      <c r="CG54" s="107">
        <f t="shared" si="13"/>
        <v>86.905999999999992</v>
      </c>
      <c r="CH54" s="107">
        <f t="shared" si="13"/>
        <v>122.389</v>
      </c>
      <c r="CI54" s="107">
        <f t="shared" si="13"/>
        <v>111.22499999999999</v>
      </c>
      <c r="CJ54" s="107">
        <f t="shared" si="13"/>
        <v>109.878</v>
      </c>
      <c r="CK54" s="107">
        <f t="shared" si="13"/>
        <v>108.02</v>
      </c>
      <c r="CL54" s="107">
        <f t="shared" si="13"/>
        <v>92.1</v>
      </c>
      <c r="CM54" s="107">
        <f t="shared" si="13"/>
        <v>86.4</v>
      </c>
      <c r="CN54" s="107">
        <f t="shared" si="13"/>
        <v>73.14</v>
      </c>
      <c r="CO54" s="107">
        <f t="shared" si="13"/>
        <v>72.091999999999999</v>
      </c>
      <c r="CP54" s="107">
        <f t="shared" si="13"/>
        <v>70.572999999999993</v>
      </c>
      <c r="CQ54" s="107">
        <f t="shared" si="13"/>
        <v>69.094999999999999</v>
      </c>
      <c r="CR54" s="107">
        <f t="shared" si="13"/>
        <v>67.668000000000006</v>
      </c>
      <c r="CS54" s="107">
        <f t="shared" si="13"/>
        <v>66.013999999999996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1866.9707500000002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>
        <v>0.1</v>
      </c>
      <c r="O5" s="25"/>
      <c r="P5" s="25">
        <v>0.1</v>
      </c>
      <c r="Q5" s="25">
        <v>14.2</v>
      </c>
      <c r="R5" s="25"/>
      <c r="S5" s="25"/>
      <c r="T5" s="25"/>
      <c r="U5" s="25"/>
      <c r="V5" s="25">
        <v>9.6999999999999993</v>
      </c>
      <c r="W5" s="25">
        <v>3.4</v>
      </c>
      <c r="X5" s="25"/>
      <c r="Y5" s="25">
        <v>27.3</v>
      </c>
      <c r="Z5" s="25"/>
      <c r="AA5" s="25"/>
      <c r="AB5" s="25"/>
      <c r="AC5" s="25"/>
      <c r="AD5" s="25"/>
      <c r="AE5" s="25"/>
      <c r="AF5" s="25"/>
      <c r="AG5" s="25"/>
      <c r="AH5" s="25"/>
      <c r="AI5" s="25">
        <v>65.7</v>
      </c>
      <c r="AJ5" s="25">
        <v>-20.3</v>
      </c>
      <c r="AK5" s="25">
        <v>-103.2</v>
      </c>
      <c r="AL5" s="25">
        <v>-22.8</v>
      </c>
      <c r="AM5" s="25">
        <v>-41.2</v>
      </c>
      <c r="AN5" s="25">
        <v>-63.7</v>
      </c>
      <c r="AO5" s="25">
        <v>-54.7</v>
      </c>
      <c r="AP5" s="25">
        <v>-149</v>
      </c>
      <c r="AQ5" s="25">
        <v>-146.4</v>
      </c>
      <c r="AR5" s="25">
        <v>-144.6</v>
      </c>
      <c r="AS5" s="25">
        <v>-64</v>
      </c>
      <c r="AT5" s="25">
        <v>-17</v>
      </c>
      <c r="AU5" s="25">
        <v>-17</v>
      </c>
      <c r="AV5" s="25">
        <v>-18</v>
      </c>
      <c r="AW5" s="25">
        <v>-17</v>
      </c>
      <c r="AX5" s="25">
        <v>-33</v>
      </c>
      <c r="AY5" s="25">
        <v>-30</v>
      </c>
      <c r="AZ5" s="25">
        <v>-33</v>
      </c>
      <c r="BA5" s="25">
        <v>-34</v>
      </c>
      <c r="BB5" s="25">
        <v>-21</v>
      </c>
      <c r="BC5" s="25">
        <v>-22</v>
      </c>
      <c r="BD5" s="25">
        <v>-23</v>
      </c>
      <c r="BE5" s="25">
        <v>-24</v>
      </c>
      <c r="BF5" s="25">
        <v>-67</v>
      </c>
      <c r="BG5" s="25">
        <v>-64</v>
      </c>
      <c r="BH5" s="25">
        <v>-61</v>
      </c>
      <c r="BI5" s="25">
        <v>-60</v>
      </c>
      <c r="BJ5" s="25">
        <v>-101</v>
      </c>
      <c r="BK5" s="25">
        <v>-97</v>
      </c>
      <c r="BL5" s="25">
        <v>-96</v>
      </c>
      <c r="BM5" s="25">
        <v>-91</v>
      </c>
      <c r="BN5" s="25">
        <v>-57.8</v>
      </c>
      <c r="BO5" s="25">
        <v>-80.5</v>
      </c>
      <c r="BP5" s="25">
        <v>9.3000000000000007</v>
      </c>
      <c r="BQ5" s="25">
        <v>25.9</v>
      </c>
      <c r="BR5" s="25">
        <v>-67.099999999999994</v>
      </c>
      <c r="BS5" s="25">
        <v>-123</v>
      </c>
      <c r="BT5" s="25">
        <v>-83.7</v>
      </c>
      <c r="BU5" s="25">
        <v>-39.299999999999997</v>
      </c>
      <c r="BV5" s="25">
        <v>-47.1</v>
      </c>
      <c r="BW5" s="25">
        <v>-120.8</v>
      </c>
      <c r="BX5" s="25">
        <v>-156.19999999999999</v>
      </c>
      <c r="BY5" s="25">
        <v>-204</v>
      </c>
      <c r="BZ5" s="25">
        <v>24.7</v>
      </c>
      <c r="CA5" s="25">
        <v>-11.8</v>
      </c>
      <c r="CB5" s="25">
        <v>-24.9</v>
      </c>
      <c r="CC5" s="25">
        <v>-51.9</v>
      </c>
      <c r="CD5" s="25">
        <v>-67.2</v>
      </c>
      <c r="CE5" s="25">
        <v>-31.9</v>
      </c>
      <c r="CF5" s="25"/>
      <c r="CG5" s="25">
        <v>4.3</v>
      </c>
      <c r="CH5" s="25">
        <v>35</v>
      </c>
      <c r="CI5" s="25">
        <v>34</v>
      </c>
      <c r="CJ5" s="25">
        <v>35</v>
      </c>
      <c r="CK5" s="25">
        <v>36</v>
      </c>
      <c r="CL5" s="25">
        <v>83.1</v>
      </c>
      <c r="CM5" s="25">
        <v>77.400000000000006</v>
      </c>
      <c r="CN5" s="25">
        <v>63.8</v>
      </c>
      <c r="CO5" s="25">
        <v>1.7</v>
      </c>
      <c r="CP5" s="25"/>
      <c r="CQ5" s="25"/>
      <c r="CR5" s="25">
        <v>-10.9</v>
      </c>
      <c r="CS5" s="25">
        <v>-7.2</v>
      </c>
      <c r="CT5" s="26"/>
      <c r="CU5" s="26"/>
      <c r="CV5" s="26"/>
      <c r="CW5" s="27"/>
      <c r="CX5" s="132">
        <f t="array" ref="CX5">SUMPRODUCT(B5:CW5*0.25)</f>
        <v>-592.625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</v>
      </c>
      <c r="C8" s="138">
        <v>100.9</v>
      </c>
      <c r="D8" s="138">
        <v>102.43</v>
      </c>
      <c r="E8" s="138">
        <v>103.03</v>
      </c>
      <c r="F8" s="138">
        <v>122.63</v>
      </c>
      <c r="G8" s="138">
        <v>115.06</v>
      </c>
      <c r="H8" s="138">
        <v>114.37</v>
      </c>
      <c r="I8" s="138">
        <v>112.87</v>
      </c>
      <c r="J8" s="138">
        <v>114.31</v>
      </c>
      <c r="K8" s="138">
        <v>113.86</v>
      </c>
      <c r="L8" s="138">
        <v>115.49</v>
      </c>
      <c r="M8" s="138">
        <v>115.05</v>
      </c>
      <c r="N8" s="138">
        <v>114.43</v>
      </c>
      <c r="O8" s="138">
        <v>115.24</v>
      </c>
      <c r="P8" s="138">
        <v>115.23</v>
      </c>
      <c r="Q8" s="138">
        <v>116.24</v>
      </c>
      <c r="R8" s="138">
        <v>111.52</v>
      </c>
      <c r="S8" s="138">
        <v>113.42</v>
      </c>
      <c r="T8" s="138">
        <v>112.43</v>
      </c>
      <c r="U8" s="138">
        <v>110.06</v>
      </c>
      <c r="V8" s="138">
        <v>114</v>
      </c>
      <c r="W8" s="138">
        <v>111.83</v>
      </c>
      <c r="X8" s="138">
        <v>106.32</v>
      </c>
      <c r="Y8" s="138">
        <v>109.29</v>
      </c>
      <c r="Z8" s="138">
        <v>20</v>
      </c>
      <c r="AA8" s="138">
        <v>16</v>
      </c>
      <c r="AB8" s="138">
        <v>16.3</v>
      </c>
      <c r="AC8" s="138">
        <v>15</v>
      </c>
      <c r="AD8" s="138">
        <v>19.989999999999998</v>
      </c>
      <c r="AE8" s="138">
        <v>19.309999999999999</v>
      </c>
      <c r="AF8" s="138">
        <v>19.73</v>
      </c>
      <c r="AG8" s="138">
        <v>14.93</v>
      </c>
      <c r="AH8" s="138">
        <v>14.43</v>
      </c>
      <c r="AI8" s="138">
        <v>3.99</v>
      </c>
      <c r="AJ8" s="138">
        <v>0.59</v>
      </c>
      <c r="AK8" s="138">
        <v>-1.1000000000000001</v>
      </c>
      <c r="AL8" s="138">
        <v>-1.75</v>
      </c>
      <c r="AM8" s="138">
        <v>-5.8</v>
      </c>
      <c r="AN8" s="138">
        <v>-2.33</v>
      </c>
      <c r="AO8" s="138">
        <v>-3.52</v>
      </c>
      <c r="AP8" s="138">
        <v>-3.52</v>
      </c>
      <c r="AQ8" s="138">
        <v>-4</v>
      </c>
      <c r="AR8" s="138">
        <v>-3.96</v>
      </c>
      <c r="AS8" s="138">
        <v>-6</v>
      </c>
      <c r="AT8" s="138">
        <v>-2</v>
      </c>
      <c r="AU8" s="138">
        <v>-2</v>
      </c>
      <c r="AV8" s="138">
        <v>-2</v>
      </c>
      <c r="AW8" s="138">
        <v>-2</v>
      </c>
      <c r="AX8" s="138">
        <v>-4.83</v>
      </c>
      <c r="AY8" s="138">
        <v>-4.82</v>
      </c>
      <c r="AZ8" s="138">
        <v>-3.71</v>
      </c>
      <c r="BA8" s="138">
        <v>-3.71</v>
      </c>
      <c r="BB8" s="138">
        <v>-3.91</v>
      </c>
      <c r="BC8" s="138">
        <v>-1.91</v>
      </c>
      <c r="BD8" s="138">
        <v>0</v>
      </c>
      <c r="BE8" s="138">
        <v>-4.9000000000000004</v>
      </c>
      <c r="BF8" s="138">
        <v>-1.01</v>
      </c>
      <c r="BG8" s="138">
        <v>-3.81</v>
      </c>
      <c r="BH8" s="138">
        <v>-2.0099999999999998</v>
      </c>
      <c r="BI8" s="138">
        <v>-2.94</v>
      </c>
      <c r="BJ8" s="138">
        <v>-3.81</v>
      </c>
      <c r="BK8" s="138">
        <v>-6</v>
      </c>
      <c r="BL8" s="138">
        <v>-5.01</v>
      </c>
      <c r="BM8" s="138">
        <v>-6</v>
      </c>
      <c r="BN8" s="138">
        <v>-7</v>
      </c>
      <c r="BO8" s="138">
        <v>-3.73</v>
      </c>
      <c r="BP8" s="138">
        <v>1.73</v>
      </c>
      <c r="BQ8" s="138">
        <v>3.99</v>
      </c>
      <c r="BR8" s="138">
        <v>0</v>
      </c>
      <c r="BS8" s="138">
        <v>15</v>
      </c>
      <c r="BT8" s="138">
        <v>17.89</v>
      </c>
      <c r="BU8" s="138">
        <v>80.84</v>
      </c>
      <c r="BV8" s="138">
        <v>85.52</v>
      </c>
      <c r="BW8" s="138">
        <v>123.1</v>
      </c>
      <c r="BX8" s="138">
        <v>129.63999999999999</v>
      </c>
      <c r="BY8" s="138">
        <v>152.11000000000001</v>
      </c>
      <c r="BZ8" s="138">
        <v>124.74</v>
      </c>
      <c r="CA8" s="138">
        <v>137.19999999999999</v>
      </c>
      <c r="CB8" s="138">
        <v>151.03</v>
      </c>
      <c r="CC8" s="138">
        <v>158</v>
      </c>
      <c r="CD8" s="138">
        <v>145.16999999999999</v>
      </c>
      <c r="CE8" s="138">
        <v>150.32</v>
      </c>
      <c r="CF8" s="138">
        <v>140.01</v>
      </c>
      <c r="CG8" s="138">
        <v>124.14</v>
      </c>
      <c r="CH8" s="138">
        <v>119</v>
      </c>
      <c r="CI8" s="138">
        <v>119</v>
      </c>
      <c r="CJ8" s="138">
        <v>119</v>
      </c>
      <c r="CK8" s="138">
        <v>119</v>
      </c>
      <c r="CL8" s="138">
        <v>140.13</v>
      </c>
      <c r="CM8" s="138">
        <v>148.97</v>
      </c>
      <c r="CN8" s="138">
        <v>140.88</v>
      </c>
      <c r="CO8" s="138">
        <v>130.4</v>
      </c>
      <c r="CP8" s="138">
        <v>125</v>
      </c>
      <c r="CQ8" s="138">
        <v>125.87</v>
      </c>
      <c r="CR8" s="138">
        <v>125.44</v>
      </c>
      <c r="CS8" s="138">
        <v>124.36</v>
      </c>
      <c r="CT8" s="139"/>
      <c r="CU8" s="139"/>
      <c r="CV8" s="139"/>
      <c r="CW8" s="140"/>
      <c r="CX8" s="141">
        <f>IF(SUM(B8:CW8)&lt;&gt;0,AVERAGEIF(B8:CW8,"&lt;&gt;"""),"")</f>
        <v>62.569479166666646</v>
      </c>
    </row>
    <row r="9" spans="1:102" ht="24.95" customHeight="1" thickBot="1" x14ac:dyDescent="0.25">
      <c r="A9" s="133" t="s">
        <v>6</v>
      </c>
      <c r="B9" s="42">
        <v>101.09</v>
      </c>
      <c r="C9" s="43">
        <v>101.09</v>
      </c>
      <c r="D9" s="43">
        <v>101.09</v>
      </c>
      <c r="E9" s="43">
        <v>101.09</v>
      </c>
      <c r="F9" s="43">
        <v>116.2325</v>
      </c>
      <c r="G9" s="43">
        <v>116.2325</v>
      </c>
      <c r="H9" s="43">
        <v>116.2325</v>
      </c>
      <c r="I9" s="43">
        <v>116.2325</v>
      </c>
      <c r="J9" s="43">
        <v>114.67749999999999</v>
      </c>
      <c r="K9" s="43">
        <v>114.67749999999999</v>
      </c>
      <c r="L9" s="43">
        <v>114.67749999999999</v>
      </c>
      <c r="M9" s="43">
        <v>114.67749999999999</v>
      </c>
      <c r="N9" s="43">
        <v>115.285</v>
      </c>
      <c r="O9" s="43">
        <v>115.285</v>
      </c>
      <c r="P9" s="43">
        <v>115.285</v>
      </c>
      <c r="Q9" s="43">
        <v>115.285</v>
      </c>
      <c r="R9" s="43">
        <v>111.8575</v>
      </c>
      <c r="S9" s="43">
        <v>111.8575</v>
      </c>
      <c r="T9" s="43">
        <v>111.8575</v>
      </c>
      <c r="U9" s="43">
        <v>111.8575</v>
      </c>
      <c r="V9" s="43">
        <v>110.36</v>
      </c>
      <c r="W9" s="43">
        <v>110.36</v>
      </c>
      <c r="X9" s="43">
        <v>110.36</v>
      </c>
      <c r="Y9" s="43">
        <v>110.36</v>
      </c>
      <c r="Z9" s="43">
        <v>16.824999999999999</v>
      </c>
      <c r="AA9" s="43">
        <v>16.824999999999999</v>
      </c>
      <c r="AB9" s="43">
        <v>16.824999999999999</v>
      </c>
      <c r="AC9" s="43">
        <v>16.824999999999999</v>
      </c>
      <c r="AD9" s="43">
        <v>18.489999999999998</v>
      </c>
      <c r="AE9" s="43">
        <v>18.489999999999998</v>
      </c>
      <c r="AF9" s="43">
        <v>18.489999999999998</v>
      </c>
      <c r="AG9" s="43">
        <v>18.489999999999998</v>
      </c>
      <c r="AH9" s="43">
        <v>4.4775</v>
      </c>
      <c r="AI9" s="43">
        <v>4.4775</v>
      </c>
      <c r="AJ9" s="43">
        <v>4.4775</v>
      </c>
      <c r="AK9" s="43">
        <v>4.4775</v>
      </c>
      <c r="AL9" s="43">
        <v>-3.35</v>
      </c>
      <c r="AM9" s="43">
        <v>-3.35</v>
      </c>
      <c r="AN9" s="43">
        <v>-3.35</v>
      </c>
      <c r="AO9" s="43">
        <v>-3.35</v>
      </c>
      <c r="AP9" s="43">
        <v>-4.37</v>
      </c>
      <c r="AQ9" s="43">
        <v>-4.37</v>
      </c>
      <c r="AR9" s="43">
        <v>-4.37</v>
      </c>
      <c r="AS9" s="43">
        <v>-4.37</v>
      </c>
      <c r="AT9" s="43">
        <v>-2</v>
      </c>
      <c r="AU9" s="43">
        <v>-2</v>
      </c>
      <c r="AV9" s="43">
        <v>-2</v>
      </c>
      <c r="AW9" s="43">
        <v>-2</v>
      </c>
      <c r="AX9" s="43">
        <v>-4.2675000000000001</v>
      </c>
      <c r="AY9" s="43">
        <v>-4.2675000000000001</v>
      </c>
      <c r="AZ9" s="43">
        <v>-4.2675000000000001</v>
      </c>
      <c r="BA9" s="43">
        <v>-4.2675000000000001</v>
      </c>
      <c r="BB9" s="43">
        <v>-2.68</v>
      </c>
      <c r="BC9" s="43">
        <v>-2.68</v>
      </c>
      <c r="BD9" s="43">
        <v>-2.68</v>
      </c>
      <c r="BE9" s="43">
        <v>-2.68</v>
      </c>
      <c r="BF9" s="43">
        <v>-2.4424999999999999</v>
      </c>
      <c r="BG9" s="43">
        <v>-2.4424999999999999</v>
      </c>
      <c r="BH9" s="43">
        <v>-2.4424999999999999</v>
      </c>
      <c r="BI9" s="43">
        <v>-2.4424999999999999</v>
      </c>
      <c r="BJ9" s="43">
        <v>-5.2050000000000001</v>
      </c>
      <c r="BK9" s="43">
        <v>-5.2050000000000001</v>
      </c>
      <c r="BL9" s="43">
        <v>-5.2050000000000001</v>
      </c>
      <c r="BM9" s="43">
        <v>-5.2050000000000001</v>
      </c>
      <c r="BN9" s="43">
        <v>-1.2524999999999999</v>
      </c>
      <c r="BO9" s="43">
        <v>-1.2524999999999999</v>
      </c>
      <c r="BP9" s="43">
        <v>-1.2524999999999999</v>
      </c>
      <c r="BQ9" s="43">
        <v>-1.2524999999999999</v>
      </c>
      <c r="BR9" s="43">
        <v>28.432500000000001</v>
      </c>
      <c r="BS9" s="43">
        <v>28.432500000000001</v>
      </c>
      <c r="BT9" s="43">
        <v>28.432500000000001</v>
      </c>
      <c r="BU9" s="43">
        <v>28.432500000000001</v>
      </c>
      <c r="BV9" s="43">
        <v>122.5925</v>
      </c>
      <c r="BW9" s="43">
        <v>122.5925</v>
      </c>
      <c r="BX9" s="43">
        <v>122.5925</v>
      </c>
      <c r="BY9" s="43">
        <v>122.5925</v>
      </c>
      <c r="BZ9" s="43">
        <v>142.74250000000001</v>
      </c>
      <c r="CA9" s="43">
        <v>142.74250000000001</v>
      </c>
      <c r="CB9" s="43">
        <v>142.74250000000001</v>
      </c>
      <c r="CC9" s="43">
        <v>142.74250000000001</v>
      </c>
      <c r="CD9" s="43">
        <v>139.91</v>
      </c>
      <c r="CE9" s="43">
        <v>139.91</v>
      </c>
      <c r="CF9" s="43">
        <v>139.91</v>
      </c>
      <c r="CG9" s="43">
        <v>139.91</v>
      </c>
      <c r="CH9" s="43">
        <v>119</v>
      </c>
      <c r="CI9" s="43">
        <v>119</v>
      </c>
      <c r="CJ9" s="43">
        <v>119</v>
      </c>
      <c r="CK9" s="43">
        <v>119</v>
      </c>
      <c r="CL9" s="43">
        <v>140.095</v>
      </c>
      <c r="CM9" s="43">
        <v>140.095</v>
      </c>
      <c r="CN9" s="43">
        <v>140.095</v>
      </c>
      <c r="CO9" s="43">
        <v>140.095</v>
      </c>
      <c r="CP9" s="43">
        <v>125.1675</v>
      </c>
      <c r="CQ9" s="43">
        <v>125.1675</v>
      </c>
      <c r="CR9" s="43">
        <v>125.1675</v>
      </c>
      <c r="CS9" s="43">
        <v>125.1675</v>
      </c>
      <c r="CT9" s="44"/>
      <c r="CU9" s="44"/>
      <c r="CV9" s="44"/>
      <c r="CW9" s="45"/>
      <c r="CX9" s="142">
        <f>IF(SUM(B9:CW9)&lt;&gt;0,AVERAGEIF(B9:CW9,"&lt;&gt;"""),"")</f>
        <v>62.56947916666666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20.3</v>
      </c>
      <c r="AK14" s="149">
        <v>103.2</v>
      </c>
      <c r="AL14" s="149">
        <v>22.8</v>
      </c>
      <c r="AM14" s="149">
        <v>41.2</v>
      </c>
      <c r="AN14" s="149">
        <v>63.7</v>
      </c>
      <c r="AO14" s="149">
        <v>54.7</v>
      </c>
      <c r="AP14" s="149">
        <v>149</v>
      </c>
      <c r="AQ14" s="149">
        <v>146.4</v>
      </c>
      <c r="AR14" s="149">
        <v>144.6</v>
      </c>
      <c r="AS14" s="149">
        <v>64</v>
      </c>
      <c r="AT14" s="149">
        <v>17</v>
      </c>
      <c r="AU14" s="149">
        <v>17</v>
      </c>
      <c r="AV14" s="149">
        <v>18</v>
      </c>
      <c r="AW14" s="149">
        <v>17</v>
      </c>
      <c r="AX14" s="149">
        <v>33</v>
      </c>
      <c r="AY14" s="149">
        <v>30</v>
      </c>
      <c r="AZ14" s="149">
        <v>33</v>
      </c>
      <c r="BA14" s="149">
        <v>34</v>
      </c>
      <c r="BB14" s="149">
        <v>21</v>
      </c>
      <c r="BC14" s="149">
        <v>22</v>
      </c>
      <c r="BD14" s="149">
        <v>23</v>
      </c>
      <c r="BE14" s="149">
        <v>24</v>
      </c>
      <c r="BF14" s="149">
        <v>67</v>
      </c>
      <c r="BG14" s="149">
        <v>64</v>
      </c>
      <c r="BH14" s="149">
        <v>61</v>
      </c>
      <c r="BI14" s="149">
        <v>60</v>
      </c>
      <c r="BJ14" s="149">
        <v>101</v>
      </c>
      <c r="BK14" s="149">
        <v>97</v>
      </c>
      <c r="BL14" s="149">
        <v>96</v>
      </c>
      <c r="BM14" s="149">
        <v>91</v>
      </c>
      <c r="BN14" s="149">
        <v>57.8</v>
      </c>
      <c r="BO14" s="149">
        <v>80.5</v>
      </c>
      <c r="BP14" s="149"/>
      <c r="BQ14" s="149"/>
      <c r="BR14" s="149">
        <v>67.099999999999994</v>
      </c>
      <c r="BS14" s="149">
        <v>123</v>
      </c>
      <c r="BT14" s="149">
        <v>83.7</v>
      </c>
      <c r="BU14" s="149">
        <v>39.299999999999997</v>
      </c>
      <c r="BV14" s="149">
        <v>47.1</v>
      </c>
      <c r="BW14" s="149">
        <v>120.8</v>
      </c>
      <c r="BX14" s="149">
        <v>156.19999999999999</v>
      </c>
      <c r="BY14" s="149">
        <v>204</v>
      </c>
      <c r="BZ14" s="149"/>
      <c r="CA14" s="149">
        <v>11.8</v>
      </c>
      <c r="CB14" s="149">
        <v>24.9</v>
      </c>
      <c r="CC14" s="149">
        <v>51.9</v>
      </c>
      <c r="CD14" s="149">
        <v>67.2</v>
      </c>
      <c r="CE14" s="149">
        <v>31.9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>
        <v>10.9</v>
      </c>
      <c r="CS14" s="149">
        <v>7.2</v>
      </c>
      <c r="CT14" s="150"/>
      <c r="CU14" s="150"/>
      <c r="CV14" s="150"/>
      <c r="CW14" s="151"/>
      <c r="CX14" s="152">
        <f t="array" ref="CX14">SUMPRODUCT(B14:CW14*0.25)</f>
        <v>730.30000000000007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20.3</v>
      </c>
      <c r="AK17" s="160">
        <f t="shared" si="0"/>
        <v>103.2</v>
      </c>
      <c r="AL17" s="160">
        <f t="shared" si="0"/>
        <v>22.8</v>
      </c>
      <c r="AM17" s="160">
        <f t="shared" si="0"/>
        <v>41.2</v>
      </c>
      <c r="AN17" s="160">
        <f t="shared" si="0"/>
        <v>63.7</v>
      </c>
      <c r="AO17" s="160">
        <f t="shared" si="0"/>
        <v>54.7</v>
      </c>
      <c r="AP17" s="160">
        <f t="shared" si="0"/>
        <v>149</v>
      </c>
      <c r="AQ17" s="160">
        <f t="shared" si="0"/>
        <v>146.4</v>
      </c>
      <c r="AR17" s="160">
        <f t="shared" si="0"/>
        <v>144.6</v>
      </c>
      <c r="AS17" s="160">
        <f t="shared" si="0"/>
        <v>64</v>
      </c>
      <c r="AT17" s="160">
        <f t="shared" si="0"/>
        <v>17</v>
      </c>
      <c r="AU17" s="160">
        <f t="shared" si="0"/>
        <v>17</v>
      </c>
      <c r="AV17" s="160">
        <f t="shared" si="0"/>
        <v>18</v>
      </c>
      <c r="AW17" s="160">
        <f t="shared" si="0"/>
        <v>17</v>
      </c>
      <c r="AX17" s="160">
        <f t="shared" si="0"/>
        <v>33</v>
      </c>
      <c r="AY17" s="160">
        <f t="shared" si="0"/>
        <v>30</v>
      </c>
      <c r="AZ17" s="160">
        <f t="shared" si="0"/>
        <v>33</v>
      </c>
      <c r="BA17" s="160">
        <f t="shared" si="0"/>
        <v>34</v>
      </c>
      <c r="BB17" s="160">
        <f t="shared" si="0"/>
        <v>21</v>
      </c>
      <c r="BC17" s="160">
        <f t="shared" si="0"/>
        <v>22</v>
      </c>
      <c r="BD17" s="160">
        <f t="shared" si="0"/>
        <v>23</v>
      </c>
      <c r="BE17" s="160">
        <f t="shared" si="0"/>
        <v>24</v>
      </c>
      <c r="BF17" s="160">
        <f t="shared" si="0"/>
        <v>67</v>
      </c>
      <c r="BG17" s="160">
        <f t="shared" si="0"/>
        <v>64</v>
      </c>
      <c r="BH17" s="160">
        <f t="shared" si="0"/>
        <v>61</v>
      </c>
      <c r="BI17" s="160">
        <f t="shared" si="0"/>
        <v>60</v>
      </c>
      <c r="BJ17" s="160">
        <f t="shared" si="0"/>
        <v>101</v>
      </c>
      <c r="BK17" s="160">
        <f t="shared" si="0"/>
        <v>97</v>
      </c>
      <c r="BL17" s="160">
        <f t="shared" si="0"/>
        <v>96</v>
      </c>
      <c r="BM17" s="160">
        <f t="shared" si="0"/>
        <v>91</v>
      </c>
      <c r="BN17" s="160">
        <f t="shared" si="0"/>
        <v>57.8</v>
      </c>
      <c r="BO17" s="160">
        <f t="shared" ref="BO17:CW17" si="1">SUM(BO12:BO16)</f>
        <v>80.5</v>
      </c>
      <c r="BP17" s="160">
        <f t="shared" si="1"/>
        <v>0</v>
      </c>
      <c r="BQ17" s="160">
        <f t="shared" si="1"/>
        <v>0</v>
      </c>
      <c r="BR17" s="160">
        <f t="shared" si="1"/>
        <v>67.099999999999994</v>
      </c>
      <c r="BS17" s="160">
        <f t="shared" si="1"/>
        <v>123</v>
      </c>
      <c r="BT17" s="160">
        <f t="shared" si="1"/>
        <v>83.7</v>
      </c>
      <c r="BU17" s="160">
        <f t="shared" si="1"/>
        <v>39.299999999999997</v>
      </c>
      <c r="BV17" s="160">
        <f t="shared" si="1"/>
        <v>47.1</v>
      </c>
      <c r="BW17" s="160">
        <f t="shared" si="1"/>
        <v>120.8</v>
      </c>
      <c r="BX17" s="160">
        <f t="shared" si="1"/>
        <v>156.19999999999999</v>
      </c>
      <c r="BY17" s="160">
        <f t="shared" si="1"/>
        <v>204</v>
      </c>
      <c r="BZ17" s="160">
        <f t="shared" si="1"/>
        <v>0</v>
      </c>
      <c r="CA17" s="160">
        <f t="shared" si="1"/>
        <v>11.8</v>
      </c>
      <c r="CB17" s="160">
        <f t="shared" si="1"/>
        <v>24.9</v>
      </c>
      <c r="CC17" s="160">
        <f t="shared" si="1"/>
        <v>51.9</v>
      </c>
      <c r="CD17" s="160">
        <f t="shared" si="1"/>
        <v>67.2</v>
      </c>
      <c r="CE17" s="160">
        <f t="shared" si="1"/>
        <v>31.9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10.9</v>
      </c>
      <c r="CS17" s="160">
        <f t="shared" si="1"/>
        <v>7.2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730.30000000000007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0.1</v>
      </c>
      <c r="O22" s="149"/>
      <c r="P22" s="149">
        <v>0.1</v>
      </c>
      <c r="Q22" s="149">
        <v>14.2</v>
      </c>
      <c r="R22" s="149"/>
      <c r="S22" s="149"/>
      <c r="T22" s="149"/>
      <c r="U22" s="149"/>
      <c r="V22" s="149">
        <v>9.6999999999999993</v>
      </c>
      <c r="W22" s="149">
        <v>3.4</v>
      </c>
      <c r="X22" s="149"/>
      <c r="Y22" s="149">
        <v>27.3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65.7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9.3000000000000007</v>
      </c>
      <c r="BQ22" s="149">
        <v>25.9</v>
      </c>
      <c r="BR22" s="149"/>
      <c r="BS22" s="149"/>
      <c r="BT22" s="149"/>
      <c r="BU22" s="149"/>
      <c r="BV22" s="149"/>
      <c r="BW22" s="149"/>
      <c r="BX22" s="149"/>
      <c r="BY22" s="149"/>
      <c r="BZ22" s="149">
        <v>24.7</v>
      </c>
      <c r="CA22" s="149"/>
      <c r="CB22" s="149"/>
      <c r="CC22" s="149"/>
      <c r="CD22" s="149"/>
      <c r="CE22" s="149"/>
      <c r="CF22" s="149"/>
      <c r="CG22" s="149">
        <v>4.3</v>
      </c>
      <c r="CH22" s="149">
        <v>35</v>
      </c>
      <c r="CI22" s="149">
        <v>34</v>
      </c>
      <c r="CJ22" s="149">
        <v>35</v>
      </c>
      <c r="CK22" s="149">
        <v>36</v>
      </c>
      <c r="CL22" s="149">
        <v>83.1</v>
      </c>
      <c r="CM22" s="149">
        <v>77.400000000000006</v>
      </c>
      <c r="CN22" s="149">
        <v>63.8</v>
      </c>
      <c r="CO22" s="149">
        <v>1.7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137.67500000000001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0.1</v>
      </c>
      <c r="O25" s="160">
        <f t="shared" si="2"/>
        <v>0</v>
      </c>
      <c r="P25" s="160">
        <f t="shared" si="2"/>
        <v>0.1</v>
      </c>
      <c r="Q25" s="160">
        <f t="shared" si="2"/>
        <v>14.2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9.6999999999999993</v>
      </c>
      <c r="W25" s="160">
        <f t="shared" si="2"/>
        <v>3.4</v>
      </c>
      <c r="X25" s="160">
        <f t="shared" si="2"/>
        <v>0</v>
      </c>
      <c r="Y25" s="160">
        <f t="shared" si="2"/>
        <v>27.3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65.7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9.3000000000000007</v>
      </c>
      <c r="BQ25" s="160">
        <f t="shared" si="3"/>
        <v>25.9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24.7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4.3</v>
      </c>
      <c r="CH25" s="160">
        <f t="shared" si="3"/>
        <v>35</v>
      </c>
      <c r="CI25" s="160">
        <f t="shared" si="3"/>
        <v>34</v>
      </c>
      <c r="CJ25" s="160">
        <f t="shared" si="3"/>
        <v>35</v>
      </c>
      <c r="CK25" s="160">
        <f t="shared" si="3"/>
        <v>36</v>
      </c>
      <c r="CL25" s="160">
        <f t="shared" si="3"/>
        <v>83.1</v>
      </c>
      <c r="CM25" s="160">
        <f t="shared" si="3"/>
        <v>77.400000000000006</v>
      </c>
      <c r="CN25" s="160">
        <f t="shared" si="3"/>
        <v>63.8</v>
      </c>
      <c r="CO25" s="160">
        <f t="shared" si="3"/>
        <v>1.7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137.67500000000001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2026-05-23T20:27:30Z</dcterms:created>
  <dcterms:modified xsi:type="dcterms:W3CDTF">2026-05-23T20:27:33Z</dcterms:modified>
</cp:coreProperties>
</file>