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<sst xmlns="http://schemas.openxmlformats.org/spreadsheetml/2006/main" count="119" uniqueCount="54">
  <si>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02/02/2025 23:29:20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</si>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</sst>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38-4C33-8C0C-8D134C2BE8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138-4C33-8C0C-8D134C2BE8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38-4C33-8C0C-8D134C2BE8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8.0169999999999995</c:v>
                </c:pt>
                <c:pt idx="1">
                  <c:v>0.18099999999999999</c:v>
                </c:pt>
                <c:pt idx="2">
                  <c:v>0.53700000000000003</c:v>
                </c:pt>
                <c:pt idx="3">
                  <c:v>0.35199999999999998</c:v>
                </c:pt>
                <c:pt idx="4">
                  <c:v>0.35799999999999998</c:v>
                </c:pt>
                <c:pt idx="5">
                  <c:v>1.2689999999999999</c:v>
                </c:pt>
                <c:pt idx="6">
                  <c:v>7.9930000000000003</c:v>
                </c:pt>
                <c:pt idx="7">
                  <c:v>2.5640000000000001</c:v>
                </c:pt>
                <c:pt idx="8">
                  <c:v>6.7249999999999996</c:v>
                </c:pt>
                <c:pt idx="9">
                  <c:v>0.20100000000000001</c:v>
                </c:pt>
                <c:pt idx="11">
                  <c:v>1.0529999999999999</c:v>
                </c:pt>
                <c:pt idx="16">
                  <c:v>4.7779999999999996</c:v>
                </c:pt>
                <c:pt idx="18">
                  <c:v>10.268000000000001</c:v>
                </c:pt>
                <c:pt idx="21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38-4C33-8C0C-8D134C2BE8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38-4C33-8C0C-8D134C2BE8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38-4C33-8C0C-8D134C2BE8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38-4C33-8C0C-8D134C2BE8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138-4C33-8C0C-8D134C2BE8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38-4C33-8C0C-8D134C2BE8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50.268000000000001</c:v>
                </c:pt>
                <c:pt idx="1">
                  <c:v>14.699</c:v>
                </c:pt>
                <c:pt idx="2">
                  <c:v>13.533000000000001</c:v>
                </c:pt>
                <c:pt idx="3">
                  <c:v>34.473999999999997</c:v>
                </c:pt>
                <c:pt idx="4">
                  <c:v>15.728000000000002</c:v>
                </c:pt>
                <c:pt idx="5">
                  <c:v>18.274999999999999</c:v>
                </c:pt>
                <c:pt idx="6">
                  <c:v>14.221</c:v>
                </c:pt>
                <c:pt idx="8">
                  <c:v>1.61</c:v>
                </c:pt>
                <c:pt idx="11">
                  <c:v>6.6709999999999994</c:v>
                </c:pt>
                <c:pt idx="12">
                  <c:v>13.284000000000001</c:v>
                </c:pt>
                <c:pt idx="13">
                  <c:v>12.994999999999999</c:v>
                </c:pt>
                <c:pt idx="14">
                  <c:v>11.215999999999999</c:v>
                </c:pt>
                <c:pt idx="16">
                  <c:v>13.93</c:v>
                </c:pt>
                <c:pt idx="17">
                  <c:v>32.552</c:v>
                </c:pt>
                <c:pt idx="18">
                  <c:v>39.1</c:v>
                </c:pt>
                <c:pt idx="19">
                  <c:v>4.82</c:v>
                </c:pt>
                <c:pt idx="22">
                  <c:v>19.779</c:v>
                </c:pt>
                <c:pt idx="23">
                  <c:v>4.0750000000000002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38-4C33-8C0C-8D134C2BE8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59.2</c:v>
                </c:pt>
                <c:pt idx="8">
                  <c:v>26.3</c:v>
                </c:pt>
                <c:pt idx="9">
                  <c:v>35.700000000000003</c:v>
                </c:pt>
                <c:pt idx="10">
                  <c:v>30.6</c:v>
                </c:pt>
                <c:pt idx="11">
                  <c:v>5.9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34.5</c:v>
                </c:pt>
                <c:pt idx="16">
                  <c:v>0</c:v>
                </c:pt>
                <c:pt idx="17">
                  <c:v>0</c:v>
                </c:pt>
                <c:pt idx="18">
                  <c:v>18.2</c:v>
                </c:pt>
                <c:pt idx="19">
                  <c:v>20</c:v>
                </c:pt>
                <c:pt idx="20">
                  <c:v>43.3</c:v>
                </c:pt>
                <c:pt idx="21">
                  <c:v>30.6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38-4C33-8C0C-8D134C2BE8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0.23100000000000001</c:v>
                </c:pt>
                <c:pt idx="1">
                  <c:v>0.754</c:v>
                </c:pt>
                <c:pt idx="2">
                  <c:v>9.5000000000000001E-2</c:v>
                </c:pt>
                <c:pt idx="4">
                  <c:v>0.251</c:v>
                </c:pt>
                <c:pt idx="6">
                  <c:v>1.532</c:v>
                </c:pt>
                <c:pt idx="7">
                  <c:v>0.92100000000000004</c:v>
                </c:pt>
                <c:pt idx="8">
                  <c:v>0.128</c:v>
                </c:pt>
                <c:pt idx="9">
                  <c:v>16.568000000000001</c:v>
                </c:pt>
                <c:pt idx="10">
                  <c:v>0.42</c:v>
                </c:pt>
                <c:pt idx="11">
                  <c:v>8.2349999999999994</c:v>
                </c:pt>
                <c:pt idx="12">
                  <c:v>9.2460000000000004</c:v>
                </c:pt>
                <c:pt idx="13">
                  <c:v>10.832000000000001</c:v>
                </c:pt>
                <c:pt idx="14">
                  <c:v>7.7039999999999997</c:v>
                </c:pt>
                <c:pt idx="16">
                  <c:v>1</c:v>
                </c:pt>
                <c:pt idx="18">
                  <c:v>2</c:v>
                </c:pt>
                <c:pt idx="19">
                  <c:v>4.2329999999999997</c:v>
                </c:pt>
                <c:pt idx="21">
                  <c:v>2</c:v>
                </c:pt>
                <c:pt idx="22">
                  <c:v>13.071999999999999</c:v>
                </c:pt>
                <c:pt idx="23">
                  <c:v>4.5419999999999998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38-4C33-8C0C-8D134C2BE8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38-4C33-8C0C-8D134C2BE8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38-4C33-8C0C-8D134C2BE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130.68</c:v>
                </c:pt>
                <c:pt idx="1">
                  <c:v>118.49</c:v>
                </c:pt>
                <c:pt idx="2">
                  <c:v>114.83</c:v>
                </c:pt>
                <c:pt idx="3">
                  <c:v>114.76</c:v>
                </c:pt>
                <c:pt idx="4">
                  <c:v>114.59</c:v>
                </c:pt>
                <c:pt idx="5">
                  <c:v>119.08</c:v>
                </c:pt>
                <c:pt idx="6">
                  <c:v>164.67</c:v>
                </c:pt>
                <c:pt idx="7">
                  <c:v>187.4</c:v>
                </c:pt>
                <c:pt idx="8">
                  <c:v>242.83</c:v>
                </c:pt>
                <c:pt idx="9">
                  <c:v>173.12</c:v>
                </c:pt>
                <c:pt idx="10">
                  <c:v>136.29</c:v>
                </c:pt>
                <c:pt idx="11">
                  <c:v>125.36</c:v>
                </c:pt>
                <c:pt idx="12">
                  <c:v>113.29</c:v>
                </c:pt>
                <c:pt idx="13">
                  <c:v>110.61</c:v>
                </c:pt>
                <c:pt idx="14">
                  <c:v>120.88</c:v>
                </c:pt>
                <c:pt idx="15">
                  <c:v>128.53</c:v>
                </c:pt>
                <c:pt idx="16">
                  <c:v>166.87</c:v>
                </c:pt>
                <c:pt idx="17">
                  <c:v>204.35</c:v>
                </c:pt>
                <c:pt idx="18">
                  <c:v>200.78</c:v>
                </c:pt>
                <c:pt idx="19">
                  <c:v>193.66</c:v>
                </c:pt>
                <c:pt idx="20">
                  <c:v>155.81</c:v>
                </c:pt>
                <c:pt idx="21">
                  <c:v>149.31</c:v>
                </c:pt>
                <c:pt idx="22">
                  <c:v>137.37</c:v>
                </c:pt>
                <c:pt idx="23">
                  <c:v>136.72999999999999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38-4C33-8C0C-8D134C2BE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C75-4DFB-820F-3F1134E1371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C75-4DFB-820F-3F1134E1371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0.76700000000000002</c:v>
                </c:pt>
                <c:pt idx="1">
                  <c:v>2.7800000000000002</c:v>
                </c:pt>
                <c:pt idx="2">
                  <c:v>2.7810000000000001</c:v>
                </c:pt>
                <c:pt idx="3">
                  <c:v>0.77600000000000002</c:v>
                </c:pt>
                <c:pt idx="4">
                  <c:v>2.7890000000000001</c:v>
                </c:pt>
                <c:pt idx="5">
                  <c:v>2.875</c:v>
                </c:pt>
                <c:pt idx="6">
                  <c:v>1.0249999999999999</c:v>
                </c:pt>
                <c:pt idx="7">
                  <c:v>10.132999999999999</c:v>
                </c:pt>
                <c:pt idx="8">
                  <c:v>10.218</c:v>
                </c:pt>
                <c:pt idx="9">
                  <c:v>8.6750000000000007</c:v>
                </c:pt>
                <c:pt idx="10">
                  <c:v>3.359</c:v>
                </c:pt>
                <c:pt idx="11">
                  <c:v>11.151</c:v>
                </c:pt>
                <c:pt idx="12">
                  <c:v>11.151</c:v>
                </c:pt>
                <c:pt idx="13">
                  <c:v>11.132</c:v>
                </c:pt>
                <c:pt idx="14">
                  <c:v>1.095</c:v>
                </c:pt>
                <c:pt idx="15">
                  <c:v>13.099</c:v>
                </c:pt>
                <c:pt idx="16">
                  <c:v>1.1160000000000001</c:v>
                </c:pt>
                <c:pt idx="17">
                  <c:v>1.1000000000000001</c:v>
                </c:pt>
                <c:pt idx="18">
                  <c:v>1.0760000000000001</c:v>
                </c:pt>
                <c:pt idx="19">
                  <c:v>6.0709999999999997</c:v>
                </c:pt>
                <c:pt idx="20">
                  <c:v>13.506</c:v>
                </c:pt>
                <c:pt idx="21">
                  <c:v>10.95</c:v>
                </c:pt>
                <c:pt idx="22">
                  <c:v>11.916</c:v>
                </c:pt>
                <c:pt idx="23">
                  <c:v>0.90700000000000003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75-4DFB-820F-3F1134E1371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7.9489999999999998</c:v>
                </c:pt>
                <c:pt idx="1">
                  <c:v>10.974</c:v>
                </c:pt>
                <c:pt idx="2">
                  <c:v>9.3040000000000003</c:v>
                </c:pt>
                <c:pt idx="3">
                  <c:v>5.4770000000000003</c:v>
                </c:pt>
                <c:pt idx="4">
                  <c:v>9.0590000000000011</c:v>
                </c:pt>
                <c:pt idx="5">
                  <c:v>13.173999999999999</c:v>
                </c:pt>
                <c:pt idx="6">
                  <c:v>9.1340000000000003</c:v>
                </c:pt>
                <c:pt idx="7">
                  <c:v>21.600999999999999</c:v>
                </c:pt>
                <c:pt idx="8">
                  <c:v>10.24</c:v>
                </c:pt>
                <c:pt idx="9">
                  <c:v>42.501999999999995</c:v>
                </c:pt>
                <c:pt idx="10">
                  <c:v>14.419999999999998</c:v>
                </c:pt>
                <c:pt idx="11">
                  <c:v>10.121</c:v>
                </c:pt>
                <c:pt idx="12">
                  <c:v>10.626000000000001</c:v>
                </c:pt>
                <c:pt idx="13">
                  <c:v>11.606</c:v>
                </c:pt>
                <c:pt idx="14">
                  <c:v>16.5</c:v>
                </c:pt>
                <c:pt idx="15">
                  <c:v>13.524000000000001</c:v>
                </c:pt>
                <c:pt idx="16">
                  <c:v>13.74</c:v>
                </c:pt>
                <c:pt idx="17">
                  <c:v>18.622</c:v>
                </c:pt>
                <c:pt idx="18">
                  <c:v>59.597000000000001</c:v>
                </c:pt>
                <c:pt idx="19">
                  <c:v>17.988000000000003</c:v>
                </c:pt>
                <c:pt idx="20">
                  <c:v>19.926000000000002</c:v>
                </c:pt>
                <c:pt idx="21">
                  <c:v>16.858999999999998</c:v>
                </c:pt>
                <c:pt idx="22">
                  <c:v>18.349999999999998</c:v>
                </c:pt>
                <c:pt idx="23">
                  <c:v>7.3220000000000001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75-4DFB-820F-3F1134E1371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C75-4DFB-820F-3F1134E1371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C75-4DFB-820F-3F1134E1371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C75-4DFB-820F-3F1134E1371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C75-4DFB-820F-3F1134E1371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C75-4DFB-820F-3F1134E1371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75-4DFB-820F-3F1134E1371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27.7</c:v>
                </c:pt>
                <c:pt idx="4">
                  <c:v>2.8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75-4DFB-820F-3F1134E1371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1.88</c:v>
                </c:pt>
                <c:pt idx="2">
                  <c:v>2.08</c:v>
                </c:pt>
                <c:pt idx="3">
                  <c:v>0.873</c:v>
                </c:pt>
                <c:pt idx="4">
                  <c:v>1.6890000000000001</c:v>
                </c:pt>
                <c:pt idx="5">
                  <c:v>3.4950000000000001</c:v>
                </c:pt>
                <c:pt idx="6">
                  <c:v>13.587</c:v>
                </c:pt>
                <c:pt idx="7">
                  <c:v>30.97</c:v>
                </c:pt>
                <c:pt idx="8">
                  <c:v>14.305000000000001</c:v>
                </c:pt>
                <c:pt idx="9">
                  <c:v>1.2999999999999998</c:v>
                </c:pt>
                <c:pt idx="10">
                  <c:v>13.215999999999999</c:v>
                </c:pt>
                <c:pt idx="11">
                  <c:v>0.58699999999999997</c:v>
                </c:pt>
                <c:pt idx="12">
                  <c:v>0.753</c:v>
                </c:pt>
                <c:pt idx="13">
                  <c:v>1.089</c:v>
                </c:pt>
                <c:pt idx="14">
                  <c:v>1.325</c:v>
                </c:pt>
                <c:pt idx="15">
                  <c:v>7.8989999999999991</c:v>
                </c:pt>
                <c:pt idx="16">
                  <c:v>4.8519999999999994</c:v>
                </c:pt>
                <c:pt idx="17">
                  <c:v>12.83</c:v>
                </c:pt>
                <c:pt idx="18">
                  <c:v>8.9380000000000006</c:v>
                </c:pt>
                <c:pt idx="19">
                  <c:v>4.9450000000000003</c:v>
                </c:pt>
                <c:pt idx="20">
                  <c:v>9.8879999999999981</c:v>
                </c:pt>
                <c:pt idx="21">
                  <c:v>5.0399999999999991</c:v>
                </c:pt>
                <c:pt idx="22">
                  <c:v>2.585</c:v>
                </c:pt>
                <c:pt idx="23">
                  <c:v>0.38800000000000001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75-4DFB-820F-3F1134E1371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C75-4DFB-820F-3F1134E1371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C75-4DFB-820F-3F1134E13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130.68</c:v>
                </c:pt>
                <c:pt idx="1">
                  <c:v>118.49</c:v>
                </c:pt>
                <c:pt idx="2">
                  <c:v>114.83</c:v>
                </c:pt>
                <c:pt idx="3">
                  <c:v>114.76</c:v>
                </c:pt>
                <c:pt idx="4">
                  <c:v>114.59</c:v>
                </c:pt>
                <c:pt idx="5">
                  <c:v>119.08</c:v>
                </c:pt>
                <c:pt idx="6">
                  <c:v>164.67</c:v>
                </c:pt>
                <c:pt idx="7">
                  <c:v>187.4</c:v>
                </c:pt>
                <c:pt idx="8">
                  <c:v>242.83</c:v>
                </c:pt>
                <c:pt idx="9">
                  <c:v>173.12</c:v>
                </c:pt>
                <c:pt idx="10">
                  <c:v>136.29</c:v>
                </c:pt>
                <c:pt idx="11">
                  <c:v>125.36</c:v>
                </c:pt>
                <c:pt idx="12">
                  <c:v>113.29</c:v>
                </c:pt>
                <c:pt idx="13">
                  <c:v>110.61</c:v>
                </c:pt>
                <c:pt idx="14">
                  <c:v>120.88</c:v>
                </c:pt>
                <c:pt idx="15">
                  <c:v>128.53</c:v>
                </c:pt>
                <c:pt idx="16">
                  <c:v>166.87</c:v>
                </c:pt>
                <c:pt idx="17">
                  <c:v>204.35</c:v>
                </c:pt>
                <c:pt idx="18">
                  <c:v>200.78</c:v>
                </c:pt>
                <c:pt idx="19">
                  <c:v>193.66</c:v>
                </c:pt>
                <c:pt idx="20">
                  <c:v>155.81</c:v>
                </c:pt>
                <c:pt idx="21">
                  <c:v>149.31</c:v>
                </c:pt>
                <c:pt idx="22">
                  <c:v>137.37</c:v>
                </c:pt>
                <c:pt idx="23">
                  <c:v>136.72999999999999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75-4DFB-820F-3F1134E13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58.716000000000001</v>
      </c>
      <c r="C4" s="18">
        <v>15.633999999999999</v>
      </c>
      <c r="D4" s="18">
        <v>14.165000000000001</v>
      </c>
      <c r="E4" s="18">
        <v>34.826000000000001</v>
      </c>
      <c r="F4" s="18">
        <v>16.337000000000003</v>
      </c>
      <c r="G4" s="18">
        <v>19.544</v>
      </c>
      <c r="H4" s="18">
        <v>23.745999999999999</v>
      </c>
      <c r="I4" s="18">
        <v>62.685000000000002</v>
      </c>
      <c r="J4" s="18">
        <v>34.762999999999998</v>
      </c>
      <c r="K4" s="18">
        <v>52.469000000000001</v>
      </c>
      <c r="L4" s="18">
        <v>31.020000000000003</v>
      </c>
      <c r="M4" s="18">
        <v>21.858999999999998</v>
      </c>
      <c r="N4" s="18">
        <v>22.53</v>
      </c>
      <c r="O4" s="18">
        <v>23.826999999999998</v>
      </c>
      <c r="P4" s="18">
        <v>18.919999999999998</v>
      </c>
      <c r="Q4" s="18">
        <v>34.5</v>
      </c>
      <c r="R4" s="18">
        <v>19.707999999999998</v>
      </c>
      <c r="S4" s="18">
        <v>32.552</v>
      </c>
      <c r="T4" s="18">
        <v>69.567999999999998</v>
      </c>
      <c r="U4" s="18">
        <v>29.053000000000001</v>
      </c>
      <c r="V4" s="18">
        <v>43.3</v>
      </c>
      <c r="W4" s="18">
        <v>32.81</v>
      </c>
      <c r="X4" s="18">
        <v>32.850999999999999</v>
      </c>
      <c r="Y4" s="18">
        <v>8.6170000000000009</v>
      </c>
      <c r="Z4" s="19"/>
      <c r="AA4" s="20">
        <f>SUM(B4:Z4)</f>
        <v>753.99999999999989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130.68</v>
      </c>
      <c r="C7" s="28">
        <v>118.49</v>
      </c>
      <c r="D7" s="28">
        <v>114.83</v>
      </c>
      <c r="E7" s="28">
        <v>114.76</v>
      </c>
      <c r="F7" s="28">
        <v>114.59</v>
      </c>
      <c r="G7" s="28">
        <v>119.08</v>
      </c>
      <c r="H7" s="28">
        <v>164.67</v>
      </c>
      <c r="I7" s="28">
        <v>187.4</v>
      </c>
      <c r="J7" s="28">
        <v>242.83</v>
      </c>
      <c r="K7" s="28">
        <v>173.12</v>
      </c>
      <c r="L7" s="28">
        <v>136.29</v>
      </c>
      <c r="M7" s="28">
        <v>125.36</v>
      </c>
      <c r="N7" s="28">
        <v>113.29</v>
      </c>
      <c r="O7" s="28">
        <v>110.61</v>
      </c>
      <c r="P7" s="28">
        <v>120.88</v>
      </c>
      <c r="Q7" s="28">
        <v>128.53</v>
      </c>
      <c r="R7" s="28">
        <v>166.87</v>
      </c>
      <c r="S7" s="28">
        <v>204.35</v>
      </c>
      <c r="T7" s="28">
        <v>200.78</v>
      </c>
      <c r="U7" s="28">
        <v>193.66</v>
      </c>
      <c r="V7" s="28">
        <v>155.81</v>
      </c>
      <c r="W7" s="28">
        <v>149.31</v>
      </c>
      <c r="X7" s="28">
        <v>137.37</v>
      </c>
      <c r="Y7" s="28">
        <v>136.72999999999999</v>
      </c>
      <c r="Z7" s="29"/>
      <c r="AA7" s="30">
        <f>IF(SUM(B7:Z7)&lt;&gt;0,AVERAGEIF(B7:Z7,"&lt;&gt;"""),"")</f>
        <v>148.34541666666664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50.268000000000001</v>
      </c>
      <c r="C12" s="52">
        <v>14.699</v>
      </c>
      <c r="D12" s="52">
        <v>13.533000000000001</v>
      </c>
      <c r="E12" s="52">
        <v>34.473999999999997</v>
      </c>
      <c r="F12" s="52">
        <v>15.728000000000002</v>
      </c>
      <c r="G12" s="52">
        <v>18.274999999999999</v>
      </c>
      <c r="H12" s="52">
        <v>14.221</v>
      </c>
      <c r="I12" s="52"/>
      <c r="J12" s="52">
        <v>1.61</v>
      </c>
      <c r="K12" s="52"/>
      <c r="L12" s="52"/>
      <c r="M12" s="52">
        <v>6.6709999999999994</v>
      </c>
      <c r="N12" s="52">
        <v>13.284000000000001</v>
      </c>
      <c r="O12" s="52">
        <v>12.994999999999999</v>
      </c>
      <c r="P12" s="52">
        <v>11.215999999999999</v>
      </c>
      <c r="Q12" s="52"/>
      <c r="R12" s="52">
        <v>13.93</v>
      </c>
      <c r="S12" s="52">
        <v>32.552</v>
      </c>
      <c r="T12" s="52">
        <v>39.1</v>
      </c>
      <c r="U12" s="52">
        <v>4.82</v>
      </c>
      <c r="V12" s="52"/>
      <c r="W12" s="52"/>
      <c r="X12" s="52">
        <v>19.779</v>
      </c>
      <c r="Y12" s="52">
        <v>4.0750000000000002</v>
      </c>
      <c r="Z12" s="53"/>
      <c r="AA12" s="54">
        <f t="shared" si="0"/>
        <v>321.23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0.23100000000000001</v>
      </c>
      <c r="C14" s="57">
        <v>0.754</v>
      </c>
      <c r="D14" s="57">
        <v>9.5000000000000001E-2</v>
      </c>
      <c r="E14" s="57"/>
      <c r="F14" s="57">
        <v>0.251</v>
      </c>
      <c r="G14" s="57"/>
      <c r="H14" s="57">
        <v>1.532</v>
      </c>
      <c r="I14" s="57">
        <v>0.92100000000000004</v>
      </c>
      <c r="J14" s="57">
        <v>0.128</v>
      </c>
      <c r="K14" s="57">
        <v>16.568000000000001</v>
      </c>
      <c r="L14" s="57">
        <v>0.42</v>
      </c>
      <c r="M14" s="57">
        <v>8.2349999999999994</v>
      </c>
      <c r="N14" s="57">
        <v>9.2460000000000004</v>
      </c>
      <c r="O14" s="57">
        <v>10.832000000000001</v>
      </c>
      <c r="P14" s="57">
        <v>7.7039999999999997</v>
      </c>
      <c r="Q14" s="57"/>
      <c r="R14" s="57">
        <v>1</v>
      </c>
      <c r="S14" s="57"/>
      <c r="T14" s="57">
        <v>2</v>
      </c>
      <c r="U14" s="57">
        <v>4.2329999999999997</v>
      </c>
      <c r="V14" s="57"/>
      <c r="W14" s="57">
        <v>2</v>
      </c>
      <c r="X14" s="57">
        <v>13.071999999999999</v>
      </c>
      <c r="Y14" s="57">
        <v>4.5419999999999998</v>
      </c>
      <c r="Z14" s="58"/>
      <c r="AA14" s="59">
        <f t="shared" si="0"/>
        <v>83.76400000000001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50.499000000000002</v>
      </c>
      <c r="C16" s="62">
        <f t="shared" si="1"/>
        <v>15.452999999999999</v>
      </c>
      <c r="D16" s="62">
        <f t="shared" si="1"/>
        <v>13.628000000000002</v>
      </c>
      <c r="E16" s="62">
        <f t="shared" si="1"/>
        <v>34.473999999999997</v>
      </c>
      <c r="F16" s="62">
        <f t="shared" si="1"/>
        <v>15.979000000000001</v>
      </c>
      <c r="G16" s="62">
        <f t="shared" si="1"/>
        <v>18.274999999999999</v>
      </c>
      <c r="H16" s="62">
        <f t="shared" si="1"/>
        <v>15.753</v>
      </c>
      <c r="I16" s="62">
        <f t="shared" si="1"/>
        <v>0.92100000000000004</v>
      </c>
      <c r="J16" s="62">
        <f t="shared" si="1"/>
        <v>1.738</v>
      </c>
      <c r="K16" s="62">
        <f t="shared" si="1"/>
        <v>16.568000000000001</v>
      </c>
      <c r="L16" s="62">
        <f t="shared" si="1"/>
        <v>0.42</v>
      </c>
      <c r="M16" s="62">
        <f t="shared" si="1"/>
        <v>14.905999999999999</v>
      </c>
      <c r="N16" s="62">
        <f t="shared" si="1"/>
        <v>22.53</v>
      </c>
      <c r="O16" s="62">
        <f t="shared" si="1"/>
        <v>23.826999999999998</v>
      </c>
      <c r="P16" s="62">
        <f t="shared" si="1"/>
        <v>18.919999999999998</v>
      </c>
      <c r="Q16" s="62">
        <f t="shared" si="1"/>
        <v>0</v>
      </c>
      <c r="R16" s="62">
        <f t="shared" si="1"/>
        <v>14.93</v>
      </c>
      <c r="S16" s="62">
        <f t="shared" si="1"/>
        <v>32.552</v>
      </c>
      <c r="T16" s="62">
        <f t="shared" si="1"/>
        <v>41.1</v>
      </c>
      <c r="U16" s="62">
        <f t="shared" si="1"/>
        <v>9.0530000000000008</v>
      </c>
      <c r="V16" s="62">
        <f t="shared" si="1"/>
        <v>0</v>
      </c>
      <c r="W16" s="62">
        <f t="shared" si="1"/>
        <v>2</v>
      </c>
      <c r="X16" s="62">
        <f t="shared" si="1"/>
        <v>32.850999999999999</v>
      </c>
      <c r="Y16" s="62">
        <f t="shared" si="1"/>
        <v>8.6170000000000009</v>
      </c>
      <c r="Z16" s="63" t="str">
        <f t="shared" si="1"/>
        <v/>
      </c>
      <c r="AA16" s="64">
        <f>SUM(AA10:AA15)</f>
        <v>404.99400000000003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0.2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0.2</v>
      </c>
    </row>
    <row r="21" spans="1:27" ht="24.95" customHeight="1" x14ac:dyDescent="0.2">
      <c r="A21" s="75" t="s">
        <v>16</v>
      </c>
      <c r="B21" s="80">
        <v>8.0169999999999995</v>
      </c>
      <c r="C21" s="81">
        <v>0.18099999999999999</v>
      </c>
      <c r="D21" s="81">
        <v>0.53700000000000003</v>
      </c>
      <c r="E21" s="81">
        <v>0.35199999999999998</v>
      </c>
      <c r="F21" s="81">
        <v>0.35799999999999998</v>
      </c>
      <c r="G21" s="81">
        <v>1.2689999999999999</v>
      </c>
      <c r="H21" s="81">
        <v>7.9930000000000003</v>
      </c>
      <c r="I21" s="81">
        <v>2.5640000000000001</v>
      </c>
      <c r="J21" s="81">
        <v>6.7249999999999996</v>
      </c>
      <c r="K21" s="81">
        <v>0.20100000000000001</v>
      </c>
      <c r="L21" s="81"/>
      <c r="M21" s="81">
        <v>1.0529999999999999</v>
      </c>
      <c r="N21" s="81"/>
      <c r="O21" s="81"/>
      <c r="P21" s="81"/>
      <c r="Q21" s="81"/>
      <c r="R21" s="81">
        <v>4.7779999999999996</v>
      </c>
      <c r="S21" s="81"/>
      <c r="T21" s="81">
        <v>10.268000000000001</v>
      </c>
      <c r="U21" s="81"/>
      <c r="V21" s="81"/>
      <c r="W21" s="81">
        <v>0.21</v>
      </c>
      <c r="X21" s="81"/>
      <c r="Y21" s="81"/>
      <c r="Z21" s="78"/>
      <c r="AA21" s="79">
        <f t="shared" si="2"/>
        <v>44.506000000000007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8.2169999999999987</v>
      </c>
      <c r="C26" s="88">
        <f t="shared" si="3"/>
        <v>0.18099999999999999</v>
      </c>
      <c r="D26" s="88">
        <f t="shared" si="3"/>
        <v>0.53700000000000003</v>
      </c>
      <c r="E26" s="88">
        <f t="shared" si="3"/>
        <v>0.35199999999999998</v>
      </c>
      <c r="F26" s="88">
        <f t="shared" si="3"/>
        <v>0.35799999999999998</v>
      </c>
      <c r="G26" s="88">
        <f t="shared" si="3"/>
        <v>1.2689999999999999</v>
      </c>
      <c r="H26" s="88">
        <f t="shared" si="3"/>
        <v>7.9930000000000003</v>
      </c>
      <c r="I26" s="88">
        <f t="shared" si="3"/>
        <v>2.5640000000000001</v>
      </c>
      <c r="J26" s="88">
        <f t="shared" si="3"/>
        <v>6.7249999999999996</v>
      </c>
      <c r="K26" s="88">
        <f t="shared" si="3"/>
        <v>0.20100000000000001</v>
      </c>
      <c r="L26" s="88">
        <f t="shared" si="3"/>
        <v>0</v>
      </c>
      <c r="M26" s="88">
        <f t="shared" si="3"/>
        <v>1.0529999999999999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4.7779999999999996</v>
      </c>
      <c r="S26" s="88">
        <f t="shared" si="3"/>
        <v>0</v>
      </c>
      <c r="T26" s="88">
        <f t="shared" si="3"/>
        <v>10.268000000000001</v>
      </c>
      <c r="U26" s="88">
        <f t="shared" si="3"/>
        <v>0</v>
      </c>
      <c r="V26" s="88">
        <f t="shared" si="3"/>
        <v>0</v>
      </c>
      <c r="W26" s="88">
        <f t="shared" si="3"/>
        <v>0.21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44.70600000000001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58.716000000000001</v>
      </c>
      <c r="C30" s="77">
        <v>15.634</v>
      </c>
      <c r="D30" s="77">
        <v>14.164999999999999</v>
      </c>
      <c r="E30" s="77">
        <v>34.826000000000001</v>
      </c>
      <c r="F30" s="77">
        <v>16.337</v>
      </c>
      <c r="G30" s="77">
        <v>19.544</v>
      </c>
      <c r="H30" s="77">
        <v>23.745999999999999</v>
      </c>
      <c r="I30" s="77">
        <v>3.4849999999999999</v>
      </c>
      <c r="J30" s="77">
        <v>8.4629999999999992</v>
      </c>
      <c r="K30" s="77">
        <v>16.768999999999998</v>
      </c>
      <c r="L30" s="77">
        <v>0.42</v>
      </c>
      <c r="M30" s="77">
        <v>15.959</v>
      </c>
      <c r="N30" s="77">
        <v>22.53</v>
      </c>
      <c r="O30" s="77">
        <v>23.827000000000002</v>
      </c>
      <c r="P30" s="77">
        <v>18.920000000000002</v>
      </c>
      <c r="Q30" s="77"/>
      <c r="R30" s="77">
        <v>19.707999999999998</v>
      </c>
      <c r="S30" s="77">
        <v>32.552</v>
      </c>
      <c r="T30" s="77">
        <v>51.368000000000002</v>
      </c>
      <c r="U30" s="77">
        <v>9.0530000000000008</v>
      </c>
      <c r="V30" s="77"/>
      <c r="W30" s="77">
        <v>2.21</v>
      </c>
      <c r="X30" s="77">
        <v>32.850999999999999</v>
      </c>
      <c r="Y30" s="77">
        <v>8.6170000000000009</v>
      </c>
      <c r="Z30" s="78"/>
      <c r="AA30" s="79">
        <f>SUM(B30:Z30)</f>
        <v>449.7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58.716000000000001</v>
      </c>
      <c r="C32" s="62">
        <f t="shared" ref="C32:Z32" si="4">IF(LEN(C$2)&gt;0,SUM(C29:C31),"")</f>
        <v>15.634</v>
      </c>
      <c r="D32" s="62">
        <f t="shared" si="4"/>
        <v>14.164999999999999</v>
      </c>
      <c r="E32" s="62">
        <f t="shared" si="4"/>
        <v>34.826000000000001</v>
      </c>
      <c r="F32" s="62">
        <f t="shared" si="4"/>
        <v>16.337</v>
      </c>
      <c r="G32" s="62">
        <f t="shared" si="4"/>
        <v>19.544</v>
      </c>
      <c r="H32" s="62">
        <f t="shared" si="4"/>
        <v>23.745999999999999</v>
      </c>
      <c r="I32" s="62">
        <f t="shared" si="4"/>
        <v>3.4849999999999999</v>
      </c>
      <c r="J32" s="62">
        <f t="shared" si="4"/>
        <v>8.4629999999999992</v>
      </c>
      <c r="K32" s="62">
        <f t="shared" si="4"/>
        <v>16.768999999999998</v>
      </c>
      <c r="L32" s="62">
        <f t="shared" si="4"/>
        <v>0.42</v>
      </c>
      <c r="M32" s="62">
        <f t="shared" si="4"/>
        <v>15.959</v>
      </c>
      <c r="N32" s="62">
        <f t="shared" si="4"/>
        <v>22.53</v>
      </c>
      <c r="O32" s="62">
        <f t="shared" si="4"/>
        <v>23.827000000000002</v>
      </c>
      <c r="P32" s="62">
        <f t="shared" si="4"/>
        <v>18.920000000000002</v>
      </c>
      <c r="Q32" s="62">
        <f t="shared" si="4"/>
        <v>0</v>
      </c>
      <c r="R32" s="62">
        <f t="shared" si="4"/>
        <v>19.707999999999998</v>
      </c>
      <c r="S32" s="62">
        <f t="shared" si="4"/>
        <v>32.552</v>
      </c>
      <c r="T32" s="62">
        <f t="shared" si="4"/>
        <v>51.368000000000002</v>
      </c>
      <c r="U32" s="62">
        <f t="shared" si="4"/>
        <v>9.0530000000000008</v>
      </c>
      <c r="V32" s="62">
        <f t="shared" si="4"/>
        <v>0</v>
      </c>
      <c r="W32" s="62">
        <f t="shared" si="4"/>
        <v>2.21</v>
      </c>
      <c r="X32" s="62">
        <f t="shared" si="4"/>
        <v>32.850999999999999</v>
      </c>
      <c r="Y32" s="62">
        <f t="shared" si="4"/>
        <v>8.6170000000000009</v>
      </c>
      <c r="Z32" s="63" t="str">
        <f t="shared" si="4"/>
        <v/>
      </c>
      <c r="AA32" s="64">
        <f>SUM(AA29:AA31)</f>
        <v>449.7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>
        <v>59.2</v>
      </c>
      <c r="J39" s="99">
        <v>26.3</v>
      </c>
      <c r="K39" s="99">
        <v>35.700000000000003</v>
      </c>
      <c r="L39" s="99">
        <v>30.6</v>
      </c>
      <c r="M39" s="99">
        <v>5.9</v>
      </c>
      <c r="N39" s="99"/>
      <c r="O39" s="99"/>
      <c r="P39" s="99"/>
      <c r="Q39" s="99">
        <v>34.5</v>
      </c>
      <c r="R39" s="99"/>
      <c r="S39" s="99"/>
      <c r="T39" s="99">
        <v>18.2</v>
      </c>
      <c r="U39" s="99">
        <v>20</v>
      </c>
      <c r="V39" s="99">
        <v>43.3</v>
      </c>
      <c r="W39" s="99">
        <v>30.6</v>
      </c>
      <c r="X39" s="99"/>
      <c r="Y39" s="99"/>
      <c r="Z39" s="100"/>
      <c r="AA39" s="79">
        <f t="shared" si="5"/>
        <v>304.3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59.2</v>
      </c>
      <c r="J40" s="88">
        <f t="shared" si="6"/>
        <v>26.3</v>
      </c>
      <c r="K40" s="88">
        <f t="shared" si="6"/>
        <v>35.700000000000003</v>
      </c>
      <c r="L40" s="88">
        <f t="shared" si="6"/>
        <v>30.6</v>
      </c>
      <c r="M40" s="88">
        <f t="shared" si="6"/>
        <v>5.9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34.5</v>
      </c>
      <c r="R40" s="88">
        <f t="shared" si="6"/>
        <v>0</v>
      </c>
      <c r="S40" s="88">
        <f t="shared" si="6"/>
        <v>0</v>
      </c>
      <c r="T40" s="88">
        <f t="shared" si="6"/>
        <v>18.2</v>
      </c>
      <c r="U40" s="88">
        <f t="shared" si="6"/>
        <v>20</v>
      </c>
      <c r="V40" s="88">
        <f t="shared" si="6"/>
        <v>43.3</v>
      </c>
      <c r="W40" s="88">
        <f t="shared" si="6"/>
        <v>30.6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304.3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>
        <v>59.2</v>
      </c>
      <c r="J47" s="99">
        <v>26.3</v>
      </c>
      <c r="K47" s="99">
        <v>35.700000000000003</v>
      </c>
      <c r="L47" s="99">
        <v>30.6</v>
      </c>
      <c r="M47" s="99">
        <v>5.9</v>
      </c>
      <c r="N47" s="99"/>
      <c r="O47" s="99"/>
      <c r="P47" s="99"/>
      <c r="Q47" s="99">
        <v>34.5</v>
      </c>
      <c r="R47" s="99"/>
      <c r="S47" s="99"/>
      <c r="T47" s="99">
        <v>18.2</v>
      </c>
      <c r="U47" s="99">
        <v>20</v>
      </c>
      <c r="V47" s="99">
        <v>43.3</v>
      </c>
      <c r="W47" s="99">
        <v>30.6</v>
      </c>
      <c r="X47" s="99"/>
      <c r="Y47" s="99"/>
      <c r="Z47" s="100"/>
      <c r="AA47" s="79">
        <f t="shared" si="7"/>
        <v>304.3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59.2</v>
      </c>
      <c r="J49" s="88">
        <f t="shared" si="8"/>
        <v>26.3</v>
      </c>
      <c r="K49" s="88">
        <f t="shared" si="8"/>
        <v>35.700000000000003</v>
      </c>
      <c r="L49" s="88">
        <f t="shared" si="8"/>
        <v>30.6</v>
      </c>
      <c r="M49" s="88">
        <f t="shared" si="8"/>
        <v>5.9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34.5</v>
      </c>
      <c r="R49" s="88">
        <f t="shared" si="8"/>
        <v>0</v>
      </c>
      <c r="S49" s="88">
        <f t="shared" si="8"/>
        <v>0</v>
      </c>
      <c r="T49" s="88">
        <f t="shared" si="8"/>
        <v>18.2</v>
      </c>
      <c r="U49" s="88">
        <f t="shared" si="8"/>
        <v>20</v>
      </c>
      <c r="V49" s="88">
        <f t="shared" si="8"/>
        <v>43.3</v>
      </c>
      <c r="W49" s="88">
        <f t="shared" si="8"/>
        <v>30.6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304.3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58.716000000000001</v>
      </c>
      <c r="C52" s="88">
        <f t="shared" si="10"/>
        <v>15.633999999999999</v>
      </c>
      <c r="D52" s="88">
        <f t="shared" si="10"/>
        <v>14.165000000000003</v>
      </c>
      <c r="E52" s="88">
        <f t="shared" si="10"/>
        <v>34.825999999999993</v>
      </c>
      <c r="F52" s="88">
        <f t="shared" si="10"/>
        <v>16.337</v>
      </c>
      <c r="G52" s="88">
        <f t="shared" si="10"/>
        <v>19.543999999999997</v>
      </c>
      <c r="H52" s="88">
        <f t="shared" si="10"/>
        <v>23.746000000000002</v>
      </c>
      <c r="I52" s="88">
        <f t="shared" si="10"/>
        <v>62.685000000000002</v>
      </c>
      <c r="J52" s="88">
        <f t="shared" si="10"/>
        <v>34.762999999999998</v>
      </c>
      <c r="K52" s="88">
        <f t="shared" si="10"/>
        <v>52.469000000000008</v>
      </c>
      <c r="L52" s="88">
        <f t="shared" si="10"/>
        <v>31.020000000000003</v>
      </c>
      <c r="M52" s="88">
        <f t="shared" si="10"/>
        <v>21.859000000000002</v>
      </c>
      <c r="N52" s="88">
        <f t="shared" si="10"/>
        <v>22.53</v>
      </c>
      <c r="O52" s="88">
        <f t="shared" si="10"/>
        <v>23.826999999999998</v>
      </c>
      <c r="P52" s="88">
        <f t="shared" si="10"/>
        <v>18.919999999999998</v>
      </c>
      <c r="Q52" s="88">
        <f t="shared" si="10"/>
        <v>34.5</v>
      </c>
      <c r="R52" s="88">
        <f t="shared" si="10"/>
        <v>19.707999999999998</v>
      </c>
      <c r="S52" s="88">
        <f t="shared" si="10"/>
        <v>32.552</v>
      </c>
      <c r="T52" s="88">
        <f t="shared" si="10"/>
        <v>69.567999999999998</v>
      </c>
      <c r="U52" s="88">
        <f t="shared" si="10"/>
        <v>29.053000000000001</v>
      </c>
      <c r="V52" s="88">
        <f t="shared" si="10"/>
        <v>43.3</v>
      </c>
      <c r="W52" s="88">
        <f t="shared" si="10"/>
        <v>32.81</v>
      </c>
      <c r="X52" s="88">
        <f t="shared" si="10"/>
        <v>32.850999999999999</v>
      </c>
      <c r="Y52" s="88">
        <f t="shared" si="10"/>
        <v>8.6170000000000009</v>
      </c>
      <c r="Z52" s="89" t="str">
        <f t="shared" si="10"/>
        <v/>
      </c>
      <c r="AA52" s="104">
        <f>SUM(B52:Z52)</f>
        <v>753.99999999999989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58.716000000000001</v>
      </c>
      <c r="C4" s="18">
        <v>15.634000000000002</v>
      </c>
      <c r="D4" s="18">
        <v>14.164999999999999</v>
      </c>
      <c r="E4" s="18">
        <v>34.826000000000008</v>
      </c>
      <c r="F4" s="18">
        <v>16.337</v>
      </c>
      <c r="G4" s="18">
        <v>19.544</v>
      </c>
      <c r="H4" s="18">
        <v>23.746000000000002</v>
      </c>
      <c r="I4" s="18">
        <v>62.704000000000008</v>
      </c>
      <c r="J4" s="18">
        <v>34.762999999999998</v>
      </c>
      <c r="K4" s="18">
        <v>52.477000000000004</v>
      </c>
      <c r="L4" s="18">
        <v>30.994999999999997</v>
      </c>
      <c r="M4" s="18">
        <v>21.858999999999998</v>
      </c>
      <c r="N4" s="18">
        <v>22.53</v>
      </c>
      <c r="O4" s="18">
        <v>23.827000000000002</v>
      </c>
      <c r="P4" s="18">
        <v>18.920000000000002</v>
      </c>
      <c r="Q4" s="18">
        <v>34.521999999999998</v>
      </c>
      <c r="R4" s="18">
        <v>19.707999999999998</v>
      </c>
      <c r="S4" s="18">
        <v>32.552</v>
      </c>
      <c r="T4" s="18">
        <v>69.61099999999999</v>
      </c>
      <c r="U4" s="18">
        <v>29.004000000000005</v>
      </c>
      <c r="V4" s="18">
        <v>43.320000000000007</v>
      </c>
      <c r="W4" s="18">
        <v>32.849000000000004</v>
      </c>
      <c r="X4" s="18">
        <v>32.850999999999999</v>
      </c>
      <c r="Y4" s="18">
        <v>8.6169999999999991</v>
      </c>
      <c r="Z4" s="19"/>
      <c r="AA4" s="20">
        <f>SUM(B4:Z4)</f>
        <v>754.07700000000011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130.68</v>
      </c>
      <c r="C7" s="28">
        <v>118.49</v>
      </c>
      <c r="D7" s="28">
        <v>114.83</v>
      </c>
      <c r="E7" s="28">
        <v>114.76</v>
      </c>
      <c r="F7" s="28">
        <v>114.59</v>
      </c>
      <c r="G7" s="28">
        <v>119.08</v>
      </c>
      <c r="H7" s="28">
        <v>164.67</v>
      </c>
      <c r="I7" s="28">
        <v>187.4</v>
      </c>
      <c r="J7" s="28">
        <v>242.83</v>
      </c>
      <c r="K7" s="28">
        <v>173.12</v>
      </c>
      <c r="L7" s="28">
        <v>136.29</v>
      </c>
      <c r="M7" s="28">
        <v>125.36</v>
      </c>
      <c r="N7" s="28">
        <v>113.29</v>
      </c>
      <c r="O7" s="28">
        <v>110.61</v>
      </c>
      <c r="P7" s="28">
        <v>120.88</v>
      </c>
      <c r="Q7" s="28">
        <v>128.53</v>
      </c>
      <c r="R7" s="28">
        <v>166.87</v>
      </c>
      <c r="S7" s="28">
        <v>204.35</v>
      </c>
      <c r="T7" s="28">
        <v>200.78</v>
      </c>
      <c r="U7" s="28">
        <v>193.66</v>
      </c>
      <c r="V7" s="28">
        <v>155.81</v>
      </c>
      <c r="W7" s="28">
        <v>149.31</v>
      </c>
      <c r="X7" s="28">
        <v>137.37</v>
      </c>
      <c r="Y7" s="28">
        <v>136.72999999999999</v>
      </c>
      <c r="Z7" s="29"/>
      <c r="AA7" s="30">
        <f>IF(SUM(B7:Z7)&lt;&gt;0,AVERAGEIF(B7:Z7,"&lt;&gt;"""),"")</f>
        <v>148.34541666666664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1.88</v>
      </c>
      <c r="D14" s="57">
        <v>2.08</v>
      </c>
      <c r="E14" s="57">
        <v>0.873</v>
      </c>
      <c r="F14" s="57">
        <v>1.6890000000000001</v>
      </c>
      <c r="G14" s="57">
        <v>3.4950000000000001</v>
      </c>
      <c r="H14" s="57">
        <v>13.587</v>
      </c>
      <c r="I14" s="57">
        <v>30.97</v>
      </c>
      <c r="J14" s="57">
        <v>14.305000000000001</v>
      </c>
      <c r="K14" s="57">
        <v>1.2999999999999998</v>
      </c>
      <c r="L14" s="57">
        <v>13.215999999999999</v>
      </c>
      <c r="M14" s="57">
        <v>0.58699999999999997</v>
      </c>
      <c r="N14" s="57">
        <v>0.753</v>
      </c>
      <c r="O14" s="57">
        <v>1.089</v>
      </c>
      <c r="P14" s="57">
        <v>1.325</v>
      </c>
      <c r="Q14" s="57">
        <v>7.8989999999999991</v>
      </c>
      <c r="R14" s="57">
        <v>4.8519999999999994</v>
      </c>
      <c r="S14" s="57">
        <v>12.83</v>
      </c>
      <c r="T14" s="57">
        <v>8.9380000000000006</v>
      </c>
      <c r="U14" s="57">
        <v>4.9450000000000003</v>
      </c>
      <c r="V14" s="57">
        <v>9.8879999999999981</v>
      </c>
      <c r="W14" s="57">
        <v>5.0399999999999991</v>
      </c>
      <c r="X14" s="57">
        <v>2.585</v>
      </c>
      <c r="Y14" s="57">
        <v>0.38800000000000001</v>
      </c>
      <c r="Z14" s="58"/>
      <c r="AA14" s="59">
        <f t="shared" si="0"/>
        <v>144.51400000000001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50</v>
      </c>
      <c r="C16" s="62">
        <f t="shared" ref="C16:Z16" si="1">IF(LEN(C$2)&gt;0,SUM(C10:C15),"")</f>
        <v>1.88</v>
      </c>
      <c r="D16" s="62">
        <f t="shared" si="1"/>
        <v>2.08</v>
      </c>
      <c r="E16" s="62">
        <f t="shared" si="1"/>
        <v>0.873</v>
      </c>
      <c r="F16" s="62">
        <f t="shared" si="1"/>
        <v>1.6890000000000001</v>
      </c>
      <c r="G16" s="62">
        <f t="shared" si="1"/>
        <v>3.4950000000000001</v>
      </c>
      <c r="H16" s="62">
        <f t="shared" si="1"/>
        <v>13.587</v>
      </c>
      <c r="I16" s="62">
        <f t="shared" si="1"/>
        <v>30.97</v>
      </c>
      <c r="J16" s="62">
        <f t="shared" si="1"/>
        <v>14.305000000000001</v>
      </c>
      <c r="K16" s="62">
        <f t="shared" si="1"/>
        <v>1.2999999999999998</v>
      </c>
      <c r="L16" s="62">
        <f t="shared" si="1"/>
        <v>13.215999999999999</v>
      </c>
      <c r="M16" s="62">
        <f t="shared" si="1"/>
        <v>0.58699999999999997</v>
      </c>
      <c r="N16" s="62">
        <f t="shared" si="1"/>
        <v>0.753</v>
      </c>
      <c r="O16" s="62">
        <f t="shared" si="1"/>
        <v>1.089</v>
      </c>
      <c r="P16" s="62">
        <f t="shared" si="1"/>
        <v>1.325</v>
      </c>
      <c r="Q16" s="62">
        <f t="shared" si="1"/>
        <v>7.8989999999999991</v>
      </c>
      <c r="R16" s="62">
        <f t="shared" si="1"/>
        <v>4.8519999999999994</v>
      </c>
      <c r="S16" s="62">
        <f t="shared" si="1"/>
        <v>12.83</v>
      </c>
      <c r="T16" s="62">
        <f t="shared" si="1"/>
        <v>8.9380000000000006</v>
      </c>
      <c r="U16" s="62">
        <f t="shared" si="1"/>
        <v>4.9450000000000003</v>
      </c>
      <c r="V16" s="62">
        <f t="shared" si="1"/>
        <v>9.8879999999999981</v>
      </c>
      <c r="W16" s="62">
        <f t="shared" si="1"/>
        <v>5.0399999999999991</v>
      </c>
      <c r="X16" s="62">
        <f t="shared" si="1"/>
        <v>2.585</v>
      </c>
      <c r="Y16" s="62">
        <f t="shared" si="1"/>
        <v>0.38800000000000001</v>
      </c>
      <c r="Z16" s="63" t="str">
        <f t="shared" si="1"/>
        <v/>
      </c>
      <c r="AA16" s="64">
        <f>SUM(AA10:AA15)</f>
        <v>194.51400000000001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0.76700000000000002</v>
      </c>
      <c r="C20" s="77">
        <v>2.7800000000000002</v>
      </c>
      <c r="D20" s="77">
        <v>2.7810000000000001</v>
      </c>
      <c r="E20" s="77">
        <v>0.77600000000000002</v>
      </c>
      <c r="F20" s="77">
        <v>2.7890000000000001</v>
      </c>
      <c r="G20" s="77">
        <v>2.875</v>
      </c>
      <c r="H20" s="77">
        <v>1.0249999999999999</v>
      </c>
      <c r="I20" s="77">
        <v>10.132999999999999</v>
      </c>
      <c r="J20" s="77">
        <v>10.218</v>
      </c>
      <c r="K20" s="77">
        <v>8.6750000000000007</v>
      </c>
      <c r="L20" s="77">
        <v>3.359</v>
      </c>
      <c r="M20" s="77">
        <v>11.151</v>
      </c>
      <c r="N20" s="77">
        <v>11.151</v>
      </c>
      <c r="O20" s="77">
        <v>11.132</v>
      </c>
      <c r="P20" s="77">
        <v>1.095</v>
      </c>
      <c r="Q20" s="77">
        <v>13.099</v>
      </c>
      <c r="R20" s="77">
        <v>1.1160000000000001</v>
      </c>
      <c r="S20" s="77">
        <v>1.1000000000000001</v>
      </c>
      <c r="T20" s="77">
        <v>1.0760000000000001</v>
      </c>
      <c r="U20" s="77">
        <v>6.0709999999999997</v>
      </c>
      <c r="V20" s="77">
        <v>13.506</v>
      </c>
      <c r="W20" s="77">
        <v>10.95</v>
      </c>
      <c r="X20" s="77">
        <v>11.916</v>
      </c>
      <c r="Y20" s="77">
        <v>0.90700000000000003</v>
      </c>
      <c r="Z20" s="78"/>
      <c r="AA20" s="79">
        <f t="shared" si="2"/>
        <v>140.44800000000001</v>
      </c>
    </row>
    <row r="21" spans="1:27" ht="24.95" customHeight="1" x14ac:dyDescent="0.2">
      <c r="A21" s="75" t="s">
        <v>16</v>
      </c>
      <c r="B21" s="80">
        <v>7.9489999999999998</v>
      </c>
      <c r="C21" s="81">
        <v>10.974</v>
      </c>
      <c r="D21" s="81">
        <v>9.3040000000000003</v>
      </c>
      <c r="E21" s="81">
        <v>5.4770000000000003</v>
      </c>
      <c r="F21" s="81">
        <v>9.0590000000000011</v>
      </c>
      <c r="G21" s="81">
        <v>13.173999999999999</v>
      </c>
      <c r="H21" s="81">
        <v>9.1340000000000003</v>
      </c>
      <c r="I21" s="81">
        <v>21.600999999999999</v>
      </c>
      <c r="J21" s="81">
        <v>10.24</v>
      </c>
      <c r="K21" s="81">
        <v>42.501999999999995</v>
      </c>
      <c r="L21" s="81">
        <v>14.419999999999998</v>
      </c>
      <c r="M21" s="81">
        <v>10.121</v>
      </c>
      <c r="N21" s="81">
        <v>10.626000000000001</v>
      </c>
      <c r="O21" s="81">
        <v>11.606</v>
      </c>
      <c r="P21" s="81">
        <v>16.5</v>
      </c>
      <c r="Q21" s="81">
        <v>13.524000000000001</v>
      </c>
      <c r="R21" s="81">
        <v>13.74</v>
      </c>
      <c r="S21" s="81">
        <v>18.622</v>
      </c>
      <c r="T21" s="81">
        <v>59.597000000000001</v>
      </c>
      <c r="U21" s="81">
        <v>17.988000000000003</v>
      </c>
      <c r="V21" s="81">
        <v>19.926000000000002</v>
      </c>
      <c r="W21" s="81">
        <v>16.858999999999998</v>
      </c>
      <c r="X21" s="81">
        <v>18.349999999999998</v>
      </c>
      <c r="Y21" s="81">
        <v>7.3220000000000001</v>
      </c>
      <c r="Z21" s="78"/>
      <c r="AA21" s="79">
        <f t="shared" si="2"/>
        <v>388.61499999999995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8.7159999999999993</v>
      </c>
      <c r="C26" s="88">
        <f t="shared" ref="C26:Z26" si="3">IF(LEN(C$2)&gt;0,SUM(C19:C25),"")</f>
        <v>13.754000000000001</v>
      </c>
      <c r="D26" s="88">
        <f t="shared" si="3"/>
        <v>12.085000000000001</v>
      </c>
      <c r="E26" s="88">
        <f t="shared" si="3"/>
        <v>6.2530000000000001</v>
      </c>
      <c r="F26" s="88">
        <f t="shared" si="3"/>
        <v>11.848000000000001</v>
      </c>
      <c r="G26" s="88">
        <f t="shared" si="3"/>
        <v>16.048999999999999</v>
      </c>
      <c r="H26" s="88">
        <f t="shared" si="3"/>
        <v>10.159000000000001</v>
      </c>
      <c r="I26" s="88">
        <f t="shared" si="3"/>
        <v>31.733999999999998</v>
      </c>
      <c r="J26" s="88">
        <f t="shared" si="3"/>
        <v>20.457999999999998</v>
      </c>
      <c r="K26" s="88">
        <f t="shared" si="3"/>
        <v>51.176999999999992</v>
      </c>
      <c r="L26" s="88">
        <f t="shared" si="3"/>
        <v>17.778999999999996</v>
      </c>
      <c r="M26" s="88">
        <f t="shared" si="3"/>
        <v>21.271999999999998</v>
      </c>
      <c r="N26" s="88">
        <f t="shared" si="3"/>
        <v>21.777000000000001</v>
      </c>
      <c r="O26" s="88">
        <f t="shared" si="3"/>
        <v>22.738</v>
      </c>
      <c r="P26" s="88">
        <f t="shared" si="3"/>
        <v>17.594999999999999</v>
      </c>
      <c r="Q26" s="88">
        <f t="shared" si="3"/>
        <v>26.623000000000001</v>
      </c>
      <c r="R26" s="88">
        <f t="shared" si="3"/>
        <v>14.856</v>
      </c>
      <c r="S26" s="88">
        <f t="shared" si="3"/>
        <v>19.722000000000001</v>
      </c>
      <c r="T26" s="88">
        <f t="shared" si="3"/>
        <v>60.673000000000002</v>
      </c>
      <c r="U26" s="88">
        <f t="shared" si="3"/>
        <v>24.059000000000005</v>
      </c>
      <c r="V26" s="88">
        <f t="shared" si="3"/>
        <v>33.432000000000002</v>
      </c>
      <c r="W26" s="88">
        <f t="shared" si="3"/>
        <v>27.808999999999997</v>
      </c>
      <c r="X26" s="88">
        <f t="shared" si="3"/>
        <v>30.265999999999998</v>
      </c>
      <c r="Y26" s="88">
        <f t="shared" si="3"/>
        <v>8.2289999999999992</v>
      </c>
      <c r="Z26" s="89" t="str">
        <f t="shared" si="3"/>
        <v/>
      </c>
      <c r="AA26" s="90">
        <f>SUM(AA19:AA25)</f>
        <v>529.06299999999999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58.716000000000001</v>
      </c>
      <c r="C30" s="77">
        <v>15.634</v>
      </c>
      <c r="D30" s="77">
        <v>14.164999999999999</v>
      </c>
      <c r="E30" s="77">
        <v>7.1260000000000003</v>
      </c>
      <c r="F30" s="77">
        <v>13.537000000000001</v>
      </c>
      <c r="G30" s="77">
        <v>19.544</v>
      </c>
      <c r="H30" s="77">
        <v>23.745999999999999</v>
      </c>
      <c r="I30" s="77">
        <v>62.704000000000001</v>
      </c>
      <c r="J30" s="77">
        <v>34.762999999999998</v>
      </c>
      <c r="K30" s="77">
        <v>52.476999999999997</v>
      </c>
      <c r="L30" s="77">
        <v>30.995000000000001</v>
      </c>
      <c r="M30" s="77">
        <v>21.859000000000002</v>
      </c>
      <c r="N30" s="77">
        <v>22.53</v>
      </c>
      <c r="O30" s="77">
        <v>23.827000000000002</v>
      </c>
      <c r="P30" s="77">
        <v>18.920000000000002</v>
      </c>
      <c r="Q30" s="77">
        <v>34.521999999999998</v>
      </c>
      <c r="R30" s="77">
        <v>19.707999999999998</v>
      </c>
      <c r="S30" s="77">
        <v>32.552</v>
      </c>
      <c r="T30" s="77">
        <v>69.611000000000004</v>
      </c>
      <c r="U30" s="77">
        <v>29.004000000000001</v>
      </c>
      <c r="V30" s="77">
        <v>43.32</v>
      </c>
      <c r="W30" s="77">
        <v>32.848999999999997</v>
      </c>
      <c r="X30" s="77">
        <v>32.850999999999999</v>
      </c>
      <c r="Y30" s="77">
        <v>8.6170000000000009</v>
      </c>
      <c r="Z30" s="78"/>
      <c r="AA30" s="79">
        <f>SUM(B30:Z30)</f>
        <v>723.57700000000011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58.716000000000001</v>
      </c>
      <c r="C32" s="62">
        <f t="shared" ref="C32:Z32" si="4">IF(LEN(C$2)&gt;0,SUM(C29:C31),"")</f>
        <v>15.634</v>
      </c>
      <c r="D32" s="62">
        <f t="shared" si="4"/>
        <v>14.164999999999999</v>
      </c>
      <c r="E32" s="62">
        <f t="shared" si="4"/>
        <v>7.1260000000000003</v>
      </c>
      <c r="F32" s="62">
        <f t="shared" si="4"/>
        <v>13.537000000000001</v>
      </c>
      <c r="G32" s="62">
        <f t="shared" si="4"/>
        <v>19.544</v>
      </c>
      <c r="H32" s="62">
        <f t="shared" si="4"/>
        <v>23.745999999999999</v>
      </c>
      <c r="I32" s="62">
        <f t="shared" si="4"/>
        <v>62.704000000000001</v>
      </c>
      <c r="J32" s="62">
        <f t="shared" si="4"/>
        <v>34.762999999999998</v>
      </c>
      <c r="K32" s="62">
        <f t="shared" si="4"/>
        <v>52.476999999999997</v>
      </c>
      <c r="L32" s="62">
        <f t="shared" si="4"/>
        <v>30.995000000000001</v>
      </c>
      <c r="M32" s="62">
        <f t="shared" si="4"/>
        <v>21.859000000000002</v>
      </c>
      <c r="N32" s="62">
        <f t="shared" si="4"/>
        <v>22.53</v>
      </c>
      <c r="O32" s="62">
        <f t="shared" si="4"/>
        <v>23.827000000000002</v>
      </c>
      <c r="P32" s="62">
        <f t="shared" si="4"/>
        <v>18.920000000000002</v>
      </c>
      <c r="Q32" s="62">
        <f t="shared" si="4"/>
        <v>34.521999999999998</v>
      </c>
      <c r="R32" s="62">
        <f t="shared" si="4"/>
        <v>19.707999999999998</v>
      </c>
      <c r="S32" s="62">
        <f t="shared" si="4"/>
        <v>32.552</v>
      </c>
      <c r="T32" s="62">
        <f t="shared" si="4"/>
        <v>69.611000000000004</v>
      </c>
      <c r="U32" s="62">
        <f t="shared" si="4"/>
        <v>29.004000000000001</v>
      </c>
      <c r="V32" s="62">
        <f t="shared" si="4"/>
        <v>43.32</v>
      </c>
      <c r="W32" s="62">
        <f t="shared" si="4"/>
        <v>32.848999999999997</v>
      </c>
      <c r="X32" s="62">
        <f t="shared" si="4"/>
        <v>32.850999999999999</v>
      </c>
      <c r="Y32" s="62">
        <f t="shared" si="4"/>
        <v>8.6170000000000009</v>
      </c>
      <c r="Z32" s="63" t="str">
        <f t="shared" si="4"/>
        <v/>
      </c>
      <c r="AA32" s="64">
        <f>SUM(AA29:AA31)</f>
        <v>723.57700000000011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>
        <v>27.7</v>
      </c>
      <c r="F39" s="99">
        <v>2.8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30.5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27.7</v>
      </c>
      <c r="F40" s="88">
        <f t="shared" si="6"/>
        <v>2.8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>
        <v>27.7</v>
      </c>
      <c r="F47" s="99">
        <v>2.8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30.5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27.7</v>
      </c>
      <c r="F49" s="88">
        <f t="shared" si="8"/>
        <v>2.8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58.716000000000001</v>
      </c>
      <c r="C52" s="88">
        <f t="shared" ref="C52:Z52" si="10">IF(LEN(C$2)&gt;0,SUM(C10:C15)+C26+C40,"")</f>
        <v>15.634</v>
      </c>
      <c r="D52" s="88">
        <f t="shared" si="10"/>
        <v>14.165000000000001</v>
      </c>
      <c r="E52" s="88">
        <f t="shared" si="10"/>
        <v>34.826000000000001</v>
      </c>
      <c r="F52" s="88">
        <f t="shared" si="10"/>
        <v>16.337</v>
      </c>
      <c r="G52" s="88">
        <f t="shared" si="10"/>
        <v>19.544</v>
      </c>
      <c r="H52" s="88">
        <f t="shared" si="10"/>
        <v>23.746000000000002</v>
      </c>
      <c r="I52" s="88">
        <f t="shared" si="10"/>
        <v>62.703999999999994</v>
      </c>
      <c r="J52" s="88">
        <f t="shared" si="10"/>
        <v>34.762999999999998</v>
      </c>
      <c r="K52" s="88">
        <f t="shared" si="10"/>
        <v>52.47699999999999</v>
      </c>
      <c r="L52" s="88">
        <f t="shared" si="10"/>
        <v>30.994999999999997</v>
      </c>
      <c r="M52" s="88">
        <f t="shared" si="10"/>
        <v>21.858999999999998</v>
      </c>
      <c r="N52" s="88">
        <f t="shared" si="10"/>
        <v>22.53</v>
      </c>
      <c r="O52" s="88">
        <f t="shared" si="10"/>
        <v>23.826999999999998</v>
      </c>
      <c r="P52" s="88">
        <f t="shared" si="10"/>
        <v>18.919999999999998</v>
      </c>
      <c r="Q52" s="88">
        <f t="shared" si="10"/>
        <v>34.521999999999998</v>
      </c>
      <c r="R52" s="88">
        <f t="shared" si="10"/>
        <v>19.707999999999998</v>
      </c>
      <c r="S52" s="88">
        <f t="shared" si="10"/>
        <v>32.552</v>
      </c>
      <c r="T52" s="88">
        <f t="shared" si="10"/>
        <v>69.611000000000004</v>
      </c>
      <c r="U52" s="88">
        <f t="shared" si="10"/>
        <v>29.004000000000005</v>
      </c>
      <c r="V52" s="88">
        <f t="shared" si="10"/>
        <v>43.32</v>
      </c>
      <c r="W52" s="88">
        <f t="shared" si="10"/>
        <v>32.848999999999997</v>
      </c>
      <c r="X52" s="88">
        <f t="shared" si="10"/>
        <v>32.850999999999999</v>
      </c>
      <c r="Y52" s="88">
        <f t="shared" si="10"/>
        <v>8.6169999999999991</v>
      </c>
      <c r="Z52" s="89" t="str">
        <f t="shared" si="10"/>
        <v/>
      </c>
      <c r="AA52" s="104">
        <f>SUM(B52:Z52)</f>
        <v>754.077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>
        <v>27.7</v>
      </c>
      <c r="F4" s="18">
        <v>2.8</v>
      </c>
      <c r="G4" s="18"/>
      <c r="H4" s="18"/>
      <c r="I4" s="18">
        <v>-59.2</v>
      </c>
      <c r="J4" s="18">
        <v>-26.3</v>
      </c>
      <c r="K4" s="18">
        <v>-35.700000000000003</v>
      </c>
      <c r="L4" s="18">
        <v>-30.6</v>
      </c>
      <c r="M4" s="18">
        <v>-5.9</v>
      </c>
      <c r="N4" s="18"/>
      <c r="O4" s="18"/>
      <c r="P4" s="18"/>
      <c r="Q4" s="18">
        <v>-34.5</v>
      </c>
      <c r="R4" s="18"/>
      <c r="S4" s="18"/>
      <c r="T4" s="18">
        <v>-18.2</v>
      </c>
      <c r="U4" s="18">
        <v>-20</v>
      </c>
      <c r="V4" s="18">
        <v>-43.3</v>
      </c>
      <c r="W4" s="18">
        <v>-30.6</v>
      </c>
      <c r="X4" s="18"/>
      <c r="Y4" s="18"/>
      <c r="Z4" s="19"/>
      <c r="AA4" s="111">
        <f>SUM(B4:Z4)</f>
        <v>-273.8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130.68</v>
      </c>
      <c r="C7" s="117">
        <v>118.49</v>
      </c>
      <c r="D7" s="117">
        <v>114.83</v>
      </c>
      <c r="E7" s="117">
        <v>114.76</v>
      </c>
      <c r="F7" s="117">
        <v>114.59</v>
      </c>
      <c r="G7" s="117">
        <v>119.08</v>
      </c>
      <c r="H7" s="117">
        <v>164.67</v>
      </c>
      <c r="I7" s="117">
        <v>187.4</v>
      </c>
      <c r="J7" s="117">
        <v>242.83</v>
      </c>
      <c r="K7" s="117">
        <v>173.12</v>
      </c>
      <c r="L7" s="117">
        <v>136.29</v>
      </c>
      <c r="M7" s="117">
        <v>125.36</v>
      </c>
      <c r="N7" s="117">
        <v>113.29</v>
      </c>
      <c r="O7" s="117">
        <v>110.61</v>
      </c>
      <c r="P7" s="117">
        <v>120.88</v>
      </c>
      <c r="Q7" s="117">
        <v>128.53</v>
      </c>
      <c r="R7" s="117">
        <v>166.87</v>
      </c>
      <c r="S7" s="117">
        <v>204.35</v>
      </c>
      <c r="T7" s="117">
        <v>200.78</v>
      </c>
      <c r="U7" s="117">
        <v>193.66</v>
      </c>
      <c r="V7" s="117">
        <v>155.81</v>
      </c>
      <c r="W7" s="117">
        <v>149.31</v>
      </c>
      <c r="X7" s="117">
        <v>137.37</v>
      </c>
      <c r="Y7" s="117">
        <v>136.72999999999999</v>
      </c>
      <c r="Z7" s="118"/>
      <c r="AA7" s="119">
        <f>IF(SUM(B7:Z7)&lt;&gt;0,AVERAGEIF(B7:Z7,"&lt;&gt;"""),"")</f>
        <v>148.34541666666664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>
        <v>59.2</v>
      </c>
      <c r="J15" s="133">
        <v>26.3</v>
      </c>
      <c r="K15" s="133">
        <v>35.700000000000003</v>
      </c>
      <c r="L15" s="133">
        <v>30.6</v>
      </c>
      <c r="M15" s="133">
        <v>5.9</v>
      </c>
      <c r="N15" s="133"/>
      <c r="O15" s="133"/>
      <c r="P15" s="133"/>
      <c r="Q15" s="133">
        <v>34.5</v>
      </c>
      <c r="R15" s="133"/>
      <c r="S15" s="133"/>
      <c r="T15" s="133">
        <v>18.2</v>
      </c>
      <c r="U15" s="133">
        <v>20</v>
      </c>
      <c r="V15" s="133">
        <v>43.3</v>
      </c>
      <c r="W15" s="133">
        <v>30.6</v>
      </c>
      <c r="X15" s="133"/>
      <c r="Y15" s="133"/>
      <c r="Z15" s="131"/>
      <c r="AA15" s="132">
        <f t="shared" si="0"/>
        <v>304.3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59.2</v>
      </c>
      <c r="J16" s="135">
        <f t="shared" si="1"/>
        <v>26.3</v>
      </c>
      <c r="K16" s="135">
        <f t="shared" si="1"/>
        <v>35.700000000000003</v>
      </c>
      <c r="L16" s="135">
        <f t="shared" si="1"/>
        <v>30.6</v>
      </c>
      <c r="M16" s="135">
        <f t="shared" si="1"/>
        <v>5.9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34.5</v>
      </c>
      <c r="R16" s="135">
        <f t="shared" si="1"/>
        <v>0</v>
      </c>
      <c r="S16" s="135">
        <f t="shared" si="1"/>
        <v>0</v>
      </c>
      <c r="T16" s="135">
        <f t="shared" si="1"/>
        <v>18.2</v>
      </c>
      <c r="U16" s="135">
        <f t="shared" si="1"/>
        <v>20</v>
      </c>
      <c r="V16" s="135">
        <f t="shared" si="1"/>
        <v>43.3</v>
      </c>
      <c r="W16" s="135">
        <f t="shared" si="1"/>
        <v>30.6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304.3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>
        <v>27.7</v>
      </c>
      <c r="F23" s="133">
        <v>2.8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30.5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27.7</v>
      </c>
      <c r="F24" s="135">
        <f t="shared" si="3"/>
        <v>2.8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30.5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2025-02-02T21:29:20Z</dcterms:created>
  <dcterms:modified xsi:type="dcterms:W3CDTF">2025-02-02T21:29:21Z</dcterms:modified>
</cp:coreProperties>
</file>