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<sst xmlns="http://schemas.openxmlformats.org/spreadsheetml/2006/main" count="124" uniqueCount="57">
  <si>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20/04/2026 16:43:07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</si>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</sst>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A33-450B-8597-D3CE0B6D4E9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8">
                  <c:v>42</c:v>
                </c:pt>
                <c:pt idx="69">
                  <c:v>42</c:v>
                </c:pt>
                <c:pt idx="70">
                  <c:v>42</c:v>
                </c:pt>
                <c:pt idx="71">
                  <c:v>42</c:v>
                </c:pt>
                <c:pt idx="76">
                  <c:v>18</c:v>
                </c:pt>
                <c:pt idx="77">
                  <c:v>18</c:v>
                </c:pt>
                <c:pt idx="78">
                  <c:v>18</c:v>
                </c:pt>
                <c:pt idx="79">
                  <c:v>18</c:v>
                </c:pt>
                <c:pt idx="80">
                  <c:v>18</c:v>
                </c:pt>
                <c:pt idx="81">
                  <c:v>18</c:v>
                </c:pt>
                <c:pt idx="82">
                  <c:v>18</c:v>
                </c:pt>
                <c:pt idx="83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33-450B-8597-D3CE0B6D4E9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5">
                  <c:v>12.78</c:v>
                </c:pt>
                <c:pt idx="6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33-450B-8597-D3CE0B6D4E9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2">
                  <c:v>2.1179999999999999</c:v>
                </c:pt>
                <c:pt idx="43">
                  <c:v>2.1240000000000001</c:v>
                </c:pt>
                <c:pt idx="44">
                  <c:v>8.4849999999999994</c:v>
                </c:pt>
                <c:pt idx="45">
                  <c:v>7.8280000000000003</c:v>
                </c:pt>
                <c:pt idx="46">
                  <c:v>27.6</c:v>
                </c:pt>
                <c:pt idx="47">
                  <c:v>23.959</c:v>
                </c:pt>
                <c:pt idx="48">
                  <c:v>2.3380000000000001</c:v>
                </c:pt>
                <c:pt idx="49">
                  <c:v>1.2410000000000001</c:v>
                </c:pt>
                <c:pt idx="50">
                  <c:v>1.216</c:v>
                </c:pt>
                <c:pt idx="51">
                  <c:v>1.1839999999999999</c:v>
                </c:pt>
                <c:pt idx="52">
                  <c:v>1.2829999999999999</c:v>
                </c:pt>
                <c:pt idx="53">
                  <c:v>2.1509999999999998</c:v>
                </c:pt>
                <c:pt idx="54">
                  <c:v>2.9169999999999998</c:v>
                </c:pt>
                <c:pt idx="55">
                  <c:v>2.8610000000000002</c:v>
                </c:pt>
                <c:pt idx="56">
                  <c:v>2.8319999999999999</c:v>
                </c:pt>
                <c:pt idx="57">
                  <c:v>0.73299999999999998</c:v>
                </c:pt>
                <c:pt idx="58">
                  <c:v>1.2090000000000001</c:v>
                </c:pt>
                <c:pt idx="59">
                  <c:v>1.9490000000000001</c:v>
                </c:pt>
                <c:pt idx="6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33-450B-8597-D3CE0B6D4E9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A33-450B-8597-D3CE0B6D4E9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A33-450B-8597-D3CE0B6D4E9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A33-450B-8597-D3CE0B6D4E9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A33-450B-8597-D3CE0B6D4E9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A33-450B-8597-D3CE0B6D4E9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42</c:v>
                </c:pt>
                <c:pt idx="4">
                  <c:v>41.4</c:v>
                </c:pt>
                <c:pt idx="7">
                  <c:v>1</c:v>
                </c:pt>
                <c:pt idx="13">
                  <c:v>1</c:v>
                </c:pt>
                <c:pt idx="14">
                  <c:v>1</c:v>
                </c:pt>
                <c:pt idx="16">
                  <c:v>1</c:v>
                </c:pt>
                <c:pt idx="21">
                  <c:v>22.904</c:v>
                </c:pt>
                <c:pt idx="22">
                  <c:v>36.247999999999998</c:v>
                </c:pt>
                <c:pt idx="23">
                  <c:v>34.56</c:v>
                </c:pt>
                <c:pt idx="24">
                  <c:v>164</c:v>
                </c:pt>
                <c:pt idx="25">
                  <c:v>22.936</c:v>
                </c:pt>
                <c:pt idx="26">
                  <c:v>12.74</c:v>
                </c:pt>
                <c:pt idx="27">
                  <c:v>17.271999999999998</c:v>
                </c:pt>
                <c:pt idx="28">
                  <c:v>5</c:v>
                </c:pt>
                <c:pt idx="29">
                  <c:v>5</c:v>
                </c:pt>
                <c:pt idx="30">
                  <c:v>15.8</c:v>
                </c:pt>
                <c:pt idx="31">
                  <c:v>40.503</c:v>
                </c:pt>
                <c:pt idx="32">
                  <c:v>33.829000000000001</c:v>
                </c:pt>
                <c:pt idx="33">
                  <c:v>40.029000000000003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40">
                  <c:v>1</c:v>
                </c:pt>
                <c:pt idx="65">
                  <c:v>1</c:v>
                </c:pt>
                <c:pt idx="68">
                  <c:v>1</c:v>
                </c:pt>
                <c:pt idx="70">
                  <c:v>18</c:v>
                </c:pt>
                <c:pt idx="71">
                  <c:v>11</c:v>
                </c:pt>
                <c:pt idx="72">
                  <c:v>57.487000000000002</c:v>
                </c:pt>
                <c:pt idx="73">
                  <c:v>106.913</c:v>
                </c:pt>
                <c:pt idx="74">
                  <c:v>47.331000000000003</c:v>
                </c:pt>
                <c:pt idx="75">
                  <c:v>46.908000000000001</c:v>
                </c:pt>
                <c:pt idx="76">
                  <c:v>27.077999999999999</c:v>
                </c:pt>
                <c:pt idx="77">
                  <c:v>23.846</c:v>
                </c:pt>
                <c:pt idx="78">
                  <c:v>35.004000000000005</c:v>
                </c:pt>
                <c:pt idx="79">
                  <c:v>32.524999999999999</c:v>
                </c:pt>
                <c:pt idx="80">
                  <c:v>20.855</c:v>
                </c:pt>
                <c:pt idx="81">
                  <c:v>31.902000000000001</c:v>
                </c:pt>
                <c:pt idx="82">
                  <c:v>41.356000000000002</c:v>
                </c:pt>
                <c:pt idx="83">
                  <c:v>46.46</c:v>
                </c:pt>
                <c:pt idx="84">
                  <c:v>21</c:v>
                </c:pt>
                <c:pt idx="85">
                  <c:v>5</c:v>
                </c:pt>
                <c:pt idx="86">
                  <c:v>20.146999999999998</c:v>
                </c:pt>
                <c:pt idx="87">
                  <c:v>19</c:v>
                </c:pt>
                <c:pt idx="88">
                  <c:v>25.277000000000001</c:v>
                </c:pt>
                <c:pt idx="89">
                  <c:v>5</c:v>
                </c:pt>
                <c:pt idx="90">
                  <c:v>14</c:v>
                </c:pt>
                <c:pt idx="91">
                  <c:v>64.066000000000003</c:v>
                </c:pt>
                <c:pt idx="92">
                  <c:v>5</c:v>
                </c:pt>
                <c:pt idx="93">
                  <c:v>5</c:v>
                </c:pt>
                <c:pt idx="9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A33-450B-8597-D3CE0B6D4E9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117.3</c:v>
                </c:pt>
                <c:pt idx="1">
                  <c:v>72.3</c:v>
                </c:pt>
                <c:pt idx="2">
                  <c:v>116</c:v>
                </c:pt>
                <c:pt idx="3">
                  <c:v>117.8</c:v>
                </c:pt>
                <c:pt idx="4">
                  <c:v>47</c:v>
                </c:pt>
                <c:pt idx="5">
                  <c:v>88.7</c:v>
                </c:pt>
                <c:pt idx="6">
                  <c:v>69.7</c:v>
                </c:pt>
                <c:pt idx="7">
                  <c:v>69</c:v>
                </c:pt>
                <c:pt idx="8">
                  <c:v>67</c:v>
                </c:pt>
                <c:pt idx="9">
                  <c:v>58.4</c:v>
                </c:pt>
                <c:pt idx="10">
                  <c:v>57.199999999999996</c:v>
                </c:pt>
                <c:pt idx="11">
                  <c:v>59.099999999999994</c:v>
                </c:pt>
                <c:pt idx="12">
                  <c:v>53.1</c:v>
                </c:pt>
                <c:pt idx="13">
                  <c:v>48.8</c:v>
                </c:pt>
                <c:pt idx="14">
                  <c:v>26.4</c:v>
                </c:pt>
                <c:pt idx="15">
                  <c:v>31.1</c:v>
                </c:pt>
                <c:pt idx="16">
                  <c:v>8.3000000000000007</c:v>
                </c:pt>
                <c:pt idx="17">
                  <c:v>8.3000000000000007</c:v>
                </c:pt>
                <c:pt idx="18">
                  <c:v>18.100000000000001</c:v>
                </c:pt>
                <c:pt idx="19">
                  <c:v>18.3</c:v>
                </c:pt>
                <c:pt idx="20">
                  <c:v>74.3</c:v>
                </c:pt>
                <c:pt idx="21">
                  <c:v>49.9</c:v>
                </c:pt>
                <c:pt idx="22">
                  <c:v>47</c:v>
                </c:pt>
                <c:pt idx="23">
                  <c:v>47.7</c:v>
                </c:pt>
                <c:pt idx="24">
                  <c:v>0</c:v>
                </c:pt>
                <c:pt idx="25">
                  <c:v>104.2</c:v>
                </c:pt>
                <c:pt idx="26">
                  <c:v>162.19999999999999</c:v>
                </c:pt>
                <c:pt idx="27">
                  <c:v>108.1</c:v>
                </c:pt>
                <c:pt idx="28">
                  <c:v>17</c:v>
                </c:pt>
                <c:pt idx="29">
                  <c:v>5.6</c:v>
                </c:pt>
                <c:pt idx="30">
                  <c:v>0</c:v>
                </c:pt>
                <c:pt idx="31">
                  <c:v>34.200000000000003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14.3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0.3</c:v>
                </c:pt>
                <c:pt idx="77">
                  <c:v>0.7</c:v>
                </c:pt>
                <c:pt idx="78">
                  <c:v>0.3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153.5</c:v>
                </c:pt>
                <c:pt idx="85">
                  <c:v>153.5</c:v>
                </c:pt>
                <c:pt idx="86">
                  <c:v>153.5</c:v>
                </c:pt>
                <c:pt idx="87">
                  <c:v>153.5</c:v>
                </c:pt>
                <c:pt idx="88">
                  <c:v>26.8</c:v>
                </c:pt>
                <c:pt idx="89">
                  <c:v>61.400000000000006</c:v>
                </c:pt>
                <c:pt idx="90">
                  <c:v>78.900000000000006</c:v>
                </c:pt>
                <c:pt idx="91">
                  <c:v>26.8</c:v>
                </c:pt>
                <c:pt idx="92">
                  <c:v>80.900000000000006</c:v>
                </c:pt>
                <c:pt idx="93">
                  <c:v>35.299999999999997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A33-450B-8597-D3CE0B6D4E96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DA33-450B-8597-D3CE0B6D4E9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0.108</c:v>
                </c:pt>
                <c:pt idx="1">
                  <c:v>2.9750000000000001</c:v>
                </c:pt>
                <c:pt idx="2">
                  <c:v>1.157</c:v>
                </c:pt>
                <c:pt idx="6">
                  <c:v>0.10100000000000001</c:v>
                </c:pt>
                <c:pt idx="12">
                  <c:v>1E-3</c:v>
                </c:pt>
                <c:pt idx="14">
                  <c:v>5.0000000000000001E-3</c:v>
                </c:pt>
                <c:pt idx="16">
                  <c:v>4.5439999999999996</c:v>
                </c:pt>
                <c:pt idx="17">
                  <c:v>4.258</c:v>
                </c:pt>
                <c:pt idx="19">
                  <c:v>0.34799999999999998</c:v>
                </c:pt>
                <c:pt idx="21">
                  <c:v>1.052</c:v>
                </c:pt>
                <c:pt idx="24">
                  <c:v>0.77</c:v>
                </c:pt>
                <c:pt idx="25">
                  <c:v>0.33500000000000002</c:v>
                </c:pt>
                <c:pt idx="26">
                  <c:v>0.6</c:v>
                </c:pt>
                <c:pt idx="27">
                  <c:v>1.298</c:v>
                </c:pt>
                <c:pt idx="28">
                  <c:v>1.5029999999999999</c:v>
                </c:pt>
                <c:pt idx="29">
                  <c:v>13.395</c:v>
                </c:pt>
                <c:pt idx="30">
                  <c:v>13.699</c:v>
                </c:pt>
                <c:pt idx="31">
                  <c:v>14.21</c:v>
                </c:pt>
                <c:pt idx="32">
                  <c:v>16.210999999999999</c:v>
                </c:pt>
                <c:pt idx="33">
                  <c:v>18.074000000000002</c:v>
                </c:pt>
                <c:pt idx="34">
                  <c:v>36.612000000000002</c:v>
                </c:pt>
                <c:pt idx="35">
                  <c:v>38.957000000000001</c:v>
                </c:pt>
                <c:pt idx="36">
                  <c:v>36.92</c:v>
                </c:pt>
                <c:pt idx="37">
                  <c:v>109.337</c:v>
                </c:pt>
                <c:pt idx="38">
                  <c:v>98.766999999999996</c:v>
                </c:pt>
                <c:pt idx="39">
                  <c:v>101.59</c:v>
                </c:pt>
                <c:pt idx="40">
                  <c:v>122.32899999999999</c:v>
                </c:pt>
                <c:pt idx="41">
                  <c:v>90.185000000000002</c:v>
                </c:pt>
                <c:pt idx="42">
                  <c:v>107.67100000000001</c:v>
                </c:pt>
                <c:pt idx="43">
                  <c:v>34</c:v>
                </c:pt>
                <c:pt idx="44">
                  <c:v>75.634</c:v>
                </c:pt>
                <c:pt idx="45">
                  <c:v>79.555999999999997</c:v>
                </c:pt>
                <c:pt idx="46">
                  <c:v>112.68600000000001</c:v>
                </c:pt>
                <c:pt idx="47">
                  <c:v>147.75200000000001</c:v>
                </c:pt>
                <c:pt idx="48">
                  <c:v>61.832000000000001</c:v>
                </c:pt>
                <c:pt idx="49">
                  <c:v>63.244999999999997</c:v>
                </c:pt>
                <c:pt idx="50">
                  <c:v>65.903000000000006</c:v>
                </c:pt>
                <c:pt idx="51">
                  <c:v>66.373000000000005</c:v>
                </c:pt>
                <c:pt idx="52">
                  <c:v>61.264000000000003</c:v>
                </c:pt>
                <c:pt idx="53">
                  <c:v>59.426000000000002</c:v>
                </c:pt>
                <c:pt idx="54">
                  <c:v>60.667000000000002</c:v>
                </c:pt>
                <c:pt idx="55">
                  <c:v>61.847000000000001</c:v>
                </c:pt>
                <c:pt idx="56">
                  <c:v>60.107999999999997</c:v>
                </c:pt>
                <c:pt idx="57">
                  <c:v>59.697000000000003</c:v>
                </c:pt>
                <c:pt idx="58">
                  <c:v>57.87</c:v>
                </c:pt>
                <c:pt idx="59">
                  <c:v>53.917999999999999</c:v>
                </c:pt>
                <c:pt idx="60">
                  <c:v>55.082000000000001</c:v>
                </c:pt>
                <c:pt idx="61">
                  <c:v>51.119</c:v>
                </c:pt>
                <c:pt idx="62">
                  <c:v>53.720999999999997</c:v>
                </c:pt>
                <c:pt idx="63">
                  <c:v>55.107999999999997</c:v>
                </c:pt>
                <c:pt idx="64">
                  <c:v>130.61500000000001</c:v>
                </c:pt>
                <c:pt idx="65">
                  <c:v>66.52</c:v>
                </c:pt>
                <c:pt idx="66">
                  <c:v>89.037999999999997</c:v>
                </c:pt>
                <c:pt idx="67">
                  <c:v>86.867000000000004</c:v>
                </c:pt>
                <c:pt idx="68">
                  <c:v>3.49</c:v>
                </c:pt>
                <c:pt idx="69">
                  <c:v>3.0059999999999998</c:v>
                </c:pt>
                <c:pt idx="70">
                  <c:v>2</c:v>
                </c:pt>
                <c:pt idx="71">
                  <c:v>1.31</c:v>
                </c:pt>
                <c:pt idx="72">
                  <c:v>0.85</c:v>
                </c:pt>
                <c:pt idx="74">
                  <c:v>0.92100000000000004</c:v>
                </c:pt>
                <c:pt idx="75">
                  <c:v>0.69299999999999995</c:v>
                </c:pt>
                <c:pt idx="76">
                  <c:v>0.497</c:v>
                </c:pt>
                <c:pt idx="77">
                  <c:v>0.875</c:v>
                </c:pt>
                <c:pt idx="80">
                  <c:v>1.8149999999999999</c:v>
                </c:pt>
                <c:pt idx="92">
                  <c:v>20.831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A33-450B-8597-D3CE0B6D4E9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A33-450B-8597-D3CE0B6D4E9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0">
                  <c:v>57.298000000000002</c:v>
                </c:pt>
                <c:pt idx="71">
                  <c:v>50.35</c:v>
                </c:pt>
                <c:pt idx="72">
                  <c:v>45</c:v>
                </c:pt>
                <c:pt idx="92">
                  <c:v>60</c:v>
                </c:pt>
                <c:pt idx="93">
                  <c:v>229.608</c:v>
                </c:pt>
                <c:pt idx="94">
                  <c:v>271.70100000000002</c:v>
                </c:pt>
                <c:pt idx="95">
                  <c:v>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A33-450B-8597-D3CE0B6D4E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116.38</c:v>
                </c:pt>
                <c:pt idx="1">
                  <c:v>118</c:v>
                </c:pt>
                <c:pt idx="2">
                  <c:v>116.32</c:v>
                </c:pt>
                <c:pt idx="3">
                  <c:v>115.22</c:v>
                </c:pt>
                <c:pt idx="4">
                  <c:v>117.95</c:v>
                </c:pt>
                <c:pt idx="5">
                  <c:v>112.9</c:v>
                </c:pt>
                <c:pt idx="6">
                  <c:v>109.57</c:v>
                </c:pt>
                <c:pt idx="7">
                  <c:v>105.54</c:v>
                </c:pt>
                <c:pt idx="8">
                  <c:v>110.57</c:v>
                </c:pt>
                <c:pt idx="9">
                  <c:v>106.49</c:v>
                </c:pt>
                <c:pt idx="10">
                  <c:v>106.02</c:v>
                </c:pt>
                <c:pt idx="11">
                  <c:v>104.66</c:v>
                </c:pt>
                <c:pt idx="12">
                  <c:v>104.57</c:v>
                </c:pt>
                <c:pt idx="13">
                  <c:v>103.62</c:v>
                </c:pt>
                <c:pt idx="14">
                  <c:v>104.58</c:v>
                </c:pt>
                <c:pt idx="15">
                  <c:v>105.43</c:v>
                </c:pt>
                <c:pt idx="16">
                  <c:v>113.65</c:v>
                </c:pt>
                <c:pt idx="17">
                  <c:v>114.79</c:v>
                </c:pt>
                <c:pt idx="18">
                  <c:v>111.02</c:v>
                </c:pt>
                <c:pt idx="19">
                  <c:v>113.42</c:v>
                </c:pt>
                <c:pt idx="20">
                  <c:v>109.3</c:v>
                </c:pt>
                <c:pt idx="21">
                  <c:v>117</c:v>
                </c:pt>
                <c:pt idx="22">
                  <c:v>120.92</c:v>
                </c:pt>
                <c:pt idx="23">
                  <c:v>128.68</c:v>
                </c:pt>
                <c:pt idx="24">
                  <c:v>128.76</c:v>
                </c:pt>
                <c:pt idx="25">
                  <c:v>137.05000000000001</c:v>
                </c:pt>
                <c:pt idx="26">
                  <c:v>138.22</c:v>
                </c:pt>
                <c:pt idx="27">
                  <c:v>145</c:v>
                </c:pt>
                <c:pt idx="28">
                  <c:v>148.96</c:v>
                </c:pt>
                <c:pt idx="29">
                  <c:v>150.15</c:v>
                </c:pt>
                <c:pt idx="30">
                  <c:v>132.54</c:v>
                </c:pt>
                <c:pt idx="31">
                  <c:v>118.15</c:v>
                </c:pt>
                <c:pt idx="32">
                  <c:v>109.78</c:v>
                </c:pt>
                <c:pt idx="33">
                  <c:v>108.84</c:v>
                </c:pt>
                <c:pt idx="34">
                  <c:v>111.43</c:v>
                </c:pt>
                <c:pt idx="35">
                  <c:v>3.02</c:v>
                </c:pt>
                <c:pt idx="36">
                  <c:v>5.01</c:v>
                </c:pt>
                <c:pt idx="37">
                  <c:v>0</c:v>
                </c:pt>
                <c:pt idx="38">
                  <c:v>-2.08</c:v>
                </c:pt>
                <c:pt idx="39">
                  <c:v>-4</c:v>
                </c:pt>
                <c:pt idx="40">
                  <c:v>2.89</c:v>
                </c:pt>
                <c:pt idx="41">
                  <c:v>-0.31</c:v>
                </c:pt>
                <c:pt idx="42">
                  <c:v>-2</c:v>
                </c:pt>
                <c:pt idx="43">
                  <c:v>-1.99</c:v>
                </c:pt>
                <c:pt idx="44">
                  <c:v>9.75</c:v>
                </c:pt>
                <c:pt idx="45">
                  <c:v>9.6999999999999993</c:v>
                </c:pt>
                <c:pt idx="46">
                  <c:v>8</c:v>
                </c:pt>
                <c:pt idx="47">
                  <c:v>6.17</c:v>
                </c:pt>
                <c:pt idx="48">
                  <c:v>-4.46</c:v>
                </c:pt>
                <c:pt idx="49">
                  <c:v>-4.99</c:v>
                </c:pt>
                <c:pt idx="50">
                  <c:v>-4.99</c:v>
                </c:pt>
                <c:pt idx="51">
                  <c:v>-4.99</c:v>
                </c:pt>
                <c:pt idx="52">
                  <c:v>-4.92</c:v>
                </c:pt>
                <c:pt idx="53">
                  <c:v>-4.4400000000000004</c:v>
                </c:pt>
                <c:pt idx="54">
                  <c:v>-4</c:v>
                </c:pt>
                <c:pt idx="55">
                  <c:v>-4</c:v>
                </c:pt>
                <c:pt idx="56">
                  <c:v>-4</c:v>
                </c:pt>
                <c:pt idx="57">
                  <c:v>-3.71</c:v>
                </c:pt>
                <c:pt idx="58">
                  <c:v>-3.03</c:v>
                </c:pt>
                <c:pt idx="59">
                  <c:v>-2.67</c:v>
                </c:pt>
                <c:pt idx="60">
                  <c:v>-2.8</c:v>
                </c:pt>
                <c:pt idx="61">
                  <c:v>8</c:v>
                </c:pt>
                <c:pt idx="62">
                  <c:v>8</c:v>
                </c:pt>
                <c:pt idx="63">
                  <c:v>8</c:v>
                </c:pt>
                <c:pt idx="64">
                  <c:v>-2.94</c:v>
                </c:pt>
                <c:pt idx="65">
                  <c:v>4.8600000000000003</c:v>
                </c:pt>
                <c:pt idx="66">
                  <c:v>117.17</c:v>
                </c:pt>
                <c:pt idx="67">
                  <c:v>124.86</c:v>
                </c:pt>
                <c:pt idx="68">
                  <c:v>65.569999999999993</c:v>
                </c:pt>
                <c:pt idx="69">
                  <c:v>113.6</c:v>
                </c:pt>
                <c:pt idx="70">
                  <c:v>127.09</c:v>
                </c:pt>
                <c:pt idx="71">
                  <c:v>129.76</c:v>
                </c:pt>
                <c:pt idx="72">
                  <c:v>121.87</c:v>
                </c:pt>
                <c:pt idx="73">
                  <c:v>119.12</c:v>
                </c:pt>
                <c:pt idx="74">
                  <c:v>134.41999999999999</c:v>
                </c:pt>
                <c:pt idx="75">
                  <c:v>134.77000000000001</c:v>
                </c:pt>
                <c:pt idx="76">
                  <c:v>141.66999999999999</c:v>
                </c:pt>
                <c:pt idx="77">
                  <c:v>142.5</c:v>
                </c:pt>
                <c:pt idx="78">
                  <c:v>138.63999999999999</c:v>
                </c:pt>
                <c:pt idx="79">
                  <c:v>139.27000000000001</c:v>
                </c:pt>
                <c:pt idx="80">
                  <c:v>145.06</c:v>
                </c:pt>
                <c:pt idx="81">
                  <c:v>141.22999999999999</c:v>
                </c:pt>
                <c:pt idx="82">
                  <c:v>139.06</c:v>
                </c:pt>
                <c:pt idx="83">
                  <c:v>137.75</c:v>
                </c:pt>
                <c:pt idx="84">
                  <c:v>121.66</c:v>
                </c:pt>
                <c:pt idx="85">
                  <c:v>171.83</c:v>
                </c:pt>
                <c:pt idx="86">
                  <c:v>132.72</c:v>
                </c:pt>
                <c:pt idx="87">
                  <c:v>127.39</c:v>
                </c:pt>
                <c:pt idx="88">
                  <c:v>128.63999999999999</c:v>
                </c:pt>
                <c:pt idx="89">
                  <c:v>136.88999999999999</c:v>
                </c:pt>
                <c:pt idx="90">
                  <c:v>127.15</c:v>
                </c:pt>
                <c:pt idx="91">
                  <c:v>123.11</c:v>
                </c:pt>
                <c:pt idx="92">
                  <c:v>142.07</c:v>
                </c:pt>
                <c:pt idx="93">
                  <c:v>128.6</c:v>
                </c:pt>
                <c:pt idx="94">
                  <c:v>113.07</c:v>
                </c:pt>
                <c:pt idx="95">
                  <c:v>110.3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A33-450B-8597-D3CE0B6D4E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F6F-45AA-A142-5077CF8E6BE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4">
                  <c:v>3.75</c:v>
                </c:pt>
                <c:pt idx="25">
                  <c:v>3.75</c:v>
                </c:pt>
                <c:pt idx="26">
                  <c:v>3.75</c:v>
                </c:pt>
                <c:pt idx="27">
                  <c:v>3.75</c:v>
                </c:pt>
                <c:pt idx="28">
                  <c:v>3.75</c:v>
                </c:pt>
                <c:pt idx="29">
                  <c:v>3.75</c:v>
                </c:pt>
                <c:pt idx="30">
                  <c:v>3.75</c:v>
                </c:pt>
                <c:pt idx="31">
                  <c:v>3.75</c:v>
                </c:pt>
                <c:pt idx="32">
                  <c:v>3.75</c:v>
                </c:pt>
                <c:pt idx="33">
                  <c:v>3.75</c:v>
                </c:pt>
                <c:pt idx="34">
                  <c:v>3.75</c:v>
                </c:pt>
                <c:pt idx="35">
                  <c:v>3.75</c:v>
                </c:pt>
                <c:pt idx="36">
                  <c:v>3.75</c:v>
                </c:pt>
                <c:pt idx="37">
                  <c:v>3.75</c:v>
                </c:pt>
                <c:pt idx="38">
                  <c:v>3.75</c:v>
                </c:pt>
                <c:pt idx="39">
                  <c:v>3.75</c:v>
                </c:pt>
                <c:pt idx="40">
                  <c:v>3.75</c:v>
                </c:pt>
                <c:pt idx="41">
                  <c:v>3.75</c:v>
                </c:pt>
                <c:pt idx="42">
                  <c:v>3.75</c:v>
                </c:pt>
                <c:pt idx="43">
                  <c:v>3.75</c:v>
                </c:pt>
                <c:pt idx="44">
                  <c:v>3.75</c:v>
                </c:pt>
                <c:pt idx="45">
                  <c:v>3.75</c:v>
                </c:pt>
                <c:pt idx="46">
                  <c:v>3.75</c:v>
                </c:pt>
                <c:pt idx="47">
                  <c:v>3.75</c:v>
                </c:pt>
                <c:pt idx="48">
                  <c:v>3.75</c:v>
                </c:pt>
                <c:pt idx="49">
                  <c:v>3.75</c:v>
                </c:pt>
                <c:pt idx="50">
                  <c:v>3.75</c:v>
                </c:pt>
                <c:pt idx="51">
                  <c:v>3.75</c:v>
                </c:pt>
                <c:pt idx="52">
                  <c:v>3.75</c:v>
                </c:pt>
                <c:pt idx="53">
                  <c:v>3.75</c:v>
                </c:pt>
                <c:pt idx="54">
                  <c:v>3.75</c:v>
                </c:pt>
                <c:pt idx="55">
                  <c:v>3.75</c:v>
                </c:pt>
                <c:pt idx="56">
                  <c:v>3.75</c:v>
                </c:pt>
                <c:pt idx="57">
                  <c:v>3.75</c:v>
                </c:pt>
                <c:pt idx="58">
                  <c:v>3.75</c:v>
                </c:pt>
                <c:pt idx="59">
                  <c:v>3.75</c:v>
                </c:pt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6F-45AA-A142-5077CF8E6BE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4.6760000000000002</c:v>
                </c:pt>
                <c:pt idx="1">
                  <c:v>4.6180000000000003</c:v>
                </c:pt>
                <c:pt idx="2">
                  <c:v>4.47</c:v>
                </c:pt>
                <c:pt idx="3">
                  <c:v>5.2240000000000002</c:v>
                </c:pt>
                <c:pt idx="4">
                  <c:v>5.3150000000000004</c:v>
                </c:pt>
                <c:pt idx="5">
                  <c:v>5.4710000000000001</c:v>
                </c:pt>
                <c:pt idx="6">
                  <c:v>5.1390000000000002</c:v>
                </c:pt>
                <c:pt idx="7">
                  <c:v>5.39</c:v>
                </c:pt>
                <c:pt idx="8">
                  <c:v>5.2990000000000004</c:v>
                </c:pt>
                <c:pt idx="9">
                  <c:v>5.2720000000000002</c:v>
                </c:pt>
                <c:pt idx="10">
                  <c:v>5.1950000000000003</c:v>
                </c:pt>
                <c:pt idx="11">
                  <c:v>5.1660000000000004</c:v>
                </c:pt>
                <c:pt idx="12">
                  <c:v>5.141</c:v>
                </c:pt>
                <c:pt idx="13">
                  <c:v>5.2469999999999999</c:v>
                </c:pt>
                <c:pt idx="14">
                  <c:v>5.2709999999999999</c:v>
                </c:pt>
                <c:pt idx="15">
                  <c:v>5.4459999999999997</c:v>
                </c:pt>
                <c:pt idx="18">
                  <c:v>4.4859999999999998</c:v>
                </c:pt>
                <c:pt idx="19">
                  <c:v>4.4539999999999997</c:v>
                </c:pt>
                <c:pt idx="20">
                  <c:v>5.5570000000000004</c:v>
                </c:pt>
                <c:pt idx="21">
                  <c:v>5.0090000000000003</c:v>
                </c:pt>
                <c:pt idx="22">
                  <c:v>6.25</c:v>
                </c:pt>
                <c:pt idx="23">
                  <c:v>6.3419999999999996</c:v>
                </c:pt>
                <c:pt idx="24">
                  <c:v>6.2549999999999999</c:v>
                </c:pt>
                <c:pt idx="25">
                  <c:v>6.1479999999999997</c:v>
                </c:pt>
                <c:pt idx="26">
                  <c:v>6.125</c:v>
                </c:pt>
                <c:pt idx="27">
                  <c:v>4.9550000000000001</c:v>
                </c:pt>
                <c:pt idx="28">
                  <c:v>6.3710000000000004</c:v>
                </c:pt>
                <c:pt idx="29">
                  <c:v>6.5570000000000004</c:v>
                </c:pt>
                <c:pt idx="30">
                  <c:v>6.68</c:v>
                </c:pt>
                <c:pt idx="31">
                  <c:v>8.1959999999999997</c:v>
                </c:pt>
                <c:pt idx="32">
                  <c:v>6.3630000000000004</c:v>
                </c:pt>
                <c:pt idx="33">
                  <c:v>6.3360000000000003</c:v>
                </c:pt>
                <c:pt idx="34">
                  <c:v>4.9569999999999999</c:v>
                </c:pt>
                <c:pt idx="35">
                  <c:v>0.03</c:v>
                </c:pt>
                <c:pt idx="36">
                  <c:v>0.03</c:v>
                </c:pt>
                <c:pt idx="37">
                  <c:v>28.04</c:v>
                </c:pt>
                <c:pt idx="38">
                  <c:v>28.04</c:v>
                </c:pt>
                <c:pt idx="39">
                  <c:v>28.04</c:v>
                </c:pt>
                <c:pt idx="40">
                  <c:v>28.04</c:v>
                </c:pt>
                <c:pt idx="41">
                  <c:v>28.05</c:v>
                </c:pt>
                <c:pt idx="42">
                  <c:v>28.05</c:v>
                </c:pt>
                <c:pt idx="43">
                  <c:v>0.05</c:v>
                </c:pt>
                <c:pt idx="44">
                  <c:v>0.05</c:v>
                </c:pt>
                <c:pt idx="45">
                  <c:v>0.03</c:v>
                </c:pt>
                <c:pt idx="46">
                  <c:v>0.03</c:v>
                </c:pt>
                <c:pt idx="47">
                  <c:v>0.03</c:v>
                </c:pt>
                <c:pt idx="48">
                  <c:v>0.03</c:v>
                </c:pt>
                <c:pt idx="49">
                  <c:v>0.02</c:v>
                </c:pt>
                <c:pt idx="50">
                  <c:v>0.02</c:v>
                </c:pt>
                <c:pt idx="51">
                  <c:v>0.02</c:v>
                </c:pt>
                <c:pt idx="52">
                  <c:v>0.02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8">
                  <c:v>1.204</c:v>
                </c:pt>
                <c:pt idx="69">
                  <c:v>5.7329999999999997</c:v>
                </c:pt>
                <c:pt idx="70">
                  <c:v>10.068</c:v>
                </c:pt>
                <c:pt idx="71">
                  <c:v>10.015000000000001</c:v>
                </c:pt>
                <c:pt idx="72">
                  <c:v>5.8940000000000001</c:v>
                </c:pt>
                <c:pt idx="73">
                  <c:v>5.8559999999999999</c:v>
                </c:pt>
                <c:pt idx="74">
                  <c:v>5.9260000000000002</c:v>
                </c:pt>
                <c:pt idx="75">
                  <c:v>6.069</c:v>
                </c:pt>
                <c:pt idx="76">
                  <c:v>6.41</c:v>
                </c:pt>
                <c:pt idx="77">
                  <c:v>6.4690000000000003</c:v>
                </c:pt>
                <c:pt idx="78">
                  <c:v>6.4269999999999996</c:v>
                </c:pt>
                <c:pt idx="79">
                  <c:v>6.29</c:v>
                </c:pt>
                <c:pt idx="80">
                  <c:v>6.1360000000000001</c:v>
                </c:pt>
                <c:pt idx="81">
                  <c:v>6.0780000000000003</c:v>
                </c:pt>
                <c:pt idx="82">
                  <c:v>5.75</c:v>
                </c:pt>
                <c:pt idx="83">
                  <c:v>5.5949999999999998</c:v>
                </c:pt>
                <c:pt idx="84">
                  <c:v>5.508</c:v>
                </c:pt>
                <c:pt idx="85">
                  <c:v>5.5410000000000004</c:v>
                </c:pt>
                <c:pt idx="86">
                  <c:v>7.0670000000000002</c:v>
                </c:pt>
                <c:pt idx="87">
                  <c:v>5.41</c:v>
                </c:pt>
                <c:pt idx="88">
                  <c:v>5.4269999999999996</c:v>
                </c:pt>
                <c:pt idx="89">
                  <c:v>5.5250000000000004</c:v>
                </c:pt>
                <c:pt idx="90">
                  <c:v>5.43</c:v>
                </c:pt>
                <c:pt idx="91">
                  <c:v>5.3490000000000002</c:v>
                </c:pt>
                <c:pt idx="93">
                  <c:v>8.74</c:v>
                </c:pt>
                <c:pt idx="94">
                  <c:v>6.5709999999999997</c:v>
                </c:pt>
                <c:pt idx="95">
                  <c:v>5.2050000000000001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6F-45AA-A142-5077CF8E6BE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4.7210000000000001</c:v>
                </c:pt>
                <c:pt idx="1">
                  <c:v>4.6390000000000002</c:v>
                </c:pt>
                <c:pt idx="2">
                  <c:v>4.5910000000000002</c:v>
                </c:pt>
                <c:pt idx="3">
                  <c:v>4.5469999999999997</c:v>
                </c:pt>
                <c:pt idx="4">
                  <c:v>17.992000000000001</c:v>
                </c:pt>
                <c:pt idx="5">
                  <c:v>18.065999999999999</c:v>
                </c:pt>
                <c:pt idx="6">
                  <c:v>4.5199999999999996</c:v>
                </c:pt>
                <c:pt idx="7">
                  <c:v>4.4770000000000003</c:v>
                </c:pt>
                <c:pt idx="8">
                  <c:v>42.600999999999999</c:v>
                </c:pt>
                <c:pt idx="9">
                  <c:v>37.299999999999997</c:v>
                </c:pt>
                <c:pt idx="10">
                  <c:v>36.606000000000002</c:v>
                </c:pt>
                <c:pt idx="11">
                  <c:v>38.012</c:v>
                </c:pt>
                <c:pt idx="12">
                  <c:v>32.968000000000004</c:v>
                </c:pt>
                <c:pt idx="13">
                  <c:v>29.53</c:v>
                </c:pt>
                <c:pt idx="14">
                  <c:v>7.0940000000000003</c:v>
                </c:pt>
                <c:pt idx="15">
                  <c:v>10.625999999999999</c:v>
                </c:pt>
                <c:pt idx="16">
                  <c:v>3.843</c:v>
                </c:pt>
                <c:pt idx="17">
                  <c:v>2.5569999999999999</c:v>
                </c:pt>
                <c:pt idx="18">
                  <c:v>3.613</c:v>
                </c:pt>
                <c:pt idx="19">
                  <c:v>4.1909999999999998</c:v>
                </c:pt>
                <c:pt idx="20">
                  <c:v>4.8499999999999996</c:v>
                </c:pt>
                <c:pt idx="21">
                  <c:v>4.8970000000000002</c:v>
                </c:pt>
                <c:pt idx="22">
                  <c:v>8.0960000000000001</c:v>
                </c:pt>
                <c:pt idx="23">
                  <c:v>7.016</c:v>
                </c:pt>
                <c:pt idx="24">
                  <c:v>38.378999999999998</c:v>
                </c:pt>
                <c:pt idx="25">
                  <c:v>6.1479999999999997</c:v>
                </c:pt>
                <c:pt idx="26">
                  <c:v>49.308999999999997</c:v>
                </c:pt>
                <c:pt idx="27">
                  <c:v>6.5620000000000003</c:v>
                </c:pt>
                <c:pt idx="28">
                  <c:v>8.8490000000000002</c:v>
                </c:pt>
                <c:pt idx="29">
                  <c:v>9.1270000000000007</c:v>
                </c:pt>
                <c:pt idx="30">
                  <c:v>14.358000000000001</c:v>
                </c:pt>
                <c:pt idx="31">
                  <c:v>70.412000000000006</c:v>
                </c:pt>
                <c:pt idx="32">
                  <c:v>25.116</c:v>
                </c:pt>
                <c:pt idx="33">
                  <c:v>9.7710000000000008</c:v>
                </c:pt>
                <c:pt idx="34">
                  <c:v>7.7949999999999999</c:v>
                </c:pt>
                <c:pt idx="35">
                  <c:v>2.2000000000000002</c:v>
                </c:pt>
                <c:pt idx="36">
                  <c:v>9.0139999999999993</c:v>
                </c:pt>
                <c:pt idx="37">
                  <c:v>52.521999999999998</c:v>
                </c:pt>
                <c:pt idx="38">
                  <c:v>35.942999999999998</c:v>
                </c:pt>
                <c:pt idx="39">
                  <c:v>35.795000000000002</c:v>
                </c:pt>
                <c:pt idx="40">
                  <c:v>32</c:v>
                </c:pt>
                <c:pt idx="41">
                  <c:v>33.322000000000003</c:v>
                </c:pt>
                <c:pt idx="42">
                  <c:v>33.188000000000002</c:v>
                </c:pt>
                <c:pt idx="43">
                  <c:v>5.3659999999999997</c:v>
                </c:pt>
                <c:pt idx="44">
                  <c:v>1.64</c:v>
                </c:pt>
                <c:pt idx="45">
                  <c:v>1.68</c:v>
                </c:pt>
                <c:pt idx="46">
                  <c:v>2.2000000000000002</c:v>
                </c:pt>
                <c:pt idx="47">
                  <c:v>1.64</c:v>
                </c:pt>
                <c:pt idx="48">
                  <c:v>5.1929999999999996</c:v>
                </c:pt>
                <c:pt idx="49">
                  <c:v>5.1929999999999996</c:v>
                </c:pt>
                <c:pt idx="50">
                  <c:v>5.2329999999999997</c:v>
                </c:pt>
                <c:pt idx="51">
                  <c:v>5.9370000000000003</c:v>
                </c:pt>
                <c:pt idx="52">
                  <c:v>5.99</c:v>
                </c:pt>
                <c:pt idx="53">
                  <c:v>5.2030000000000003</c:v>
                </c:pt>
                <c:pt idx="54">
                  <c:v>5.99</c:v>
                </c:pt>
                <c:pt idx="55">
                  <c:v>5.9909999999999997</c:v>
                </c:pt>
                <c:pt idx="56">
                  <c:v>4.9530000000000003</c:v>
                </c:pt>
                <c:pt idx="57">
                  <c:v>4.2050000000000001</c:v>
                </c:pt>
                <c:pt idx="58">
                  <c:v>4.2450000000000001</c:v>
                </c:pt>
                <c:pt idx="59">
                  <c:v>2.9620000000000002</c:v>
                </c:pt>
                <c:pt idx="60">
                  <c:v>7.0540000000000003</c:v>
                </c:pt>
                <c:pt idx="61">
                  <c:v>1.64</c:v>
                </c:pt>
                <c:pt idx="62">
                  <c:v>1.64</c:v>
                </c:pt>
                <c:pt idx="63">
                  <c:v>1.1200000000000001</c:v>
                </c:pt>
                <c:pt idx="64">
                  <c:v>30.463999999999999</c:v>
                </c:pt>
                <c:pt idx="65">
                  <c:v>0.52</c:v>
                </c:pt>
                <c:pt idx="66">
                  <c:v>0.52</c:v>
                </c:pt>
                <c:pt idx="68">
                  <c:v>25.341000000000001</c:v>
                </c:pt>
                <c:pt idx="69">
                  <c:v>30.06</c:v>
                </c:pt>
                <c:pt idx="70">
                  <c:v>70.292000000000002</c:v>
                </c:pt>
                <c:pt idx="71">
                  <c:v>72.085999999999999</c:v>
                </c:pt>
                <c:pt idx="72">
                  <c:v>59.667999999999999</c:v>
                </c:pt>
                <c:pt idx="73">
                  <c:v>62.115000000000002</c:v>
                </c:pt>
                <c:pt idx="74">
                  <c:v>8.3140000000000001</c:v>
                </c:pt>
                <c:pt idx="75">
                  <c:v>7.0039999999999996</c:v>
                </c:pt>
                <c:pt idx="76">
                  <c:v>15.393000000000001</c:v>
                </c:pt>
                <c:pt idx="77">
                  <c:v>14.577</c:v>
                </c:pt>
                <c:pt idx="78">
                  <c:v>19.244</c:v>
                </c:pt>
                <c:pt idx="79">
                  <c:v>16.417000000000002</c:v>
                </c:pt>
                <c:pt idx="80">
                  <c:v>7.3289999999999997</c:v>
                </c:pt>
                <c:pt idx="81">
                  <c:v>14.242000000000001</c:v>
                </c:pt>
                <c:pt idx="82">
                  <c:v>22.474</c:v>
                </c:pt>
                <c:pt idx="83">
                  <c:v>26.2</c:v>
                </c:pt>
                <c:pt idx="84">
                  <c:v>92.488</c:v>
                </c:pt>
                <c:pt idx="85">
                  <c:v>73.771000000000001</c:v>
                </c:pt>
                <c:pt idx="86">
                  <c:v>85.659000000000006</c:v>
                </c:pt>
                <c:pt idx="87">
                  <c:v>85.346999999999994</c:v>
                </c:pt>
                <c:pt idx="88">
                  <c:v>20.396999999999998</c:v>
                </c:pt>
                <c:pt idx="89">
                  <c:v>37.725999999999999</c:v>
                </c:pt>
                <c:pt idx="90">
                  <c:v>67.373999999999995</c:v>
                </c:pt>
                <c:pt idx="91">
                  <c:v>61.445999999999998</c:v>
                </c:pt>
                <c:pt idx="92">
                  <c:v>0.56000000000000005</c:v>
                </c:pt>
                <c:pt idx="93">
                  <c:v>84.975999999999999</c:v>
                </c:pt>
                <c:pt idx="94">
                  <c:v>80.037999999999997</c:v>
                </c:pt>
                <c:pt idx="95">
                  <c:v>74.17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6F-45AA-A142-5077CF8E6BE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F6F-45AA-A142-5077CF8E6BE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F6F-45AA-A142-5077CF8E6BE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F6F-45AA-A142-5077CF8E6BE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F6F-45AA-A142-5077CF8E6BE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F6F-45AA-A142-5077CF8E6BE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F6F-45AA-A142-5077CF8E6BE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0">
                  <c:v>17</c:v>
                </c:pt>
                <c:pt idx="84">
                  <c:v>16</c:v>
                </c:pt>
                <c:pt idx="85">
                  <c:v>47</c:v>
                </c:pt>
                <c:pt idx="86">
                  <c:v>47</c:v>
                </c:pt>
                <c:pt idx="87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F6F-45AA-A142-5077CF8E6BE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98.1</c:v>
                </c:pt>
                <c:pt idx="1">
                  <c:v>98.1</c:v>
                </c:pt>
                <c:pt idx="2">
                  <c:v>98.1</c:v>
                </c:pt>
                <c:pt idx="3">
                  <c:v>98.1</c:v>
                </c:pt>
                <c:pt idx="4">
                  <c:v>50.1</c:v>
                </c:pt>
                <c:pt idx="5">
                  <c:v>50.1</c:v>
                </c:pt>
                <c:pt idx="6">
                  <c:v>50.1</c:v>
                </c:pt>
                <c:pt idx="7">
                  <c:v>50.1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53.9</c:v>
                </c:pt>
                <c:pt idx="21">
                  <c:v>53.9</c:v>
                </c:pt>
                <c:pt idx="22">
                  <c:v>53.9</c:v>
                </c:pt>
                <c:pt idx="23">
                  <c:v>53.9</c:v>
                </c:pt>
                <c:pt idx="24">
                  <c:v>111.4</c:v>
                </c:pt>
                <c:pt idx="25">
                  <c:v>111.4</c:v>
                </c:pt>
                <c:pt idx="26">
                  <c:v>111.4</c:v>
                </c:pt>
                <c:pt idx="27">
                  <c:v>111.4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0.1</c:v>
                </c:pt>
                <c:pt idx="69">
                  <c:v>0.1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17.100000000000001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7.1</c:v>
                </c:pt>
                <c:pt idx="92">
                  <c:v>156.19999999999999</c:v>
                </c:pt>
                <c:pt idx="93">
                  <c:v>156.19999999999999</c:v>
                </c:pt>
                <c:pt idx="94">
                  <c:v>193.1</c:v>
                </c:pt>
                <c:pt idx="95">
                  <c:v>192.79999999999998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F6F-45AA-A142-5077CF8E6BE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</c:v>
                </c:pt>
                <c:pt idx="1">
                  <c:v>10.000999999999999</c:v>
                </c:pt>
                <c:pt idx="2">
                  <c:v>10.000999999999999</c:v>
                </c:pt>
                <c:pt idx="3">
                  <c:v>10</c:v>
                </c:pt>
                <c:pt idx="4">
                  <c:v>15.000999999999999</c:v>
                </c:pt>
                <c:pt idx="5">
                  <c:v>15</c:v>
                </c:pt>
                <c:pt idx="6">
                  <c:v>10</c:v>
                </c:pt>
                <c:pt idx="7">
                  <c:v>10.000999999999999</c:v>
                </c:pt>
                <c:pt idx="8">
                  <c:v>19.03</c:v>
                </c:pt>
                <c:pt idx="9">
                  <c:v>15.831</c:v>
                </c:pt>
                <c:pt idx="10">
                  <c:v>15.361000000000001</c:v>
                </c:pt>
                <c:pt idx="11">
                  <c:v>15.85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15</c:v>
                </c:pt>
                <c:pt idx="23">
                  <c:v>15</c:v>
                </c:pt>
                <c:pt idx="24">
                  <c:v>4.9660000000000002</c:v>
                </c:pt>
                <c:pt idx="26">
                  <c:v>4.8920000000000003</c:v>
                </c:pt>
                <c:pt idx="28">
                  <c:v>4.5730000000000004</c:v>
                </c:pt>
                <c:pt idx="29">
                  <c:v>4.5839999999999996</c:v>
                </c:pt>
                <c:pt idx="30">
                  <c:v>4.7110000000000003</c:v>
                </c:pt>
                <c:pt idx="31">
                  <c:v>6.5970000000000004</c:v>
                </c:pt>
                <c:pt idx="32">
                  <c:v>14.811</c:v>
                </c:pt>
                <c:pt idx="33">
                  <c:v>38.246000000000002</c:v>
                </c:pt>
                <c:pt idx="34">
                  <c:v>21.11</c:v>
                </c:pt>
                <c:pt idx="35">
                  <c:v>46.756999999999998</c:v>
                </c:pt>
                <c:pt idx="36">
                  <c:v>0.126</c:v>
                </c:pt>
                <c:pt idx="37">
                  <c:v>2.5000000000000001E-2</c:v>
                </c:pt>
                <c:pt idx="38">
                  <c:v>6.0339999999999998</c:v>
                </c:pt>
                <c:pt idx="39">
                  <c:v>9.0050000000000008</c:v>
                </c:pt>
                <c:pt idx="40">
                  <c:v>34.539000000000001</c:v>
                </c:pt>
                <c:pt idx="41">
                  <c:v>6.3E-2</c:v>
                </c:pt>
                <c:pt idx="42">
                  <c:v>19.800999999999998</c:v>
                </c:pt>
                <c:pt idx="43">
                  <c:v>1.958</c:v>
                </c:pt>
                <c:pt idx="44">
                  <c:v>78.679000000000002</c:v>
                </c:pt>
                <c:pt idx="45">
                  <c:v>81.924000000000007</c:v>
                </c:pt>
                <c:pt idx="46">
                  <c:v>112.604</c:v>
                </c:pt>
                <c:pt idx="47">
                  <c:v>141.291</c:v>
                </c:pt>
                <c:pt idx="48">
                  <c:v>30.196999999999999</c:v>
                </c:pt>
                <c:pt idx="49">
                  <c:v>30.523</c:v>
                </c:pt>
                <c:pt idx="50">
                  <c:v>33.116</c:v>
                </c:pt>
                <c:pt idx="51">
                  <c:v>32.85</c:v>
                </c:pt>
                <c:pt idx="52">
                  <c:v>27.786999999999999</c:v>
                </c:pt>
                <c:pt idx="53">
                  <c:v>27.614000000000001</c:v>
                </c:pt>
                <c:pt idx="54">
                  <c:v>28.834</c:v>
                </c:pt>
                <c:pt idx="55">
                  <c:v>29.957000000000001</c:v>
                </c:pt>
                <c:pt idx="56">
                  <c:v>29.227</c:v>
                </c:pt>
                <c:pt idx="57">
                  <c:v>27.465</c:v>
                </c:pt>
                <c:pt idx="58">
                  <c:v>26.074000000000002</c:v>
                </c:pt>
                <c:pt idx="59">
                  <c:v>24.145</c:v>
                </c:pt>
                <c:pt idx="60">
                  <c:v>23.018000000000001</c:v>
                </c:pt>
                <c:pt idx="61">
                  <c:v>45.131999999999998</c:v>
                </c:pt>
                <c:pt idx="62">
                  <c:v>41.965000000000003</c:v>
                </c:pt>
                <c:pt idx="63">
                  <c:v>37.268000000000001</c:v>
                </c:pt>
                <c:pt idx="64">
                  <c:v>5.1509999999999998</c:v>
                </c:pt>
                <c:pt idx="66">
                  <c:v>32.817999999999998</c:v>
                </c:pt>
                <c:pt idx="67">
                  <c:v>16.867000000000001</c:v>
                </c:pt>
                <c:pt idx="68">
                  <c:v>19.844999999999999</c:v>
                </c:pt>
                <c:pt idx="69">
                  <c:v>9.1129999999999995</c:v>
                </c:pt>
                <c:pt idx="70">
                  <c:v>21.937999999999999</c:v>
                </c:pt>
                <c:pt idx="71">
                  <c:v>22.559000000000001</c:v>
                </c:pt>
                <c:pt idx="72">
                  <c:v>14.775</c:v>
                </c:pt>
                <c:pt idx="73">
                  <c:v>15.942</c:v>
                </c:pt>
                <c:pt idx="74">
                  <c:v>11.012</c:v>
                </c:pt>
                <c:pt idx="75">
                  <c:v>11.528</c:v>
                </c:pt>
                <c:pt idx="76">
                  <c:v>24.071999999999999</c:v>
                </c:pt>
                <c:pt idx="77">
                  <c:v>22.375</c:v>
                </c:pt>
                <c:pt idx="78">
                  <c:v>27.632999999999999</c:v>
                </c:pt>
                <c:pt idx="79">
                  <c:v>27.818000000000001</c:v>
                </c:pt>
                <c:pt idx="80">
                  <c:v>27.204999999999998</c:v>
                </c:pt>
                <c:pt idx="81">
                  <c:v>29.582000000000001</c:v>
                </c:pt>
                <c:pt idx="82">
                  <c:v>31.132000000000001</c:v>
                </c:pt>
                <c:pt idx="83">
                  <c:v>32.664999999999999</c:v>
                </c:pt>
                <c:pt idx="84">
                  <c:v>43.484999999999999</c:v>
                </c:pt>
                <c:pt idx="85">
                  <c:v>32.231000000000002</c:v>
                </c:pt>
                <c:pt idx="86">
                  <c:v>33.963999999999999</c:v>
                </c:pt>
                <c:pt idx="87">
                  <c:v>34.786000000000001</c:v>
                </c:pt>
                <c:pt idx="88">
                  <c:v>26.24</c:v>
                </c:pt>
                <c:pt idx="89">
                  <c:v>23.129000000000001</c:v>
                </c:pt>
                <c:pt idx="90">
                  <c:v>20.05</c:v>
                </c:pt>
                <c:pt idx="91">
                  <c:v>16.937000000000001</c:v>
                </c:pt>
                <c:pt idx="92">
                  <c:v>10.009</c:v>
                </c:pt>
                <c:pt idx="93">
                  <c:v>20.033000000000001</c:v>
                </c:pt>
                <c:pt idx="94">
                  <c:v>19.992000000000001</c:v>
                </c:pt>
                <c:pt idx="95">
                  <c:v>17.824999999999999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F6F-45AA-A142-5077CF8E6BE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F6F-45AA-A142-5077CF8E6BE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6">
                  <c:v>25</c:v>
                </c:pt>
                <c:pt idx="37">
                  <c:v>25</c:v>
                </c:pt>
                <c:pt idx="38">
                  <c:v>25</c:v>
                </c:pt>
                <c:pt idx="39">
                  <c:v>25</c:v>
                </c:pt>
                <c:pt idx="40">
                  <c:v>25</c:v>
                </c:pt>
                <c:pt idx="41">
                  <c:v>25</c:v>
                </c:pt>
                <c:pt idx="42">
                  <c:v>25</c:v>
                </c:pt>
                <c:pt idx="43">
                  <c:v>25</c:v>
                </c:pt>
                <c:pt idx="46">
                  <c:v>21.702000000000002</c:v>
                </c:pt>
                <c:pt idx="47">
                  <c:v>25</c:v>
                </c:pt>
                <c:pt idx="48">
                  <c:v>25</c:v>
                </c:pt>
                <c:pt idx="49">
                  <c:v>25</c:v>
                </c:pt>
                <c:pt idx="50">
                  <c:v>25</c:v>
                </c:pt>
                <c:pt idx="51">
                  <c:v>25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25</c:v>
                </c:pt>
                <c:pt idx="60">
                  <c:v>25</c:v>
                </c:pt>
                <c:pt idx="61">
                  <c:v>4.3470000000000004</c:v>
                </c:pt>
                <c:pt idx="62">
                  <c:v>10.116</c:v>
                </c:pt>
                <c:pt idx="63">
                  <c:v>16.72</c:v>
                </c:pt>
                <c:pt idx="64">
                  <c:v>25</c:v>
                </c:pt>
                <c:pt idx="6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F6F-45AA-A142-5077CF8E6B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116.38</c:v>
                </c:pt>
                <c:pt idx="1">
                  <c:v>118</c:v>
                </c:pt>
                <c:pt idx="2">
                  <c:v>116.32</c:v>
                </c:pt>
                <c:pt idx="3">
                  <c:v>115.22</c:v>
                </c:pt>
                <c:pt idx="4">
                  <c:v>117.95</c:v>
                </c:pt>
                <c:pt idx="5">
                  <c:v>112.9</c:v>
                </c:pt>
                <c:pt idx="6">
                  <c:v>109.57</c:v>
                </c:pt>
                <c:pt idx="7">
                  <c:v>105.54</c:v>
                </c:pt>
                <c:pt idx="8">
                  <c:v>110.57</c:v>
                </c:pt>
                <c:pt idx="9">
                  <c:v>106.49</c:v>
                </c:pt>
                <c:pt idx="10">
                  <c:v>106.02</c:v>
                </c:pt>
                <c:pt idx="11">
                  <c:v>104.66</c:v>
                </c:pt>
                <c:pt idx="12">
                  <c:v>104.57</c:v>
                </c:pt>
                <c:pt idx="13">
                  <c:v>103.62</c:v>
                </c:pt>
                <c:pt idx="14">
                  <c:v>104.58</c:v>
                </c:pt>
                <c:pt idx="15">
                  <c:v>105.43</c:v>
                </c:pt>
                <c:pt idx="16">
                  <c:v>113.65</c:v>
                </c:pt>
                <c:pt idx="17">
                  <c:v>114.79</c:v>
                </c:pt>
                <c:pt idx="18">
                  <c:v>111.02</c:v>
                </c:pt>
                <c:pt idx="19">
                  <c:v>113.42</c:v>
                </c:pt>
                <c:pt idx="20">
                  <c:v>109.3</c:v>
                </c:pt>
                <c:pt idx="21">
                  <c:v>117</c:v>
                </c:pt>
                <c:pt idx="22">
                  <c:v>120.92</c:v>
                </c:pt>
                <c:pt idx="23">
                  <c:v>128.68</c:v>
                </c:pt>
                <c:pt idx="24">
                  <c:v>128.76</c:v>
                </c:pt>
                <c:pt idx="25">
                  <c:v>137.05000000000001</c:v>
                </c:pt>
                <c:pt idx="26">
                  <c:v>138.22</c:v>
                </c:pt>
                <c:pt idx="27">
                  <c:v>145</c:v>
                </c:pt>
                <c:pt idx="28">
                  <c:v>148.96</c:v>
                </c:pt>
                <c:pt idx="29">
                  <c:v>150.15</c:v>
                </c:pt>
                <c:pt idx="30">
                  <c:v>132.54</c:v>
                </c:pt>
                <c:pt idx="31">
                  <c:v>118.15</c:v>
                </c:pt>
                <c:pt idx="32">
                  <c:v>109.78</c:v>
                </c:pt>
                <c:pt idx="33">
                  <c:v>108.84</c:v>
                </c:pt>
                <c:pt idx="34">
                  <c:v>111.43</c:v>
                </c:pt>
                <c:pt idx="35">
                  <c:v>3.02</c:v>
                </c:pt>
                <c:pt idx="36">
                  <c:v>5.01</c:v>
                </c:pt>
                <c:pt idx="37">
                  <c:v>0</c:v>
                </c:pt>
                <c:pt idx="38">
                  <c:v>-2.08</c:v>
                </c:pt>
                <c:pt idx="39">
                  <c:v>-4</c:v>
                </c:pt>
                <c:pt idx="40">
                  <c:v>2.89</c:v>
                </c:pt>
                <c:pt idx="41">
                  <c:v>-0.31</c:v>
                </c:pt>
                <c:pt idx="42">
                  <c:v>-2</c:v>
                </c:pt>
                <c:pt idx="43">
                  <c:v>-1.99</c:v>
                </c:pt>
                <c:pt idx="44">
                  <c:v>9.75</c:v>
                </c:pt>
                <c:pt idx="45">
                  <c:v>9.6999999999999993</c:v>
                </c:pt>
                <c:pt idx="46">
                  <c:v>8</c:v>
                </c:pt>
                <c:pt idx="47">
                  <c:v>6.17</c:v>
                </c:pt>
                <c:pt idx="48">
                  <c:v>-4.46</c:v>
                </c:pt>
                <c:pt idx="49">
                  <c:v>-4.99</c:v>
                </c:pt>
                <c:pt idx="50">
                  <c:v>-4.99</c:v>
                </c:pt>
                <c:pt idx="51">
                  <c:v>-4.99</c:v>
                </c:pt>
                <c:pt idx="52">
                  <c:v>-4.92</c:v>
                </c:pt>
                <c:pt idx="53">
                  <c:v>-4.4400000000000004</c:v>
                </c:pt>
                <c:pt idx="54">
                  <c:v>-4</c:v>
                </c:pt>
                <c:pt idx="55">
                  <c:v>-4</c:v>
                </c:pt>
                <c:pt idx="56">
                  <c:v>-4</c:v>
                </c:pt>
                <c:pt idx="57">
                  <c:v>-3.71</c:v>
                </c:pt>
                <c:pt idx="58">
                  <c:v>-3.03</c:v>
                </c:pt>
                <c:pt idx="59">
                  <c:v>-2.67</c:v>
                </c:pt>
                <c:pt idx="60">
                  <c:v>-2.8</c:v>
                </c:pt>
                <c:pt idx="61">
                  <c:v>8</c:v>
                </c:pt>
                <c:pt idx="62">
                  <c:v>8</c:v>
                </c:pt>
                <c:pt idx="63">
                  <c:v>8</c:v>
                </c:pt>
                <c:pt idx="64">
                  <c:v>-2.94</c:v>
                </c:pt>
                <c:pt idx="65">
                  <c:v>4.8600000000000003</c:v>
                </c:pt>
                <c:pt idx="66">
                  <c:v>117.17</c:v>
                </c:pt>
                <c:pt idx="67">
                  <c:v>124.86</c:v>
                </c:pt>
                <c:pt idx="68">
                  <c:v>65.569999999999993</c:v>
                </c:pt>
                <c:pt idx="69">
                  <c:v>113.6</c:v>
                </c:pt>
                <c:pt idx="70">
                  <c:v>127.09</c:v>
                </c:pt>
                <c:pt idx="71">
                  <c:v>129.76</c:v>
                </c:pt>
                <c:pt idx="72">
                  <c:v>121.87</c:v>
                </c:pt>
                <c:pt idx="73">
                  <c:v>119.12</c:v>
                </c:pt>
                <c:pt idx="74">
                  <c:v>134.41999999999999</c:v>
                </c:pt>
                <c:pt idx="75">
                  <c:v>134.77000000000001</c:v>
                </c:pt>
                <c:pt idx="76">
                  <c:v>141.66999999999999</c:v>
                </c:pt>
                <c:pt idx="77">
                  <c:v>142.5</c:v>
                </c:pt>
                <c:pt idx="78">
                  <c:v>138.63999999999999</c:v>
                </c:pt>
                <c:pt idx="79">
                  <c:v>139.27000000000001</c:v>
                </c:pt>
                <c:pt idx="80">
                  <c:v>145.06</c:v>
                </c:pt>
                <c:pt idx="81">
                  <c:v>141.22999999999999</c:v>
                </c:pt>
                <c:pt idx="82">
                  <c:v>139.06</c:v>
                </c:pt>
                <c:pt idx="83">
                  <c:v>137.75</c:v>
                </c:pt>
                <c:pt idx="84">
                  <c:v>121.66</c:v>
                </c:pt>
                <c:pt idx="85">
                  <c:v>171.83</c:v>
                </c:pt>
                <c:pt idx="86">
                  <c:v>132.72</c:v>
                </c:pt>
                <c:pt idx="87">
                  <c:v>127.39</c:v>
                </c:pt>
                <c:pt idx="88">
                  <c:v>128.63999999999999</c:v>
                </c:pt>
                <c:pt idx="89">
                  <c:v>136.88999999999999</c:v>
                </c:pt>
                <c:pt idx="90">
                  <c:v>127.15</c:v>
                </c:pt>
                <c:pt idx="91">
                  <c:v>123.11</c:v>
                </c:pt>
                <c:pt idx="92">
                  <c:v>142.07</c:v>
                </c:pt>
                <c:pt idx="93">
                  <c:v>128.6</c:v>
                </c:pt>
                <c:pt idx="94">
                  <c:v>113.07</c:v>
                </c:pt>
                <c:pt idx="95">
                  <c:v>110.3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F6F-45AA-A142-5077CF8E6B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117.408</v>
      </c>
      <c r="C5" s="25">
        <v>117.27500000000001</v>
      </c>
      <c r="D5" s="25">
        <v>117.157</v>
      </c>
      <c r="E5" s="25">
        <v>117.8</v>
      </c>
      <c r="F5" s="25">
        <v>88.4</v>
      </c>
      <c r="G5" s="25">
        <v>88.7</v>
      </c>
      <c r="H5" s="25">
        <v>69.801000000000002</v>
      </c>
      <c r="I5" s="25">
        <v>70</v>
      </c>
      <c r="J5" s="25">
        <v>67</v>
      </c>
      <c r="K5" s="25">
        <v>58.4</v>
      </c>
      <c r="L5" s="25">
        <v>57.2</v>
      </c>
      <c r="M5" s="25">
        <v>59.1</v>
      </c>
      <c r="N5" s="25">
        <v>53.100999999999999</v>
      </c>
      <c r="O5" s="25">
        <v>49.8</v>
      </c>
      <c r="P5" s="25">
        <v>27.405000000000001</v>
      </c>
      <c r="Q5" s="25">
        <v>31.1</v>
      </c>
      <c r="R5" s="25">
        <v>13.843999999999999</v>
      </c>
      <c r="S5" s="25">
        <v>12.558</v>
      </c>
      <c r="T5" s="25">
        <v>18.100000000000001</v>
      </c>
      <c r="U5" s="25">
        <v>18.648</v>
      </c>
      <c r="V5" s="25">
        <v>74.3</v>
      </c>
      <c r="W5" s="25">
        <v>73.855999999999995</v>
      </c>
      <c r="X5" s="25">
        <v>83.248000000000005</v>
      </c>
      <c r="Y5" s="25">
        <v>82.26</v>
      </c>
      <c r="Z5" s="25">
        <v>164.77</v>
      </c>
      <c r="AA5" s="25">
        <v>127.471</v>
      </c>
      <c r="AB5" s="25">
        <v>175.54</v>
      </c>
      <c r="AC5" s="25">
        <v>126.67</v>
      </c>
      <c r="AD5" s="25">
        <v>23.503</v>
      </c>
      <c r="AE5" s="25">
        <v>23.995000000000001</v>
      </c>
      <c r="AF5" s="25">
        <v>29.498999999999999</v>
      </c>
      <c r="AG5" s="25">
        <v>88.912999999999997</v>
      </c>
      <c r="AH5" s="25">
        <v>50.04</v>
      </c>
      <c r="AI5" s="25">
        <v>58.103000000000002</v>
      </c>
      <c r="AJ5" s="25">
        <v>37.612000000000002</v>
      </c>
      <c r="AK5" s="25">
        <v>52.737000000000002</v>
      </c>
      <c r="AL5" s="25">
        <v>37.92</v>
      </c>
      <c r="AM5" s="25">
        <v>109.337</v>
      </c>
      <c r="AN5" s="25">
        <v>98.766999999999996</v>
      </c>
      <c r="AO5" s="25">
        <v>101.59</v>
      </c>
      <c r="AP5" s="25">
        <v>123.32899999999999</v>
      </c>
      <c r="AQ5" s="25">
        <v>90.185000000000002</v>
      </c>
      <c r="AR5" s="25">
        <v>109.789</v>
      </c>
      <c r="AS5" s="25">
        <v>36.124000000000002</v>
      </c>
      <c r="AT5" s="25">
        <v>84.119</v>
      </c>
      <c r="AU5" s="25">
        <v>87.384</v>
      </c>
      <c r="AV5" s="25">
        <v>140.286</v>
      </c>
      <c r="AW5" s="25">
        <v>171.71100000000001</v>
      </c>
      <c r="AX5" s="25">
        <v>64.17</v>
      </c>
      <c r="AY5" s="25">
        <v>64.486000000000004</v>
      </c>
      <c r="AZ5" s="25">
        <v>67.119</v>
      </c>
      <c r="BA5" s="25">
        <v>67.557000000000002</v>
      </c>
      <c r="BB5" s="25">
        <v>62.546999999999997</v>
      </c>
      <c r="BC5" s="25">
        <v>61.576999999999998</v>
      </c>
      <c r="BD5" s="25">
        <v>63.584000000000003</v>
      </c>
      <c r="BE5" s="25">
        <v>64.707999999999998</v>
      </c>
      <c r="BF5" s="25">
        <v>62.94</v>
      </c>
      <c r="BG5" s="25">
        <v>60.43</v>
      </c>
      <c r="BH5" s="25">
        <v>59.079000000000001</v>
      </c>
      <c r="BI5" s="25">
        <v>55.866999999999997</v>
      </c>
      <c r="BJ5" s="25">
        <v>55.082000000000001</v>
      </c>
      <c r="BK5" s="25">
        <v>51.119</v>
      </c>
      <c r="BL5" s="25">
        <v>53.720999999999997</v>
      </c>
      <c r="BM5" s="25">
        <v>55.107999999999997</v>
      </c>
      <c r="BN5" s="25">
        <v>130.61500000000001</v>
      </c>
      <c r="BO5" s="25">
        <v>95.52</v>
      </c>
      <c r="BP5" s="25">
        <v>103.33799999999999</v>
      </c>
      <c r="BQ5" s="25">
        <v>86.867000000000004</v>
      </c>
      <c r="BR5" s="25">
        <v>46.49</v>
      </c>
      <c r="BS5" s="25">
        <v>45.006</v>
      </c>
      <c r="BT5" s="25">
        <v>119.298</v>
      </c>
      <c r="BU5" s="25">
        <v>104.66</v>
      </c>
      <c r="BV5" s="25">
        <v>103.337</v>
      </c>
      <c r="BW5" s="25">
        <v>106.913</v>
      </c>
      <c r="BX5" s="25">
        <v>48.252000000000002</v>
      </c>
      <c r="BY5" s="25">
        <v>47.600999999999999</v>
      </c>
      <c r="BZ5" s="25">
        <v>45.875</v>
      </c>
      <c r="CA5" s="25">
        <v>43.420999999999999</v>
      </c>
      <c r="CB5" s="25">
        <v>53.304000000000002</v>
      </c>
      <c r="CC5" s="25">
        <v>50.524999999999999</v>
      </c>
      <c r="CD5" s="25">
        <v>40.67</v>
      </c>
      <c r="CE5" s="25">
        <v>49.902000000000001</v>
      </c>
      <c r="CF5" s="25">
        <v>59.356000000000002</v>
      </c>
      <c r="CG5" s="25">
        <v>64.459999999999994</v>
      </c>
      <c r="CH5" s="25">
        <v>174.5</v>
      </c>
      <c r="CI5" s="25">
        <v>158.5</v>
      </c>
      <c r="CJ5" s="25">
        <v>173.64699999999999</v>
      </c>
      <c r="CK5" s="25">
        <v>172.5</v>
      </c>
      <c r="CL5" s="25">
        <v>52.076999999999998</v>
      </c>
      <c r="CM5" s="25">
        <v>66.400000000000006</v>
      </c>
      <c r="CN5" s="25">
        <v>92.9</v>
      </c>
      <c r="CO5" s="25">
        <v>90.866</v>
      </c>
      <c r="CP5" s="25">
        <v>166.73099999999999</v>
      </c>
      <c r="CQ5" s="25">
        <v>269.90800000000002</v>
      </c>
      <c r="CR5" s="25">
        <v>299.70100000000002</v>
      </c>
      <c r="CS5" s="25">
        <v>290</v>
      </c>
      <c r="CT5" s="26"/>
      <c r="CU5" s="26"/>
      <c r="CV5" s="26"/>
      <c r="CW5" s="27"/>
      <c r="CX5" s="28">
        <f t="array" ref="CX5">SUMPRODUCT(B5:CW5*0.25)</f>
        <v>2034.5222499999998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116.38</v>
      </c>
      <c r="C8" s="37">
        <v>118</v>
      </c>
      <c r="D8" s="37">
        <v>116.32</v>
      </c>
      <c r="E8" s="37">
        <v>115.22</v>
      </c>
      <c r="F8" s="37">
        <v>117.95</v>
      </c>
      <c r="G8" s="37">
        <v>112.9</v>
      </c>
      <c r="H8" s="37">
        <v>109.57</v>
      </c>
      <c r="I8" s="37">
        <v>105.54</v>
      </c>
      <c r="J8" s="37">
        <v>110.57</v>
      </c>
      <c r="K8" s="37">
        <v>106.49</v>
      </c>
      <c r="L8" s="37">
        <v>106.02</v>
      </c>
      <c r="M8" s="37">
        <v>104.66</v>
      </c>
      <c r="N8" s="37">
        <v>104.57</v>
      </c>
      <c r="O8" s="37">
        <v>103.62</v>
      </c>
      <c r="P8" s="37">
        <v>104.58</v>
      </c>
      <c r="Q8" s="37">
        <v>105.43</v>
      </c>
      <c r="R8" s="37">
        <v>113.65</v>
      </c>
      <c r="S8" s="37">
        <v>114.79</v>
      </c>
      <c r="T8" s="37">
        <v>111.02</v>
      </c>
      <c r="U8" s="37">
        <v>113.42</v>
      </c>
      <c r="V8" s="37">
        <v>109.3</v>
      </c>
      <c r="W8" s="37">
        <v>117</v>
      </c>
      <c r="X8" s="37">
        <v>120.92</v>
      </c>
      <c r="Y8" s="37">
        <v>128.68</v>
      </c>
      <c r="Z8" s="37">
        <v>128.76</v>
      </c>
      <c r="AA8" s="37">
        <v>137.05000000000001</v>
      </c>
      <c r="AB8" s="37">
        <v>138.22</v>
      </c>
      <c r="AC8" s="37">
        <v>145</v>
      </c>
      <c r="AD8" s="37">
        <v>148.96</v>
      </c>
      <c r="AE8" s="37">
        <v>150.15</v>
      </c>
      <c r="AF8" s="37">
        <v>132.54</v>
      </c>
      <c r="AG8" s="37">
        <v>118.15</v>
      </c>
      <c r="AH8" s="37">
        <v>109.78</v>
      </c>
      <c r="AI8" s="37">
        <v>108.84</v>
      </c>
      <c r="AJ8" s="37">
        <v>111.43</v>
      </c>
      <c r="AK8" s="37">
        <v>3.02</v>
      </c>
      <c r="AL8" s="37">
        <v>5.01</v>
      </c>
      <c r="AM8" s="37">
        <v>0</v>
      </c>
      <c r="AN8" s="37">
        <v>-2.08</v>
      </c>
      <c r="AO8" s="37">
        <v>-4</v>
      </c>
      <c r="AP8" s="37">
        <v>2.89</v>
      </c>
      <c r="AQ8" s="37">
        <v>-0.31</v>
      </c>
      <c r="AR8" s="37">
        <v>-2</v>
      </c>
      <c r="AS8" s="37">
        <v>-1.99</v>
      </c>
      <c r="AT8" s="37">
        <v>9.75</v>
      </c>
      <c r="AU8" s="37">
        <v>9.6999999999999993</v>
      </c>
      <c r="AV8" s="37">
        <v>8</v>
      </c>
      <c r="AW8" s="37">
        <v>6.17</v>
      </c>
      <c r="AX8" s="37">
        <v>-4.46</v>
      </c>
      <c r="AY8" s="37">
        <v>-4.99</v>
      </c>
      <c r="AZ8" s="37">
        <v>-4.99</v>
      </c>
      <c r="BA8" s="37">
        <v>-4.99</v>
      </c>
      <c r="BB8" s="37">
        <v>-4.92</v>
      </c>
      <c r="BC8" s="37">
        <v>-4.4400000000000004</v>
      </c>
      <c r="BD8" s="37">
        <v>-4</v>
      </c>
      <c r="BE8" s="37">
        <v>-4</v>
      </c>
      <c r="BF8" s="37">
        <v>-4</v>
      </c>
      <c r="BG8" s="37">
        <v>-3.71</v>
      </c>
      <c r="BH8" s="37">
        <v>-3.03</v>
      </c>
      <c r="BI8" s="37">
        <v>-2.67</v>
      </c>
      <c r="BJ8" s="37">
        <v>-2.8</v>
      </c>
      <c r="BK8" s="37">
        <v>8</v>
      </c>
      <c r="BL8" s="37">
        <v>8</v>
      </c>
      <c r="BM8" s="37">
        <v>8</v>
      </c>
      <c r="BN8" s="37">
        <v>-2.94</v>
      </c>
      <c r="BO8" s="37">
        <v>4.8600000000000003</v>
      </c>
      <c r="BP8" s="37">
        <v>117.17</v>
      </c>
      <c r="BQ8" s="37">
        <v>124.86</v>
      </c>
      <c r="BR8" s="37">
        <v>65.569999999999993</v>
      </c>
      <c r="BS8" s="37">
        <v>113.6</v>
      </c>
      <c r="BT8" s="37">
        <v>127.09</v>
      </c>
      <c r="BU8" s="37">
        <v>129.76</v>
      </c>
      <c r="BV8" s="37">
        <v>121.87</v>
      </c>
      <c r="BW8" s="37">
        <v>119.12</v>
      </c>
      <c r="BX8" s="37">
        <v>134.41999999999999</v>
      </c>
      <c r="BY8" s="37">
        <v>134.77000000000001</v>
      </c>
      <c r="BZ8" s="37">
        <v>141.66999999999999</v>
      </c>
      <c r="CA8" s="37">
        <v>142.5</v>
      </c>
      <c r="CB8" s="37">
        <v>138.63999999999999</v>
      </c>
      <c r="CC8" s="37">
        <v>139.27000000000001</v>
      </c>
      <c r="CD8" s="37">
        <v>145.06</v>
      </c>
      <c r="CE8" s="37">
        <v>141.22999999999999</v>
      </c>
      <c r="CF8" s="37">
        <v>139.06</v>
      </c>
      <c r="CG8" s="37">
        <v>137.75</v>
      </c>
      <c r="CH8" s="37">
        <v>121.66</v>
      </c>
      <c r="CI8" s="37">
        <v>171.83</v>
      </c>
      <c r="CJ8" s="37">
        <v>132.72</v>
      </c>
      <c r="CK8" s="37">
        <v>127.39</v>
      </c>
      <c r="CL8" s="37">
        <v>128.63999999999999</v>
      </c>
      <c r="CM8" s="37">
        <v>136.88999999999999</v>
      </c>
      <c r="CN8" s="37">
        <v>127.15</v>
      </c>
      <c r="CO8" s="37">
        <v>123.11</v>
      </c>
      <c r="CP8" s="37">
        <v>142.07</v>
      </c>
      <c r="CQ8" s="37">
        <v>128.6</v>
      </c>
      <c r="CR8" s="37">
        <v>113.07</v>
      </c>
      <c r="CS8" s="37">
        <v>110.3</v>
      </c>
      <c r="CT8" s="38"/>
      <c r="CU8" s="38"/>
      <c r="CV8" s="38"/>
      <c r="CW8" s="39"/>
      <c r="CX8" s="40">
        <f>IF(SUM(B8:CW8)&lt;&gt;0,AVERAGEIF(B8:CW8,"&lt;&gt;"""),"")</f>
        <v>83.327083333333391</v>
      </c>
    </row>
    <row r="9" spans="1:102" ht="24.95" customHeight="1" thickBot="1" x14ac:dyDescent="0.25">
      <c r="A9" s="41" t="s">
        <v>6</v>
      </c>
      <c r="B9" s="42">
        <v>116.48</v>
      </c>
      <c r="C9" s="43">
        <v>116.48</v>
      </c>
      <c r="D9" s="43">
        <v>116.48</v>
      </c>
      <c r="E9" s="43">
        <v>116.48</v>
      </c>
      <c r="F9" s="43">
        <v>111.49</v>
      </c>
      <c r="G9" s="43">
        <v>111.49</v>
      </c>
      <c r="H9" s="43">
        <v>111.49</v>
      </c>
      <c r="I9" s="43">
        <v>111.49</v>
      </c>
      <c r="J9" s="43">
        <v>106.935</v>
      </c>
      <c r="K9" s="43">
        <v>106.935</v>
      </c>
      <c r="L9" s="43">
        <v>106.935</v>
      </c>
      <c r="M9" s="43">
        <v>106.935</v>
      </c>
      <c r="N9" s="43">
        <v>104.55</v>
      </c>
      <c r="O9" s="43">
        <v>104.55</v>
      </c>
      <c r="P9" s="43">
        <v>104.55</v>
      </c>
      <c r="Q9" s="43">
        <v>104.55</v>
      </c>
      <c r="R9" s="43">
        <v>113.22</v>
      </c>
      <c r="S9" s="43">
        <v>113.22</v>
      </c>
      <c r="T9" s="43">
        <v>113.22</v>
      </c>
      <c r="U9" s="43">
        <v>113.22</v>
      </c>
      <c r="V9" s="43">
        <v>118.97499999999999</v>
      </c>
      <c r="W9" s="43">
        <v>118.97499999999999</v>
      </c>
      <c r="X9" s="43">
        <v>118.97499999999999</v>
      </c>
      <c r="Y9" s="43">
        <v>118.97499999999999</v>
      </c>
      <c r="Z9" s="43">
        <v>137.25749999999999</v>
      </c>
      <c r="AA9" s="43">
        <v>137.25749999999999</v>
      </c>
      <c r="AB9" s="43">
        <v>137.25749999999999</v>
      </c>
      <c r="AC9" s="43">
        <v>137.25749999999999</v>
      </c>
      <c r="AD9" s="43">
        <v>137.44999999999999</v>
      </c>
      <c r="AE9" s="43">
        <v>137.44999999999999</v>
      </c>
      <c r="AF9" s="43">
        <v>137.44999999999999</v>
      </c>
      <c r="AG9" s="43">
        <v>137.44999999999999</v>
      </c>
      <c r="AH9" s="43">
        <v>83.267499999999998</v>
      </c>
      <c r="AI9" s="43">
        <v>83.267499999999998</v>
      </c>
      <c r="AJ9" s="43">
        <v>83.267499999999998</v>
      </c>
      <c r="AK9" s="43">
        <v>83.267499999999998</v>
      </c>
      <c r="AL9" s="43">
        <v>-0.26750000000000002</v>
      </c>
      <c r="AM9" s="43">
        <v>-0.26750000000000002</v>
      </c>
      <c r="AN9" s="43">
        <v>-0.26750000000000002</v>
      </c>
      <c r="AO9" s="43">
        <v>-0.26750000000000002</v>
      </c>
      <c r="AP9" s="43">
        <v>-0.35249999999999998</v>
      </c>
      <c r="AQ9" s="43">
        <v>-0.35249999999999998</v>
      </c>
      <c r="AR9" s="43">
        <v>-0.35249999999999998</v>
      </c>
      <c r="AS9" s="43">
        <v>-0.35249999999999998</v>
      </c>
      <c r="AT9" s="43">
        <v>8.4049999999999994</v>
      </c>
      <c r="AU9" s="43">
        <v>8.4049999999999994</v>
      </c>
      <c r="AV9" s="43">
        <v>8.4049999999999994</v>
      </c>
      <c r="AW9" s="43">
        <v>8.4049999999999994</v>
      </c>
      <c r="AX9" s="43">
        <v>-4.8574999999999999</v>
      </c>
      <c r="AY9" s="43">
        <v>-4.8574999999999999</v>
      </c>
      <c r="AZ9" s="43">
        <v>-4.8574999999999999</v>
      </c>
      <c r="BA9" s="43">
        <v>-4.8574999999999999</v>
      </c>
      <c r="BB9" s="43">
        <v>-4.34</v>
      </c>
      <c r="BC9" s="43">
        <v>-4.34</v>
      </c>
      <c r="BD9" s="43">
        <v>-4.34</v>
      </c>
      <c r="BE9" s="43">
        <v>-4.34</v>
      </c>
      <c r="BF9" s="43">
        <v>-3.3525</v>
      </c>
      <c r="BG9" s="43">
        <v>-3.3525</v>
      </c>
      <c r="BH9" s="43">
        <v>-3.3525</v>
      </c>
      <c r="BI9" s="43">
        <v>-3.3525</v>
      </c>
      <c r="BJ9" s="43">
        <v>5.3</v>
      </c>
      <c r="BK9" s="43">
        <v>5.3</v>
      </c>
      <c r="BL9" s="43">
        <v>5.3</v>
      </c>
      <c r="BM9" s="43">
        <v>5.3</v>
      </c>
      <c r="BN9" s="43">
        <v>60.987499999999997</v>
      </c>
      <c r="BO9" s="43">
        <v>60.987499999999997</v>
      </c>
      <c r="BP9" s="43">
        <v>60.987499999999997</v>
      </c>
      <c r="BQ9" s="43">
        <v>60.987499999999997</v>
      </c>
      <c r="BR9" s="43">
        <v>109.005</v>
      </c>
      <c r="BS9" s="43">
        <v>109.005</v>
      </c>
      <c r="BT9" s="43">
        <v>109.005</v>
      </c>
      <c r="BU9" s="43">
        <v>109.005</v>
      </c>
      <c r="BV9" s="43">
        <v>127.545</v>
      </c>
      <c r="BW9" s="43">
        <v>127.545</v>
      </c>
      <c r="BX9" s="43">
        <v>127.545</v>
      </c>
      <c r="BY9" s="43">
        <v>127.545</v>
      </c>
      <c r="BZ9" s="43">
        <v>140.52000000000001</v>
      </c>
      <c r="CA9" s="43">
        <v>140.52000000000001</v>
      </c>
      <c r="CB9" s="43">
        <v>140.52000000000001</v>
      </c>
      <c r="CC9" s="43">
        <v>140.52000000000001</v>
      </c>
      <c r="CD9" s="43">
        <v>140.77500000000001</v>
      </c>
      <c r="CE9" s="43">
        <v>140.77500000000001</v>
      </c>
      <c r="CF9" s="43">
        <v>140.77500000000001</v>
      </c>
      <c r="CG9" s="43">
        <v>140.77500000000001</v>
      </c>
      <c r="CH9" s="43">
        <v>138.4</v>
      </c>
      <c r="CI9" s="43">
        <v>138.4</v>
      </c>
      <c r="CJ9" s="43">
        <v>138.4</v>
      </c>
      <c r="CK9" s="43">
        <v>138.4</v>
      </c>
      <c r="CL9" s="43">
        <v>128.94749999999999</v>
      </c>
      <c r="CM9" s="43">
        <v>128.94749999999999</v>
      </c>
      <c r="CN9" s="43">
        <v>128.94749999999999</v>
      </c>
      <c r="CO9" s="43">
        <v>128.94749999999999</v>
      </c>
      <c r="CP9" s="43">
        <v>123.51</v>
      </c>
      <c r="CQ9" s="43">
        <v>123.51</v>
      </c>
      <c r="CR9" s="43">
        <v>123.51</v>
      </c>
      <c r="CS9" s="43">
        <v>123.51</v>
      </c>
      <c r="CT9" s="44"/>
      <c r="CU9" s="44"/>
      <c r="CV9" s="44"/>
      <c r="CW9" s="45"/>
      <c r="CX9" s="46">
        <f>IF(SUM(B9:CW9)&lt;&gt;0,AVERAGEIF(B9:CW9,"&lt;&gt;"""),"")</f>
        <v>83.327083333333334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42</v>
      </c>
      <c r="D13" s="65"/>
      <c r="E13" s="65"/>
      <c r="F13" s="65">
        <v>41.4</v>
      </c>
      <c r="G13" s="65"/>
      <c r="H13" s="65"/>
      <c r="I13" s="65">
        <v>1</v>
      </c>
      <c r="J13" s="65"/>
      <c r="K13" s="65"/>
      <c r="L13" s="65"/>
      <c r="M13" s="65"/>
      <c r="N13" s="65"/>
      <c r="O13" s="65">
        <v>1</v>
      </c>
      <c r="P13" s="65">
        <v>1</v>
      </c>
      <c r="Q13" s="65"/>
      <c r="R13" s="65">
        <v>1</v>
      </c>
      <c r="S13" s="65"/>
      <c r="T13" s="65"/>
      <c r="U13" s="65"/>
      <c r="V13" s="65"/>
      <c r="W13" s="65">
        <v>22.904</v>
      </c>
      <c r="X13" s="65">
        <v>36.247999999999998</v>
      </c>
      <c r="Y13" s="65">
        <v>34.56</v>
      </c>
      <c r="Z13" s="65">
        <v>164</v>
      </c>
      <c r="AA13" s="65">
        <v>22.936</v>
      </c>
      <c r="AB13" s="65">
        <v>12.74</v>
      </c>
      <c r="AC13" s="65">
        <v>17.271999999999998</v>
      </c>
      <c r="AD13" s="65">
        <v>5</v>
      </c>
      <c r="AE13" s="65">
        <v>5</v>
      </c>
      <c r="AF13" s="65">
        <v>15.8</v>
      </c>
      <c r="AG13" s="65">
        <v>40.503</v>
      </c>
      <c r="AH13" s="65">
        <v>33.829000000000001</v>
      </c>
      <c r="AI13" s="65">
        <v>40.029000000000003</v>
      </c>
      <c r="AJ13" s="65">
        <v>1</v>
      </c>
      <c r="AK13" s="65">
        <v>1</v>
      </c>
      <c r="AL13" s="65">
        <v>1</v>
      </c>
      <c r="AM13" s="65"/>
      <c r="AN13" s="65"/>
      <c r="AO13" s="65"/>
      <c r="AP13" s="65">
        <v>1</v>
      </c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1</v>
      </c>
      <c r="BP13" s="65"/>
      <c r="BQ13" s="65"/>
      <c r="BR13" s="65">
        <v>1</v>
      </c>
      <c r="BS13" s="65"/>
      <c r="BT13" s="65">
        <v>18</v>
      </c>
      <c r="BU13" s="65">
        <v>11</v>
      </c>
      <c r="BV13" s="65">
        <v>57.487000000000002</v>
      </c>
      <c r="BW13" s="65">
        <v>106.913</v>
      </c>
      <c r="BX13" s="65">
        <v>47.331000000000003</v>
      </c>
      <c r="BY13" s="65">
        <v>46.908000000000001</v>
      </c>
      <c r="BZ13" s="65">
        <v>27.077999999999999</v>
      </c>
      <c r="CA13" s="65">
        <v>23.846</v>
      </c>
      <c r="CB13" s="65">
        <v>35.004000000000005</v>
      </c>
      <c r="CC13" s="65">
        <v>32.524999999999999</v>
      </c>
      <c r="CD13" s="65">
        <v>20.855</v>
      </c>
      <c r="CE13" s="65">
        <v>31.902000000000001</v>
      </c>
      <c r="CF13" s="65">
        <v>41.356000000000002</v>
      </c>
      <c r="CG13" s="65">
        <v>46.46</v>
      </c>
      <c r="CH13" s="65">
        <v>21</v>
      </c>
      <c r="CI13" s="65">
        <v>5</v>
      </c>
      <c r="CJ13" s="65">
        <v>20.146999999999998</v>
      </c>
      <c r="CK13" s="65">
        <v>19</v>
      </c>
      <c r="CL13" s="65">
        <v>25.277000000000001</v>
      </c>
      <c r="CM13" s="65">
        <v>5</v>
      </c>
      <c r="CN13" s="65">
        <v>14</v>
      </c>
      <c r="CO13" s="65">
        <v>64.066000000000003</v>
      </c>
      <c r="CP13" s="65">
        <v>5</v>
      </c>
      <c r="CQ13" s="65">
        <v>5</v>
      </c>
      <c r="CR13" s="65">
        <v>28</v>
      </c>
      <c r="CS13" s="65"/>
      <c r="CT13" s="66"/>
      <c r="CU13" s="66"/>
      <c r="CV13" s="66"/>
      <c r="CW13" s="67"/>
      <c r="CX13" s="68">
        <f t="array" ref="CX13">SUMPRODUCT(B13:CW13*0.25)</f>
        <v>325.59400000000005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>
        <v>57.298000000000002</v>
      </c>
      <c r="BU14" s="65">
        <v>50.35</v>
      </c>
      <c r="BV14" s="65">
        <v>45</v>
      </c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>
        <v>60</v>
      </c>
      <c r="CQ14" s="65">
        <v>229.608</v>
      </c>
      <c r="CR14" s="65">
        <v>271.70100000000002</v>
      </c>
      <c r="CS14" s="65">
        <v>290</v>
      </c>
      <c r="CT14" s="66"/>
      <c r="CU14" s="66"/>
      <c r="CV14" s="66"/>
      <c r="CW14" s="67"/>
      <c r="CX14" s="68">
        <f t="array" ref="CX14">SUMPRODUCT(B14:CW14*0.25)</f>
        <v>250.98925</v>
      </c>
    </row>
    <row r="15" spans="1:102" ht="24.95" customHeight="1" x14ac:dyDescent="0.2">
      <c r="A15" s="69" t="s">
        <v>12</v>
      </c>
      <c r="B15" s="70">
        <v>0.108</v>
      </c>
      <c r="C15" s="71">
        <v>2.9750000000000001</v>
      </c>
      <c r="D15" s="71">
        <v>1.157</v>
      </c>
      <c r="E15" s="71"/>
      <c r="F15" s="71"/>
      <c r="G15" s="71"/>
      <c r="H15" s="71">
        <v>0.10100000000000001</v>
      </c>
      <c r="I15" s="71"/>
      <c r="J15" s="71"/>
      <c r="K15" s="71"/>
      <c r="L15" s="71"/>
      <c r="M15" s="71"/>
      <c r="N15" s="71">
        <v>1E-3</v>
      </c>
      <c r="O15" s="71"/>
      <c r="P15" s="71">
        <v>5.0000000000000001E-3</v>
      </c>
      <c r="Q15" s="71"/>
      <c r="R15" s="71">
        <v>4.5439999999999996</v>
      </c>
      <c r="S15" s="71">
        <v>4.258</v>
      </c>
      <c r="T15" s="71"/>
      <c r="U15" s="71">
        <v>0.34799999999999998</v>
      </c>
      <c r="V15" s="71"/>
      <c r="W15" s="71">
        <v>1.052</v>
      </c>
      <c r="X15" s="71"/>
      <c r="Y15" s="71"/>
      <c r="Z15" s="71">
        <v>0.77</v>
      </c>
      <c r="AA15" s="71">
        <v>0.33500000000000002</v>
      </c>
      <c r="AB15" s="71">
        <v>0.6</v>
      </c>
      <c r="AC15" s="71">
        <v>1.298</v>
      </c>
      <c r="AD15" s="71">
        <v>1.5029999999999999</v>
      </c>
      <c r="AE15" s="71">
        <v>13.395</v>
      </c>
      <c r="AF15" s="71">
        <v>13.699</v>
      </c>
      <c r="AG15" s="71">
        <v>14.21</v>
      </c>
      <c r="AH15" s="71">
        <v>16.210999999999999</v>
      </c>
      <c r="AI15" s="71">
        <v>18.074000000000002</v>
      </c>
      <c r="AJ15" s="71">
        <v>36.612000000000002</v>
      </c>
      <c r="AK15" s="71">
        <v>38.957000000000001</v>
      </c>
      <c r="AL15" s="71">
        <v>36.92</v>
      </c>
      <c r="AM15" s="71">
        <v>109.337</v>
      </c>
      <c r="AN15" s="71">
        <v>98.766999999999996</v>
      </c>
      <c r="AO15" s="71">
        <v>101.59</v>
      </c>
      <c r="AP15" s="71">
        <v>122.32899999999999</v>
      </c>
      <c r="AQ15" s="71">
        <v>90.185000000000002</v>
      </c>
      <c r="AR15" s="71">
        <v>107.67100000000001</v>
      </c>
      <c r="AS15" s="71">
        <v>34</v>
      </c>
      <c r="AT15" s="71">
        <v>75.634</v>
      </c>
      <c r="AU15" s="71">
        <v>79.555999999999997</v>
      </c>
      <c r="AV15" s="71">
        <v>112.68600000000001</v>
      </c>
      <c r="AW15" s="71">
        <v>147.75200000000001</v>
      </c>
      <c r="AX15" s="71">
        <v>61.832000000000001</v>
      </c>
      <c r="AY15" s="71">
        <v>63.244999999999997</v>
      </c>
      <c r="AZ15" s="71">
        <v>65.903000000000006</v>
      </c>
      <c r="BA15" s="71">
        <v>66.373000000000005</v>
      </c>
      <c r="BB15" s="71">
        <v>61.264000000000003</v>
      </c>
      <c r="BC15" s="71">
        <v>59.426000000000002</v>
      </c>
      <c r="BD15" s="71">
        <v>60.667000000000002</v>
      </c>
      <c r="BE15" s="71">
        <v>61.847000000000001</v>
      </c>
      <c r="BF15" s="71">
        <v>60.107999999999997</v>
      </c>
      <c r="BG15" s="71">
        <v>59.697000000000003</v>
      </c>
      <c r="BH15" s="71">
        <v>57.87</v>
      </c>
      <c r="BI15" s="71">
        <v>53.917999999999999</v>
      </c>
      <c r="BJ15" s="71">
        <v>55.082000000000001</v>
      </c>
      <c r="BK15" s="71">
        <v>51.119</v>
      </c>
      <c r="BL15" s="71">
        <v>53.720999999999997</v>
      </c>
      <c r="BM15" s="71">
        <v>55.107999999999997</v>
      </c>
      <c r="BN15" s="71">
        <v>130.61500000000001</v>
      </c>
      <c r="BO15" s="71">
        <v>66.52</v>
      </c>
      <c r="BP15" s="71">
        <v>89.037999999999997</v>
      </c>
      <c r="BQ15" s="71">
        <v>86.867000000000004</v>
      </c>
      <c r="BR15" s="71">
        <v>3.49</v>
      </c>
      <c r="BS15" s="71">
        <v>3.0059999999999998</v>
      </c>
      <c r="BT15" s="71">
        <v>2</v>
      </c>
      <c r="BU15" s="71">
        <v>1.31</v>
      </c>
      <c r="BV15" s="71">
        <v>0.85</v>
      </c>
      <c r="BW15" s="71"/>
      <c r="BX15" s="71">
        <v>0.92100000000000004</v>
      </c>
      <c r="BY15" s="71">
        <v>0.69299999999999995</v>
      </c>
      <c r="BZ15" s="71">
        <v>0.497</v>
      </c>
      <c r="CA15" s="71">
        <v>0.875</v>
      </c>
      <c r="CB15" s="71"/>
      <c r="CC15" s="71"/>
      <c r="CD15" s="71">
        <v>1.8149999999999999</v>
      </c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>
        <v>20.831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660.78699999999981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0.108</v>
      </c>
      <c r="C18" s="77">
        <f t="shared" ref="C18:BN18" si="0">SUM(C11:C17)</f>
        <v>44.975000000000001</v>
      </c>
      <c r="D18" s="77">
        <f t="shared" si="0"/>
        <v>1.157</v>
      </c>
      <c r="E18" s="77">
        <f t="shared" si="0"/>
        <v>0</v>
      </c>
      <c r="F18" s="77">
        <f t="shared" si="0"/>
        <v>41.4</v>
      </c>
      <c r="G18" s="77">
        <f t="shared" si="0"/>
        <v>0</v>
      </c>
      <c r="H18" s="77">
        <f t="shared" si="0"/>
        <v>0.10100000000000001</v>
      </c>
      <c r="I18" s="77">
        <f t="shared" si="0"/>
        <v>1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1E-3</v>
      </c>
      <c r="O18" s="77">
        <f t="shared" si="0"/>
        <v>1</v>
      </c>
      <c r="P18" s="77">
        <f t="shared" si="0"/>
        <v>1.0049999999999999</v>
      </c>
      <c r="Q18" s="77">
        <f t="shared" si="0"/>
        <v>0</v>
      </c>
      <c r="R18" s="77">
        <f t="shared" si="0"/>
        <v>5.5439999999999996</v>
      </c>
      <c r="S18" s="77">
        <f t="shared" si="0"/>
        <v>4.258</v>
      </c>
      <c r="T18" s="77">
        <f t="shared" si="0"/>
        <v>0</v>
      </c>
      <c r="U18" s="77">
        <f t="shared" si="0"/>
        <v>0.34799999999999998</v>
      </c>
      <c r="V18" s="77">
        <f t="shared" si="0"/>
        <v>0</v>
      </c>
      <c r="W18" s="77">
        <f t="shared" si="0"/>
        <v>23.956</v>
      </c>
      <c r="X18" s="77">
        <f t="shared" si="0"/>
        <v>36.247999999999998</v>
      </c>
      <c r="Y18" s="77">
        <f t="shared" si="0"/>
        <v>34.56</v>
      </c>
      <c r="Z18" s="77">
        <f t="shared" si="0"/>
        <v>164.77</v>
      </c>
      <c r="AA18" s="77">
        <f t="shared" si="0"/>
        <v>23.271000000000001</v>
      </c>
      <c r="AB18" s="77">
        <f t="shared" si="0"/>
        <v>13.34</v>
      </c>
      <c r="AC18" s="77">
        <f t="shared" si="0"/>
        <v>18.57</v>
      </c>
      <c r="AD18" s="77">
        <f t="shared" si="0"/>
        <v>6.5030000000000001</v>
      </c>
      <c r="AE18" s="77">
        <f t="shared" si="0"/>
        <v>18.395</v>
      </c>
      <c r="AF18" s="77">
        <f t="shared" si="0"/>
        <v>29.499000000000002</v>
      </c>
      <c r="AG18" s="77">
        <f t="shared" si="0"/>
        <v>54.713000000000001</v>
      </c>
      <c r="AH18" s="77">
        <f t="shared" si="0"/>
        <v>50.04</v>
      </c>
      <c r="AI18" s="77">
        <f t="shared" si="0"/>
        <v>58.103000000000009</v>
      </c>
      <c r="AJ18" s="77">
        <f t="shared" si="0"/>
        <v>37.612000000000002</v>
      </c>
      <c r="AK18" s="77">
        <f t="shared" si="0"/>
        <v>39.957000000000001</v>
      </c>
      <c r="AL18" s="77">
        <f t="shared" si="0"/>
        <v>37.92</v>
      </c>
      <c r="AM18" s="77">
        <f t="shared" si="0"/>
        <v>109.337</v>
      </c>
      <c r="AN18" s="77">
        <f t="shared" si="0"/>
        <v>98.766999999999996</v>
      </c>
      <c r="AO18" s="77">
        <f t="shared" si="0"/>
        <v>101.59</v>
      </c>
      <c r="AP18" s="77">
        <f t="shared" si="0"/>
        <v>123.32899999999999</v>
      </c>
      <c r="AQ18" s="77">
        <f t="shared" si="0"/>
        <v>90.185000000000002</v>
      </c>
      <c r="AR18" s="77">
        <f t="shared" si="0"/>
        <v>107.67100000000001</v>
      </c>
      <c r="AS18" s="77">
        <f t="shared" si="0"/>
        <v>34</v>
      </c>
      <c r="AT18" s="77">
        <f t="shared" si="0"/>
        <v>75.634</v>
      </c>
      <c r="AU18" s="77">
        <f t="shared" si="0"/>
        <v>79.555999999999997</v>
      </c>
      <c r="AV18" s="77">
        <f t="shared" si="0"/>
        <v>112.68600000000001</v>
      </c>
      <c r="AW18" s="77">
        <f t="shared" si="0"/>
        <v>147.75200000000001</v>
      </c>
      <c r="AX18" s="77">
        <f t="shared" si="0"/>
        <v>61.832000000000001</v>
      </c>
      <c r="AY18" s="77">
        <f t="shared" si="0"/>
        <v>63.244999999999997</v>
      </c>
      <c r="AZ18" s="77">
        <f t="shared" si="0"/>
        <v>65.903000000000006</v>
      </c>
      <c r="BA18" s="77">
        <f t="shared" si="0"/>
        <v>66.373000000000005</v>
      </c>
      <c r="BB18" s="77">
        <f t="shared" si="0"/>
        <v>61.264000000000003</v>
      </c>
      <c r="BC18" s="77">
        <f t="shared" si="0"/>
        <v>59.426000000000002</v>
      </c>
      <c r="BD18" s="77">
        <f t="shared" si="0"/>
        <v>60.667000000000002</v>
      </c>
      <c r="BE18" s="77">
        <f t="shared" si="0"/>
        <v>61.847000000000001</v>
      </c>
      <c r="BF18" s="77">
        <f t="shared" si="0"/>
        <v>60.107999999999997</v>
      </c>
      <c r="BG18" s="77">
        <f t="shared" si="0"/>
        <v>59.697000000000003</v>
      </c>
      <c r="BH18" s="77">
        <f t="shared" si="0"/>
        <v>57.87</v>
      </c>
      <c r="BI18" s="77">
        <f t="shared" si="0"/>
        <v>53.917999999999999</v>
      </c>
      <c r="BJ18" s="77">
        <f t="shared" si="0"/>
        <v>55.082000000000001</v>
      </c>
      <c r="BK18" s="77">
        <f t="shared" si="0"/>
        <v>51.119</v>
      </c>
      <c r="BL18" s="77">
        <f t="shared" si="0"/>
        <v>53.720999999999997</v>
      </c>
      <c r="BM18" s="77">
        <f t="shared" si="0"/>
        <v>55.107999999999997</v>
      </c>
      <c r="BN18" s="77">
        <f t="shared" si="0"/>
        <v>130.61500000000001</v>
      </c>
      <c r="BO18" s="77">
        <f t="shared" ref="BO18:CW18" si="1">SUM(BO11:BO17)</f>
        <v>67.52</v>
      </c>
      <c r="BP18" s="77">
        <f t="shared" si="1"/>
        <v>89.037999999999997</v>
      </c>
      <c r="BQ18" s="77">
        <f t="shared" si="1"/>
        <v>86.867000000000004</v>
      </c>
      <c r="BR18" s="77">
        <f t="shared" si="1"/>
        <v>4.49</v>
      </c>
      <c r="BS18" s="77">
        <f t="shared" si="1"/>
        <v>3.0059999999999998</v>
      </c>
      <c r="BT18" s="77">
        <f t="shared" si="1"/>
        <v>77.298000000000002</v>
      </c>
      <c r="BU18" s="77">
        <f t="shared" si="1"/>
        <v>62.660000000000004</v>
      </c>
      <c r="BV18" s="77">
        <f t="shared" si="1"/>
        <v>103.33699999999999</v>
      </c>
      <c r="BW18" s="77">
        <f t="shared" si="1"/>
        <v>106.913</v>
      </c>
      <c r="BX18" s="77">
        <f t="shared" si="1"/>
        <v>48.252000000000002</v>
      </c>
      <c r="BY18" s="77">
        <f t="shared" si="1"/>
        <v>47.600999999999999</v>
      </c>
      <c r="BZ18" s="77">
        <f t="shared" si="1"/>
        <v>27.574999999999999</v>
      </c>
      <c r="CA18" s="77">
        <f t="shared" si="1"/>
        <v>24.721</v>
      </c>
      <c r="CB18" s="77">
        <f t="shared" si="1"/>
        <v>35.004000000000005</v>
      </c>
      <c r="CC18" s="77">
        <f t="shared" si="1"/>
        <v>32.524999999999999</v>
      </c>
      <c r="CD18" s="77">
        <f t="shared" si="1"/>
        <v>22.67</v>
      </c>
      <c r="CE18" s="77">
        <f t="shared" si="1"/>
        <v>31.902000000000001</v>
      </c>
      <c r="CF18" s="77">
        <f t="shared" si="1"/>
        <v>41.356000000000002</v>
      </c>
      <c r="CG18" s="77">
        <f t="shared" si="1"/>
        <v>46.46</v>
      </c>
      <c r="CH18" s="77">
        <f t="shared" si="1"/>
        <v>21</v>
      </c>
      <c r="CI18" s="77">
        <f t="shared" si="1"/>
        <v>5</v>
      </c>
      <c r="CJ18" s="77">
        <f t="shared" si="1"/>
        <v>20.146999999999998</v>
      </c>
      <c r="CK18" s="77">
        <f t="shared" si="1"/>
        <v>19</v>
      </c>
      <c r="CL18" s="77">
        <f t="shared" si="1"/>
        <v>25.277000000000001</v>
      </c>
      <c r="CM18" s="77">
        <f t="shared" si="1"/>
        <v>5</v>
      </c>
      <c r="CN18" s="77">
        <f t="shared" si="1"/>
        <v>14</v>
      </c>
      <c r="CO18" s="77">
        <f t="shared" si="1"/>
        <v>64.066000000000003</v>
      </c>
      <c r="CP18" s="77">
        <f t="shared" si="1"/>
        <v>85.831000000000003</v>
      </c>
      <c r="CQ18" s="77">
        <f t="shared" si="1"/>
        <v>234.608</v>
      </c>
      <c r="CR18" s="77">
        <f t="shared" si="1"/>
        <v>299.70100000000002</v>
      </c>
      <c r="CS18" s="77">
        <f t="shared" si="1"/>
        <v>290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1237.3702499999999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>
        <v>42</v>
      </c>
      <c r="BS21" s="88">
        <v>42</v>
      </c>
      <c r="BT21" s="88">
        <v>42</v>
      </c>
      <c r="BU21" s="88">
        <v>42</v>
      </c>
      <c r="BV21" s="88"/>
      <c r="BW21" s="88"/>
      <c r="BX21" s="88"/>
      <c r="BY21" s="88"/>
      <c r="BZ21" s="88">
        <v>18</v>
      </c>
      <c r="CA21" s="88">
        <v>18</v>
      </c>
      <c r="CB21" s="88">
        <v>18</v>
      </c>
      <c r="CC21" s="88">
        <v>18</v>
      </c>
      <c r="CD21" s="88">
        <v>18</v>
      </c>
      <c r="CE21" s="88">
        <v>18</v>
      </c>
      <c r="CF21" s="88">
        <v>18</v>
      </c>
      <c r="CG21" s="88">
        <v>18</v>
      </c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78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>
        <v>12.78</v>
      </c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>
        <v>14</v>
      </c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6.6950000000000003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2.1179999999999999</v>
      </c>
      <c r="AS23" s="99">
        <v>2.1240000000000001</v>
      </c>
      <c r="AT23" s="99">
        <v>8.4849999999999994</v>
      </c>
      <c r="AU23" s="99">
        <v>7.8280000000000003</v>
      </c>
      <c r="AV23" s="99">
        <v>27.6</v>
      </c>
      <c r="AW23" s="99">
        <v>23.959</v>
      </c>
      <c r="AX23" s="99">
        <v>2.3380000000000001</v>
      </c>
      <c r="AY23" s="99">
        <v>1.2410000000000001</v>
      </c>
      <c r="AZ23" s="99">
        <v>1.216</v>
      </c>
      <c r="BA23" s="99">
        <v>1.1839999999999999</v>
      </c>
      <c r="BB23" s="99">
        <v>1.2829999999999999</v>
      </c>
      <c r="BC23" s="99">
        <v>2.1509999999999998</v>
      </c>
      <c r="BD23" s="99">
        <v>2.9169999999999998</v>
      </c>
      <c r="BE23" s="99">
        <v>2.8610000000000002</v>
      </c>
      <c r="BF23" s="99">
        <v>2.8319999999999999</v>
      </c>
      <c r="BG23" s="99">
        <v>0.73299999999999998</v>
      </c>
      <c r="BH23" s="99">
        <v>1.2090000000000001</v>
      </c>
      <c r="BI23" s="99">
        <v>1.9490000000000001</v>
      </c>
      <c r="BJ23" s="99"/>
      <c r="BK23" s="99"/>
      <c r="BL23" s="99"/>
      <c r="BM23" s="99"/>
      <c r="BN23" s="99"/>
      <c r="BO23" s="99">
        <v>14</v>
      </c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27.006999999999998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12.78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2.1179999999999999</v>
      </c>
      <c r="AS28" s="107">
        <f t="shared" si="3"/>
        <v>2.1240000000000001</v>
      </c>
      <c r="AT28" s="107">
        <f t="shared" si="3"/>
        <v>8.4849999999999994</v>
      </c>
      <c r="AU28" s="107">
        <f t="shared" si="3"/>
        <v>7.8280000000000003</v>
      </c>
      <c r="AV28" s="107">
        <f t="shared" si="3"/>
        <v>27.6</v>
      </c>
      <c r="AW28" s="107">
        <f t="shared" si="3"/>
        <v>23.959</v>
      </c>
      <c r="AX28" s="107">
        <f t="shared" si="3"/>
        <v>2.3380000000000001</v>
      </c>
      <c r="AY28" s="107">
        <f t="shared" si="3"/>
        <v>1.2410000000000001</v>
      </c>
      <c r="AZ28" s="107">
        <f t="shared" si="3"/>
        <v>1.216</v>
      </c>
      <c r="BA28" s="107">
        <f t="shared" si="3"/>
        <v>1.1839999999999999</v>
      </c>
      <c r="BB28" s="107">
        <f t="shared" si="3"/>
        <v>1.2829999999999999</v>
      </c>
      <c r="BC28" s="107">
        <f t="shared" si="3"/>
        <v>2.1509999999999998</v>
      </c>
      <c r="BD28" s="107">
        <f t="shared" si="3"/>
        <v>2.9169999999999998</v>
      </c>
      <c r="BE28" s="107">
        <f t="shared" si="3"/>
        <v>2.8610000000000002</v>
      </c>
      <c r="BF28" s="107">
        <f t="shared" si="3"/>
        <v>2.8319999999999999</v>
      </c>
      <c r="BG28" s="107">
        <f t="shared" si="3"/>
        <v>0.73299999999999998</v>
      </c>
      <c r="BH28" s="107">
        <f t="shared" si="3"/>
        <v>1.2090000000000001</v>
      </c>
      <c r="BI28" s="107">
        <f t="shared" si="3"/>
        <v>1.9490000000000001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28</v>
      </c>
      <c r="BP28" s="107">
        <f t="shared" si="3"/>
        <v>0</v>
      </c>
      <c r="BQ28" s="107">
        <f t="shared" si="3"/>
        <v>0</v>
      </c>
      <c r="BR28" s="107">
        <f t="shared" si="3"/>
        <v>42</v>
      </c>
      <c r="BS28" s="107">
        <f t="shared" si="3"/>
        <v>42</v>
      </c>
      <c r="BT28" s="107">
        <f t="shared" si="3"/>
        <v>42</v>
      </c>
      <c r="BU28" s="107">
        <f t="shared" si="3"/>
        <v>42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18</v>
      </c>
      <c r="CA28" s="107">
        <f t="shared" si="3"/>
        <v>18</v>
      </c>
      <c r="CB28" s="107">
        <f t="shared" si="3"/>
        <v>18</v>
      </c>
      <c r="CC28" s="107">
        <f t="shared" si="3"/>
        <v>18</v>
      </c>
      <c r="CD28" s="107">
        <f t="shared" ref="CD28:CW28" si="4">SUM(CD21:CD27)</f>
        <v>18</v>
      </c>
      <c r="CE28" s="107">
        <f t="shared" si="4"/>
        <v>18</v>
      </c>
      <c r="CF28" s="107">
        <f t="shared" si="4"/>
        <v>18</v>
      </c>
      <c r="CG28" s="107">
        <f t="shared" si="4"/>
        <v>18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111.702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0.108</v>
      </c>
      <c r="C32" s="94">
        <v>44.975000000000001</v>
      </c>
      <c r="D32" s="94">
        <v>1.157</v>
      </c>
      <c r="E32" s="94"/>
      <c r="F32" s="94">
        <v>41.4</v>
      </c>
      <c r="G32" s="94"/>
      <c r="H32" s="94">
        <v>0.10100000000000001</v>
      </c>
      <c r="I32" s="94">
        <v>1</v>
      </c>
      <c r="J32" s="94"/>
      <c r="K32" s="94"/>
      <c r="L32" s="94"/>
      <c r="M32" s="94"/>
      <c r="N32" s="94">
        <v>1E-3</v>
      </c>
      <c r="O32" s="94">
        <v>1</v>
      </c>
      <c r="P32" s="94">
        <v>1.0049999999999999</v>
      </c>
      <c r="Q32" s="94"/>
      <c r="R32" s="94">
        <v>5.5439999999999996</v>
      </c>
      <c r="S32" s="94">
        <v>4.258</v>
      </c>
      <c r="T32" s="94"/>
      <c r="U32" s="94">
        <v>0.34799999999999998</v>
      </c>
      <c r="V32" s="94"/>
      <c r="W32" s="94">
        <v>23.956</v>
      </c>
      <c r="X32" s="94">
        <v>36.247999999999998</v>
      </c>
      <c r="Y32" s="94">
        <v>34.56</v>
      </c>
      <c r="Z32" s="94">
        <v>164.77</v>
      </c>
      <c r="AA32" s="94">
        <v>23.271000000000001</v>
      </c>
      <c r="AB32" s="94">
        <v>13.34</v>
      </c>
      <c r="AC32" s="94">
        <v>18.57</v>
      </c>
      <c r="AD32" s="94">
        <v>6.5030000000000001</v>
      </c>
      <c r="AE32" s="94">
        <v>18.395</v>
      </c>
      <c r="AF32" s="94">
        <v>29.498999999999999</v>
      </c>
      <c r="AG32" s="94">
        <v>54.713000000000001</v>
      </c>
      <c r="AH32" s="94">
        <v>50.04</v>
      </c>
      <c r="AI32" s="94">
        <v>58.103000000000002</v>
      </c>
      <c r="AJ32" s="94">
        <v>37.612000000000002</v>
      </c>
      <c r="AK32" s="94">
        <v>52.737000000000002</v>
      </c>
      <c r="AL32" s="94">
        <v>37.92</v>
      </c>
      <c r="AM32" s="94">
        <v>109.337</v>
      </c>
      <c r="AN32" s="94">
        <v>98.766999999999996</v>
      </c>
      <c r="AO32" s="94">
        <v>101.59</v>
      </c>
      <c r="AP32" s="94">
        <v>123.32899999999999</v>
      </c>
      <c r="AQ32" s="94">
        <v>90.185000000000002</v>
      </c>
      <c r="AR32" s="94">
        <v>109.789</v>
      </c>
      <c r="AS32" s="94">
        <v>36.124000000000002</v>
      </c>
      <c r="AT32" s="94">
        <v>84.119</v>
      </c>
      <c r="AU32" s="94">
        <v>87.384</v>
      </c>
      <c r="AV32" s="94">
        <v>140.286</v>
      </c>
      <c r="AW32" s="94">
        <v>171.71100000000001</v>
      </c>
      <c r="AX32" s="94">
        <v>64.17</v>
      </c>
      <c r="AY32" s="94">
        <v>64.486000000000004</v>
      </c>
      <c r="AZ32" s="94">
        <v>67.119</v>
      </c>
      <c r="BA32" s="94">
        <v>67.557000000000002</v>
      </c>
      <c r="BB32" s="94">
        <v>62.546999999999997</v>
      </c>
      <c r="BC32" s="94">
        <v>61.576999999999998</v>
      </c>
      <c r="BD32" s="94">
        <v>63.584000000000003</v>
      </c>
      <c r="BE32" s="94">
        <v>64.707999999999998</v>
      </c>
      <c r="BF32" s="94">
        <v>62.94</v>
      </c>
      <c r="BG32" s="94">
        <v>60.43</v>
      </c>
      <c r="BH32" s="94">
        <v>59.079000000000001</v>
      </c>
      <c r="BI32" s="94">
        <v>55.866999999999997</v>
      </c>
      <c r="BJ32" s="94">
        <v>55.082000000000001</v>
      </c>
      <c r="BK32" s="94">
        <v>51.119</v>
      </c>
      <c r="BL32" s="94">
        <v>53.720999999999997</v>
      </c>
      <c r="BM32" s="94">
        <v>55.107999999999997</v>
      </c>
      <c r="BN32" s="94">
        <v>130.61500000000001</v>
      </c>
      <c r="BO32" s="94">
        <v>95.52</v>
      </c>
      <c r="BP32" s="94">
        <v>89.037999999999997</v>
      </c>
      <c r="BQ32" s="94">
        <v>86.867000000000004</v>
      </c>
      <c r="BR32" s="94">
        <v>46.49</v>
      </c>
      <c r="BS32" s="94">
        <v>45.006</v>
      </c>
      <c r="BT32" s="94">
        <v>119.298</v>
      </c>
      <c r="BU32" s="94">
        <v>104.66</v>
      </c>
      <c r="BV32" s="94">
        <v>103.337</v>
      </c>
      <c r="BW32" s="94">
        <v>106.913</v>
      </c>
      <c r="BX32" s="94">
        <v>48.252000000000002</v>
      </c>
      <c r="BY32" s="94">
        <v>47.600999999999999</v>
      </c>
      <c r="BZ32" s="94">
        <v>45.575000000000003</v>
      </c>
      <c r="CA32" s="94">
        <v>42.720999999999997</v>
      </c>
      <c r="CB32" s="94">
        <v>53.003999999999998</v>
      </c>
      <c r="CC32" s="94">
        <v>50.524999999999999</v>
      </c>
      <c r="CD32" s="94">
        <v>40.67</v>
      </c>
      <c r="CE32" s="94">
        <v>49.902000000000001</v>
      </c>
      <c r="CF32" s="94">
        <v>59.356000000000002</v>
      </c>
      <c r="CG32" s="94">
        <v>64.459999999999994</v>
      </c>
      <c r="CH32" s="94">
        <v>21</v>
      </c>
      <c r="CI32" s="94">
        <v>5</v>
      </c>
      <c r="CJ32" s="94">
        <v>20.146999999999998</v>
      </c>
      <c r="CK32" s="94">
        <v>19</v>
      </c>
      <c r="CL32" s="94">
        <v>25.277000000000001</v>
      </c>
      <c r="CM32" s="94">
        <v>5</v>
      </c>
      <c r="CN32" s="94">
        <v>14</v>
      </c>
      <c r="CO32" s="94">
        <v>64.066000000000003</v>
      </c>
      <c r="CP32" s="94">
        <v>85.831000000000003</v>
      </c>
      <c r="CQ32" s="94">
        <v>234.608</v>
      </c>
      <c r="CR32" s="94">
        <v>299.70100000000002</v>
      </c>
      <c r="CS32" s="94">
        <v>290</v>
      </c>
      <c r="CT32" s="95"/>
      <c r="CU32" s="95"/>
      <c r="CV32" s="95"/>
      <c r="CW32" s="96"/>
      <c r="CX32" s="97">
        <f t="array" ref="CX32">SUMPRODUCT(B32:CW32*0.25)</f>
        <v>1349.0722499999999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0.108</v>
      </c>
      <c r="C34" s="77">
        <f t="shared" ref="C34:BN34" si="5">SUM(C31:C33)</f>
        <v>44.975000000000001</v>
      </c>
      <c r="D34" s="77">
        <f t="shared" si="5"/>
        <v>1.157</v>
      </c>
      <c r="E34" s="77">
        <f t="shared" si="5"/>
        <v>0</v>
      </c>
      <c r="F34" s="77">
        <f t="shared" si="5"/>
        <v>41.4</v>
      </c>
      <c r="G34" s="77">
        <f t="shared" si="5"/>
        <v>0</v>
      </c>
      <c r="H34" s="77">
        <f t="shared" si="5"/>
        <v>0.10100000000000001</v>
      </c>
      <c r="I34" s="77">
        <f t="shared" si="5"/>
        <v>1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1E-3</v>
      </c>
      <c r="O34" s="77">
        <f t="shared" si="5"/>
        <v>1</v>
      </c>
      <c r="P34" s="77">
        <f t="shared" si="5"/>
        <v>1.0049999999999999</v>
      </c>
      <c r="Q34" s="77">
        <f t="shared" si="5"/>
        <v>0</v>
      </c>
      <c r="R34" s="77">
        <f t="shared" si="5"/>
        <v>5.5439999999999996</v>
      </c>
      <c r="S34" s="77">
        <f t="shared" si="5"/>
        <v>4.258</v>
      </c>
      <c r="T34" s="77">
        <f t="shared" si="5"/>
        <v>0</v>
      </c>
      <c r="U34" s="77">
        <f t="shared" si="5"/>
        <v>0.34799999999999998</v>
      </c>
      <c r="V34" s="77">
        <f t="shared" si="5"/>
        <v>0</v>
      </c>
      <c r="W34" s="77">
        <f t="shared" si="5"/>
        <v>23.956</v>
      </c>
      <c r="X34" s="77">
        <f t="shared" si="5"/>
        <v>36.247999999999998</v>
      </c>
      <c r="Y34" s="77">
        <f t="shared" si="5"/>
        <v>34.56</v>
      </c>
      <c r="Z34" s="77">
        <f t="shared" si="5"/>
        <v>164.77</v>
      </c>
      <c r="AA34" s="77">
        <f t="shared" si="5"/>
        <v>23.271000000000001</v>
      </c>
      <c r="AB34" s="77">
        <f t="shared" si="5"/>
        <v>13.34</v>
      </c>
      <c r="AC34" s="77">
        <f t="shared" si="5"/>
        <v>18.57</v>
      </c>
      <c r="AD34" s="77">
        <f t="shared" si="5"/>
        <v>6.5030000000000001</v>
      </c>
      <c r="AE34" s="77">
        <f t="shared" si="5"/>
        <v>18.395</v>
      </c>
      <c r="AF34" s="77">
        <f t="shared" si="5"/>
        <v>29.498999999999999</v>
      </c>
      <c r="AG34" s="77">
        <f t="shared" si="5"/>
        <v>54.713000000000001</v>
      </c>
      <c r="AH34" s="77">
        <f t="shared" si="5"/>
        <v>50.04</v>
      </c>
      <c r="AI34" s="77">
        <f t="shared" si="5"/>
        <v>58.103000000000002</v>
      </c>
      <c r="AJ34" s="77">
        <f t="shared" si="5"/>
        <v>37.612000000000002</v>
      </c>
      <c r="AK34" s="77">
        <f t="shared" si="5"/>
        <v>52.737000000000002</v>
      </c>
      <c r="AL34" s="77">
        <f t="shared" si="5"/>
        <v>37.92</v>
      </c>
      <c r="AM34" s="77">
        <f t="shared" si="5"/>
        <v>109.337</v>
      </c>
      <c r="AN34" s="77">
        <f t="shared" si="5"/>
        <v>98.766999999999996</v>
      </c>
      <c r="AO34" s="77">
        <f t="shared" si="5"/>
        <v>101.59</v>
      </c>
      <c r="AP34" s="77">
        <f t="shared" si="5"/>
        <v>123.32899999999999</v>
      </c>
      <c r="AQ34" s="77">
        <f t="shared" si="5"/>
        <v>90.185000000000002</v>
      </c>
      <c r="AR34" s="77">
        <f t="shared" si="5"/>
        <v>109.789</v>
      </c>
      <c r="AS34" s="77">
        <f t="shared" si="5"/>
        <v>36.124000000000002</v>
      </c>
      <c r="AT34" s="77">
        <f t="shared" si="5"/>
        <v>84.119</v>
      </c>
      <c r="AU34" s="77">
        <f t="shared" si="5"/>
        <v>87.384</v>
      </c>
      <c r="AV34" s="77">
        <f t="shared" si="5"/>
        <v>140.286</v>
      </c>
      <c r="AW34" s="77">
        <f t="shared" si="5"/>
        <v>171.71100000000001</v>
      </c>
      <c r="AX34" s="77">
        <f t="shared" si="5"/>
        <v>64.17</v>
      </c>
      <c r="AY34" s="77">
        <f t="shared" si="5"/>
        <v>64.486000000000004</v>
      </c>
      <c r="AZ34" s="77">
        <f t="shared" si="5"/>
        <v>67.119</v>
      </c>
      <c r="BA34" s="77">
        <f t="shared" si="5"/>
        <v>67.557000000000002</v>
      </c>
      <c r="BB34" s="77">
        <f t="shared" si="5"/>
        <v>62.546999999999997</v>
      </c>
      <c r="BC34" s="77">
        <f t="shared" si="5"/>
        <v>61.576999999999998</v>
      </c>
      <c r="BD34" s="77">
        <f t="shared" si="5"/>
        <v>63.584000000000003</v>
      </c>
      <c r="BE34" s="77">
        <f t="shared" si="5"/>
        <v>64.707999999999998</v>
      </c>
      <c r="BF34" s="77">
        <f t="shared" si="5"/>
        <v>62.94</v>
      </c>
      <c r="BG34" s="77">
        <f t="shared" si="5"/>
        <v>60.43</v>
      </c>
      <c r="BH34" s="77">
        <f t="shared" si="5"/>
        <v>59.079000000000001</v>
      </c>
      <c r="BI34" s="77">
        <f t="shared" si="5"/>
        <v>55.866999999999997</v>
      </c>
      <c r="BJ34" s="77">
        <f t="shared" si="5"/>
        <v>55.082000000000001</v>
      </c>
      <c r="BK34" s="77">
        <f t="shared" si="5"/>
        <v>51.119</v>
      </c>
      <c r="BL34" s="77">
        <f t="shared" si="5"/>
        <v>53.720999999999997</v>
      </c>
      <c r="BM34" s="77">
        <f t="shared" si="5"/>
        <v>55.107999999999997</v>
      </c>
      <c r="BN34" s="77">
        <f t="shared" si="5"/>
        <v>130.61500000000001</v>
      </c>
      <c r="BO34" s="77">
        <f t="shared" ref="BO34:CW34" si="6">SUM(BO31:BO33)</f>
        <v>95.52</v>
      </c>
      <c r="BP34" s="77">
        <f t="shared" si="6"/>
        <v>89.037999999999997</v>
      </c>
      <c r="BQ34" s="77">
        <f t="shared" si="6"/>
        <v>86.867000000000004</v>
      </c>
      <c r="BR34" s="77">
        <f t="shared" si="6"/>
        <v>46.49</v>
      </c>
      <c r="BS34" s="77">
        <f t="shared" si="6"/>
        <v>45.006</v>
      </c>
      <c r="BT34" s="77">
        <f t="shared" si="6"/>
        <v>119.298</v>
      </c>
      <c r="BU34" s="77">
        <f t="shared" si="6"/>
        <v>104.66</v>
      </c>
      <c r="BV34" s="77">
        <f t="shared" si="6"/>
        <v>103.337</v>
      </c>
      <c r="BW34" s="77">
        <f t="shared" si="6"/>
        <v>106.913</v>
      </c>
      <c r="BX34" s="77">
        <f t="shared" si="6"/>
        <v>48.252000000000002</v>
      </c>
      <c r="BY34" s="77">
        <f t="shared" si="6"/>
        <v>47.600999999999999</v>
      </c>
      <c r="BZ34" s="77">
        <f t="shared" si="6"/>
        <v>45.575000000000003</v>
      </c>
      <c r="CA34" s="77">
        <f t="shared" si="6"/>
        <v>42.720999999999997</v>
      </c>
      <c r="CB34" s="77">
        <f t="shared" si="6"/>
        <v>53.003999999999998</v>
      </c>
      <c r="CC34" s="77">
        <f t="shared" si="6"/>
        <v>50.524999999999999</v>
      </c>
      <c r="CD34" s="77">
        <f t="shared" si="6"/>
        <v>40.67</v>
      </c>
      <c r="CE34" s="77">
        <f t="shared" si="6"/>
        <v>49.902000000000001</v>
      </c>
      <c r="CF34" s="77">
        <f t="shared" si="6"/>
        <v>59.356000000000002</v>
      </c>
      <c r="CG34" s="77">
        <f t="shared" si="6"/>
        <v>64.459999999999994</v>
      </c>
      <c r="CH34" s="77">
        <f t="shared" si="6"/>
        <v>21</v>
      </c>
      <c r="CI34" s="77">
        <f t="shared" si="6"/>
        <v>5</v>
      </c>
      <c r="CJ34" s="77">
        <f t="shared" si="6"/>
        <v>20.146999999999998</v>
      </c>
      <c r="CK34" s="77">
        <f t="shared" si="6"/>
        <v>19</v>
      </c>
      <c r="CL34" s="77">
        <f t="shared" si="6"/>
        <v>25.277000000000001</v>
      </c>
      <c r="CM34" s="77">
        <f t="shared" si="6"/>
        <v>5</v>
      </c>
      <c r="CN34" s="77">
        <f t="shared" si="6"/>
        <v>14</v>
      </c>
      <c r="CO34" s="77">
        <f t="shared" si="6"/>
        <v>64.066000000000003</v>
      </c>
      <c r="CP34" s="77">
        <f t="shared" si="6"/>
        <v>85.831000000000003</v>
      </c>
      <c r="CQ34" s="77">
        <f t="shared" si="6"/>
        <v>234.608</v>
      </c>
      <c r="CR34" s="77">
        <f t="shared" si="6"/>
        <v>299.70100000000002</v>
      </c>
      <c r="CS34" s="77">
        <f t="shared" si="6"/>
        <v>290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1349.0722499999999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117.3</v>
      </c>
      <c r="C39" s="120">
        <v>72.3</v>
      </c>
      <c r="D39" s="120">
        <v>116</v>
      </c>
      <c r="E39" s="120">
        <v>117.8</v>
      </c>
      <c r="F39" s="120">
        <v>47</v>
      </c>
      <c r="G39" s="120">
        <v>88.7</v>
      </c>
      <c r="H39" s="120">
        <v>69.7</v>
      </c>
      <c r="I39" s="120">
        <v>69</v>
      </c>
      <c r="J39" s="120">
        <v>21.7</v>
      </c>
      <c r="K39" s="120">
        <v>13.1</v>
      </c>
      <c r="L39" s="120">
        <v>11.9</v>
      </c>
      <c r="M39" s="120">
        <v>13.8</v>
      </c>
      <c r="N39" s="120">
        <v>53.1</v>
      </c>
      <c r="O39" s="120">
        <v>48.8</v>
      </c>
      <c r="P39" s="120">
        <v>26.4</v>
      </c>
      <c r="Q39" s="120">
        <v>31.1</v>
      </c>
      <c r="R39" s="120"/>
      <c r="S39" s="120"/>
      <c r="T39" s="120">
        <v>9.8000000000000007</v>
      </c>
      <c r="U39" s="120">
        <v>10</v>
      </c>
      <c r="V39" s="120">
        <v>74.3</v>
      </c>
      <c r="W39" s="120">
        <v>49.9</v>
      </c>
      <c r="X39" s="120">
        <v>47</v>
      </c>
      <c r="Y39" s="120">
        <v>47.7</v>
      </c>
      <c r="Z39" s="120"/>
      <c r="AA39" s="120">
        <v>104.2</v>
      </c>
      <c r="AB39" s="120">
        <v>162.19999999999999</v>
      </c>
      <c r="AC39" s="120">
        <v>108.1</v>
      </c>
      <c r="AD39" s="120">
        <v>17</v>
      </c>
      <c r="AE39" s="120">
        <v>5.6</v>
      </c>
      <c r="AF39" s="120"/>
      <c r="AG39" s="120">
        <v>34.200000000000003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14.3</v>
      </c>
      <c r="BQ39" s="120"/>
      <c r="BR39" s="120"/>
      <c r="BS39" s="120"/>
      <c r="BT39" s="120"/>
      <c r="BU39" s="120"/>
      <c r="BV39" s="120"/>
      <c r="BW39" s="120"/>
      <c r="BX39" s="120"/>
      <c r="BY39" s="120"/>
      <c r="BZ39" s="120">
        <v>0.3</v>
      </c>
      <c r="CA39" s="120">
        <v>0.7</v>
      </c>
      <c r="CB39" s="120">
        <v>0.3</v>
      </c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34.6</v>
      </c>
      <c r="CN39" s="120">
        <v>52.1</v>
      </c>
      <c r="CO39" s="120"/>
      <c r="CP39" s="120">
        <v>80.900000000000006</v>
      </c>
      <c r="CQ39" s="120">
        <v>35.299999999999997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451.54999999999995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>
        <v>45.3</v>
      </c>
      <c r="K41" s="120">
        <v>45.3</v>
      </c>
      <c r="L41" s="120">
        <v>45.3</v>
      </c>
      <c r="M41" s="120">
        <v>45.3</v>
      </c>
      <c r="N41" s="120"/>
      <c r="O41" s="120"/>
      <c r="P41" s="120"/>
      <c r="Q41" s="120"/>
      <c r="R41" s="120">
        <v>8.3000000000000007</v>
      </c>
      <c r="S41" s="120">
        <v>8.3000000000000007</v>
      </c>
      <c r="T41" s="120">
        <v>8.3000000000000007</v>
      </c>
      <c r="U41" s="120">
        <v>8.3000000000000007</v>
      </c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153.5</v>
      </c>
      <c r="CI41" s="120">
        <v>153.5</v>
      </c>
      <c r="CJ41" s="120">
        <v>153.5</v>
      </c>
      <c r="CK41" s="120">
        <v>153.5</v>
      </c>
      <c r="CL41" s="120">
        <v>26.8</v>
      </c>
      <c r="CM41" s="120">
        <v>26.8</v>
      </c>
      <c r="CN41" s="120">
        <v>26.8</v>
      </c>
      <c r="CO41" s="120">
        <v>26.8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233.89999999999998</v>
      </c>
    </row>
    <row r="42" spans="1:102" ht="30" customHeight="1" thickBot="1" x14ac:dyDescent="0.25">
      <c r="A42" s="105" t="s">
        <v>36</v>
      </c>
      <c r="B42" s="106">
        <f>SUM(B37:B41)</f>
        <v>117.3</v>
      </c>
      <c r="C42" s="107">
        <f t="shared" ref="C42:BN42" si="7">SUM(C37:C41)</f>
        <v>72.3</v>
      </c>
      <c r="D42" s="107">
        <f t="shared" si="7"/>
        <v>116</v>
      </c>
      <c r="E42" s="107">
        <f t="shared" si="7"/>
        <v>117.8</v>
      </c>
      <c r="F42" s="107">
        <f t="shared" si="7"/>
        <v>47</v>
      </c>
      <c r="G42" s="107">
        <f t="shared" si="7"/>
        <v>88.7</v>
      </c>
      <c r="H42" s="107">
        <f t="shared" si="7"/>
        <v>69.7</v>
      </c>
      <c r="I42" s="107">
        <f t="shared" si="7"/>
        <v>69</v>
      </c>
      <c r="J42" s="107">
        <f t="shared" si="7"/>
        <v>67</v>
      </c>
      <c r="K42" s="107">
        <f t="shared" si="7"/>
        <v>58.4</v>
      </c>
      <c r="L42" s="107">
        <f t="shared" si="7"/>
        <v>57.199999999999996</v>
      </c>
      <c r="M42" s="107">
        <f t="shared" si="7"/>
        <v>59.099999999999994</v>
      </c>
      <c r="N42" s="107">
        <f t="shared" si="7"/>
        <v>53.1</v>
      </c>
      <c r="O42" s="107">
        <f t="shared" si="7"/>
        <v>48.8</v>
      </c>
      <c r="P42" s="107">
        <f t="shared" si="7"/>
        <v>26.4</v>
      </c>
      <c r="Q42" s="107">
        <f t="shared" si="7"/>
        <v>31.1</v>
      </c>
      <c r="R42" s="107">
        <f t="shared" si="7"/>
        <v>8.3000000000000007</v>
      </c>
      <c r="S42" s="107">
        <f t="shared" si="7"/>
        <v>8.3000000000000007</v>
      </c>
      <c r="T42" s="107">
        <f t="shared" si="7"/>
        <v>18.100000000000001</v>
      </c>
      <c r="U42" s="107">
        <f t="shared" si="7"/>
        <v>18.3</v>
      </c>
      <c r="V42" s="107">
        <f t="shared" si="7"/>
        <v>74.3</v>
      </c>
      <c r="W42" s="107">
        <f t="shared" si="7"/>
        <v>49.9</v>
      </c>
      <c r="X42" s="107">
        <f t="shared" si="7"/>
        <v>47</v>
      </c>
      <c r="Y42" s="107">
        <f t="shared" si="7"/>
        <v>47.7</v>
      </c>
      <c r="Z42" s="107">
        <f t="shared" si="7"/>
        <v>0</v>
      </c>
      <c r="AA42" s="107">
        <f t="shared" si="7"/>
        <v>104.2</v>
      </c>
      <c r="AB42" s="107">
        <f t="shared" si="7"/>
        <v>162.19999999999999</v>
      </c>
      <c r="AC42" s="107">
        <f t="shared" si="7"/>
        <v>108.1</v>
      </c>
      <c r="AD42" s="107">
        <f t="shared" si="7"/>
        <v>17</v>
      </c>
      <c r="AE42" s="107">
        <f t="shared" si="7"/>
        <v>5.6</v>
      </c>
      <c r="AF42" s="107">
        <f t="shared" si="7"/>
        <v>0</v>
      </c>
      <c r="AG42" s="107">
        <f t="shared" si="7"/>
        <v>34.200000000000003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14.3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0.3</v>
      </c>
      <c r="CA42" s="107">
        <f t="shared" si="8"/>
        <v>0.7</v>
      </c>
      <c r="CB42" s="107">
        <f t="shared" si="8"/>
        <v>0.3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153.5</v>
      </c>
      <c r="CI42" s="107">
        <f t="shared" si="8"/>
        <v>153.5</v>
      </c>
      <c r="CJ42" s="107">
        <f t="shared" si="8"/>
        <v>153.5</v>
      </c>
      <c r="CK42" s="107">
        <f t="shared" si="8"/>
        <v>153.5</v>
      </c>
      <c r="CL42" s="107">
        <f t="shared" si="8"/>
        <v>26.8</v>
      </c>
      <c r="CM42" s="107">
        <f t="shared" si="8"/>
        <v>61.400000000000006</v>
      </c>
      <c r="CN42" s="107">
        <f t="shared" si="8"/>
        <v>78.900000000000006</v>
      </c>
      <c r="CO42" s="107">
        <f t="shared" si="8"/>
        <v>26.8</v>
      </c>
      <c r="CP42" s="107">
        <f t="shared" si="8"/>
        <v>80.900000000000006</v>
      </c>
      <c r="CQ42" s="107">
        <f t="shared" si="8"/>
        <v>35.299999999999997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685.44999999999993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117.3</v>
      </c>
      <c r="C47" s="120">
        <v>72.3</v>
      </c>
      <c r="D47" s="120">
        <v>116</v>
      </c>
      <c r="E47" s="120">
        <v>117.8</v>
      </c>
      <c r="F47" s="120">
        <v>47</v>
      </c>
      <c r="G47" s="120">
        <v>88.7</v>
      </c>
      <c r="H47" s="120">
        <v>69.7</v>
      </c>
      <c r="I47" s="120">
        <v>69</v>
      </c>
      <c r="J47" s="120">
        <v>21.7</v>
      </c>
      <c r="K47" s="120">
        <v>13.1</v>
      </c>
      <c r="L47" s="120">
        <v>11.9</v>
      </c>
      <c r="M47" s="120">
        <v>13.8</v>
      </c>
      <c r="N47" s="120">
        <v>53.1</v>
      </c>
      <c r="O47" s="120">
        <v>48.8</v>
      </c>
      <c r="P47" s="120">
        <v>26.4</v>
      </c>
      <c r="Q47" s="120">
        <v>31.1</v>
      </c>
      <c r="R47" s="120"/>
      <c r="S47" s="120"/>
      <c r="T47" s="120">
        <v>9.8000000000000007</v>
      </c>
      <c r="U47" s="120">
        <v>10</v>
      </c>
      <c r="V47" s="120">
        <v>74.3</v>
      </c>
      <c r="W47" s="120">
        <v>49.9</v>
      </c>
      <c r="X47" s="120">
        <v>47</v>
      </c>
      <c r="Y47" s="120">
        <v>47.7</v>
      </c>
      <c r="Z47" s="120"/>
      <c r="AA47" s="120">
        <v>104.2</v>
      </c>
      <c r="AB47" s="120">
        <v>162.19999999999999</v>
      </c>
      <c r="AC47" s="120">
        <v>108.1</v>
      </c>
      <c r="AD47" s="120">
        <v>17</v>
      </c>
      <c r="AE47" s="120">
        <v>5.6</v>
      </c>
      <c r="AF47" s="120"/>
      <c r="AG47" s="120">
        <v>34.200000000000003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14.3</v>
      </c>
      <c r="BQ47" s="120"/>
      <c r="BR47" s="120"/>
      <c r="BS47" s="120"/>
      <c r="BT47" s="120"/>
      <c r="BU47" s="120"/>
      <c r="BV47" s="120"/>
      <c r="BW47" s="120"/>
      <c r="BX47" s="120"/>
      <c r="BY47" s="120"/>
      <c r="BZ47" s="120">
        <v>0.3</v>
      </c>
      <c r="CA47" s="120">
        <v>0.7</v>
      </c>
      <c r="CB47" s="120">
        <v>0.3</v>
      </c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34.6</v>
      </c>
      <c r="CN47" s="120">
        <v>52.1</v>
      </c>
      <c r="CO47" s="120"/>
      <c r="CP47" s="120">
        <v>80.900000000000006</v>
      </c>
      <c r="CQ47" s="120">
        <v>35.299999999999997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451.54999999999995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>
        <v>45.3</v>
      </c>
      <c r="K49" s="120">
        <v>45.3</v>
      </c>
      <c r="L49" s="120">
        <v>45.3</v>
      </c>
      <c r="M49" s="120">
        <v>45.3</v>
      </c>
      <c r="N49" s="120"/>
      <c r="O49" s="120"/>
      <c r="P49" s="120"/>
      <c r="Q49" s="120"/>
      <c r="R49" s="120">
        <v>8.3000000000000007</v>
      </c>
      <c r="S49" s="120">
        <v>8.3000000000000007</v>
      </c>
      <c r="T49" s="120">
        <v>8.3000000000000007</v>
      </c>
      <c r="U49" s="120">
        <v>8.3000000000000007</v>
      </c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153.5</v>
      </c>
      <c r="CI49" s="120">
        <v>153.5</v>
      </c>
      <c r="CJ49" s="120">
        <v>153.5</v>
      </c>
      <c r="CK49" s="120">
        <v>153.5</v>
      </c>
      <c r="CL49" s="120">
        <v>26.8</v>
      </c>
      <c r="CM49" s="120">
        <v>26.8</v>
      </c>
      <c r="CN49" s="120">
        <v>26.8</v>
      </c>
      <c r="CO49" s="120">
        <v>26.8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233.89999999999998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117.3</v>
      </c>
      <c r="C51" s="107">
        <f t="shared" ref="C51:BN51" si="9">SUM(C45:C50)</f>
        <v>72.3</v>
      </c>
      <c r="D51" s="107">
        <f t="shared" si="9"/>
        <v>116</v>
      </c>
      <c r="E51" s="107">
        <f t="shared" si="9"/>
        <v>117.8</v>
      </c>
      <c r="F51" s="107">
        <f t="shared" si="9"/>
        <v>47</v>
      </c>
      <c r="G51" s="107">
        <f t="shared" si="9"/>
        <v>88.7</v>
      </c>
      <c r="H51" s="107">
        <f t="shared" si="9"/>
        <v>69.7</v>
      </c>
      <c r="I51" s="107">
        <f t="shared" si="9"/>
        <v>69</v>
      </c>
      <c r="J51" s="107">
        <f t="shared" si="9"/>
        <v>67</v>
      </c>
      <c r="K51" s="107">
        <f t="shared" si="9"/>
        <v>58.4</v>
      </c>
      <c r="L51" s="107">
        <f t="shared" si="9"/>
        <v>57.199999999999996</v>
      </c>
      <c r="M51" s="107">
        <f t="shared" si="9"/>
        <v>59.099999999999994</v>
      </c>
      <c r="N51" s="107">
        <f t="shared" si="9"/>
        <v>53.1</v>
      </c>
      <c r="O51" s="107">
        <f t="shared" si="9"/>
        <v>48.8</v>
      </c>
      <c r="P51" s="107">
        <f t="shared" si="9"/>
        <v>26.4</v>
      </c>
      <c r="Q51" s="107">
        <f t="shared" si="9"/>
        <v>31.1</v>
      </c>
      <c r="R51" s="107">
        <f t="shared" si="9"/>
        <v>8.3000000000000007</v>
      </c>
      <c r="S51" s="107">
        <f t="shared" si="9"/>
        <v>8.3000000000000007</v>
      </c>
      <c r="T51" s="107">
        <f t="shared" si="9"/>
        <v>18.100000000000001</v>
      </c>
      <c r="U51" s="107">
        <f t="shared" si="9"/>
        <v>18.3</v>
      </c>
      <c r="V51" s="107">
        <f t="shared" si="9"/>
        <v>74.3</v>
      </c>
      <c r="W51" s="107">
        <f t="shared" si="9"/>
        <v>49.9</v>
      </c>
      <c r="X51" s="107">
        <f t="shared" si="9"/>
        <v>47</v>
      </c>
      <c r="Y51" s="107">
        <f t="shared" si="9"/>
        <v>47.7</v>
      </c>
      <c r="Z51" s="107">
        <f t="shared" si="9"/>
        <v>0</v>
      </c>
      <c r="AA51" s="107">
        <f t="shared" si="9"/>
        <v>104.2</v>
      </c>
      <c r="AB51" s="107">
        <f t="shared" si="9"/>
        <v>162.19999999999999</v>
      </c>
      <c r="AC51" s="107">
        <f t="shared" si="9"/>
        <v>108.1</v>
      </c>
      <c r="AD51" s="107">
        <f t="shared" si="9"/>
        <v>17</v>
      </c>
      <c r="AE51" s="107">
        <f t="shared" si="9"/>
        <v>5.6</v>
      </c>
      <c r="AF51" s="107">
        <f t="shared" si="9"/>
        <v>0</v>
      </c>
      <c r="AG51" s="107">
        <f t="shared" si="9"/>
        <v>34.200000000000003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14.3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0.3</v>
      </c>
      <c r="CA51" s="107">
        <f t="shared" si="10"/>
        <v>0.7</v>
      </c>
      <c r="CB51" s="107">
        <f t="shared" si="10"/>
        <v>0.3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153.5</v>
      </c>
      <c r="CI51" s="107">
        <f t="shared" si="10"/>
        <v>153.5</v>
      </c>
      <c r="CJ51" s="107">
        <f t="shared" si="10"/>
        <v>153.5</v>
      </c>
      <c r="CK51" s="107">
        <f t="shared" si="10"/>
        <v>153.5</v>
      </c>
      <c r="CL51" s="107">
        <f t="shared" si="10"/>
        <v>26.8</v>
      </c>
      <c r="CM51" s="107">
        <f t="shared" si="10"/>
        <v>61.400000000000006</v>
      </c>
      <c r="CN51" s="107">
        <f t="shared" si="10"/>
        <v>78.900000000000006</v>
      </c>
      <c r="CO51" s="107">
        <f t="shared" si="10"/>
        <v>26.8</v>
      </c>
      <c r="CP51" s="107">
        <f t="shared" si="10"/>
        <v>80.900000000000006</v>
      </c>
      <c r="CQ51" s="107">
        <f t="shared" si="10"/>
        <v>35.299999999999997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685.44999999999993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117.408</v>
      </c>
      <c r="C54" s="107">
        <f t="shared" ref="C54:BN54" si="13">C18+C28+C42</f>
        <v>117.27500000000001</v>
      </c>
      <c r="D54" s="107">
        <f t="shared" si="13"/>
        <v>117.157</v>
      </c>
      <c r="E54" s="107">
        <f t="shared" si="13"/>
        <v>117.8</v>
      </c>
      <c r="F54" s="107">
        <f t="shared" si="13"/>
        <v>88.4</v>
      </c>
      <c r="G54" s="107">
        <f t="shared" si="13"/>
        <v>88.7</v>
      </c>
      <c r="H54" s="107">
        <f t="shared" si="13"/>
        <v>69.801000000000002</v>
      </c>
      <c r="I54" s="107">
        <f t="shared" si="13"/>
        <v>70</v>
      </c>
      <c r="J54" s="107">
        <f t="shared" si="13"/>
        <v>67</v>
      </c>
      <c r="K54" s="107">
        <f t="shared" si="13"/>
        <v>58.4</v>
      </c>
      <c r="L54" s="107">
        <f t="shared" si="13"/>
        <v>57.199999999999996</v>
      </c>
      <c r="M54" s="107">
        <f t="shared" si="13"/>
        <v>59.099999999999994</v>
      </c>
      <c r="N54" s="107">
        <f t="shared" si="13"/>
        <v>53.100999999999999</v>
      </c>
      <c r="O54" s="107">
        <f t="shared" si="13"/>
        <v>49.8</v>
      </c>
      <c r="P54" s="107">
        <f t="shared" si="13"/>
        <v>27.404999999999998</v>
      </c>
      <c r="Q54" s="107">
        <f t="shared" si="13"/>
        <v>31.1</v>
      </c>
      <c r="R54" s="107">
        <f t="shared" si="13"/>
        <v>13.844000000000001</v>
      </c>
      <c r="S54" s="107">
        <f t="shared" si="13"/>
        <v>12.558</v>
      </c>
      <c r="T54" s="107">
        <f t="shared" si="13"/>
        <v>18.100000000000001</v>
      </c>
      <c r="U54" s="107">
        <f t="shared" si="13"/>
        <v>18.648</v>
      </c>
      <c r="V54" s="107">
        <f t="shared" si="13"/>
        <v>74.3</v>
      </c>
      <c r="W54" s="107">
        <f t="shared" si="13"/>
        <v>73.855999999999995</v>
      </c>
      <c r="X54" s="107">
        <f t="shared" si="13"/>
        <v>83.24799999999999</v>
      </c>
      <c r="Y54" s="107">
        <f t="shared" si="13"/>
        <v>82.26</v>
      </c>
      <c r="Z54" s="107">
        <f t="shared" si="13"/>
        <v>164.77</v>
      </c>
      <c r="AA54" s="107">
        <f t="shared" si="13"/>
        <v>127.471</v>
      </c>
      <c r="AB54" s="107">
        <f t="shared" si="13"/>
        <v>175.54</v>
      </c>
      <c r="AC54" s="107">
        <f t="shared" si="13"/>
        <v>126.66999999999999</v>
      </c>
      <c r="AD54" s="107">
        <f t="shared" si="13"/>
        <v>23.503</v>
      </c>
      <c r="AE54" s="107">
        <f t="shared" si="13"/>
        <v>23.994999999999997</v>
      </c>
      <c r="AF54" s="107">
        <f t="shared" si="13"/>
        <v>29.499000000000002</v>
      </c>
      <c r="AG54" s="107">
        <f t="shared" si="13"/>
        <v>88.913000000000011</v>
      </c>
      <c r="AH54" s="107">
        <f t="shared" si="13"/>
        <v>50.04</v>
      </c>
      <c r="AI54" s="107">
        <f t="shared" si="13"/>
        <v>58.103000000000009</v>
      </c>
      <c r="AJ54" s="107">
        <f t="shared" si="13"/>
        <v>37.612000000000002</v>
      </c>
      <c r="AK54" s="107">
        <f t="shared" si="13"/>
        <v>52.737000000000002</v>
      </c>
      <c r="AL54" s="107">
        <f t="shared" si="13"/>
        <v>37.92</v>
      </c>
      <c r="AM54" s="107">
        <f t="shared" si="13"/>
        <v>109.337</v>
      </c>
      <c r="AN54" s="107">
        <f t="shared" si="13"/>
        <v>98.766999999999996</v>
      </c>
      <c r="AO54" s="107">
        <f t="shared" si="13"/>
        <v>101.59</v>
      </c>
      <c r="AP54" s="107">
        <f t="shared" si="13"/>
        <v>123.32899999999999</v>
      </c>
      <c r="AQ54" s="107">
        <f t="shared" si="13"/>
        <v>90.185000000000002</v>
      </c>
      <c r="AR54" s="107">
        <f t="shared" si="13"/>
        <v>109.789</v>
      </c>
      <c r="AS54" s="107">
        <f t="shared" si="13"/>
        <v>36.124000000000002</v>
      </c>
      <c r="AT54" s="107">
        <f t="shared" si="13"/>
        <v>84.119</v>
      </c>
      <c r="AU54" s="107">
        <f t="shared" si="13"/>
        <v>87.384</v>
      </c>
      <c r="AV54" s="107">
        <f t="shared" si="13"/>
        <v>140.286</v>
      </c>
      <c r="AW54" s="107">
        <f t="shared" si="13"/>
        <v>171.71100000000001</v>
      </c>
      <c r="AX54" s="107">
        <f t="shared" si="13"/>
        <v>64.17</v>
      </c>
      <c r="AY54" s="107">
        <f t="shared" si="13"/>
        <v>64.486000000000004</v>
      </c>
      <c r="AZ54" s="107">
        <f t="shared" si="13"/>
        <v>67.119</v>
      </c>
      <c r="BA54" s="107">
        <f t="shared" si="13"/>
        <v>67.557000000000002</v>
      </c>
      <c r="BB54" s="107">
        <f t="shared" si="13"/>
        <v>62.547000000000004</v>
      </c>
      <c r="BC54" s="107">
        <f t="shared" si="13"/>
        <v>61.576999999999998</v>
      </c>
      <c r="BD54" s="107">
        <f t="shared" si="13"/>
        <v>63.584000000000003</v>
      </c>
      <c r="BE54" s="107">
        <f t="shared" si="13"/>
        <v>64.707999999999998</v>
      </c>
      <c r="BF54" s="107">
        <f t="shared" si="13"/>
        <v>62.94</v>
      </c>
      <c r="BG54" s="107">
        <f t="shared" si="13"/>
        <v>60.43</v>
      </c>
      <c r="BH54" s="107">
        <f t="shared" si="13"/>
        <v>59.079000000000001</v>
      </c>
      <c r="BI54" s="107">
        <f t="shared" si="13"/>
        <v>55.866999999999997</v>
      </c>
      <c r="BJ54" s="107">
        <f t="shared" si="13"/>
        <v>55.082000000000001</v>
      </c>
      <c r="BK54" s="107">
        <f t="shared" si="13"/>
        <v>51.119</v>
      </c>
      <c r="BL54" s="107">
        <f t="shared" si="13"/>
        <v>53.720999999999997</v>
      </c>
      <c r="BM54" s="107">
        <f t="shared" si="13"/>
        <v>55.107999999999997</v>
      </c>
      <c r="BN54" s="107">
        <f t="shared" si="13"/>
        <v>130.61500000000001</v>
      </c>
      <c r="BO54" s="107">
        <f t="shared" ref="BO54:CX54" si="14">BO18+BO28+BO42</f>
        <v>95.52</v>
      </c>
      <c r="BP54" s="107">
        <f t="shared" si="14"/>
        <v>103.33799999999999</v>
      </c>
      <c r="BQ54" s="107">
        <f t="shared" si="14"/>
        <v>86.867000000000004</v>
      </c>
      <c r="BR54" s="107">
        <f t="shared" si="14"/>
        <v>46.49</v>
      </c>
      <c r="BS54" s="107">
        <f t="shared" si="14"/>
        <v>45.006</v>
      </c>
      <c r="BT54" s="107">
        <f t="shared" si="14"/>
        <v>119.298</v>
      </c>
      <c r="BU54" s="107">
        <f t="shared" si="14"/>
        <v>104.66</v>
      </c>
      <c r="BV54" s="107">
        <f t="shared" si="14"/>
        <v>103.33699999999999</v>
      </c>
      <c r="BW54" s="107">
        <f t="shared" si="14"/>
        <v>106.913</v>
      </c>
      <c r="BX54" s="107">
        <f t="shared" si="14"/>
        <v>48.252000000000002</v>
      </c>
      <c r="BY54" s="107">
        <f t="shared" si="14"/>
        <v>47.600999999999999</v>
      </c>
      <c r="BZ54" s="107">
        <f t="shared" si="14"/>
        <v>45.875</v>
      </c>
      <c r="CA54" s="107">
        <f t="shared" si="14"/>
        <v>43.421000000000006</v>
      </c>
      <c r="CB54" s="107">
        <f t="shared" si="14"/>
        <v>53.304000000000002</v>
      </c>
      <c r="CC54" s="107">
        <f t="shared" si="14"/>
        <v>50.524999999999999</v>
      </c>
      <c r="CD54" s="107">
        <f t="shared" si="14"/>
        <v>40.67</v>
      </c>
      <c r="CE54" s="107">
        <f t="shared" si="14"/>
        <v>49.902000000000001</v>
      </c>
      <c r="CF54" s="107">
        <f t="shared" si="14"/>
        <v>59.356000000000002</v>
      </c>
      <c r="CG54" s="107">
        <f t="shared" si="14"/>
        <v>64.460000000000008</v>
      </c>
      <c r="CH54" s="107">
        <f t="shared" si="14"/>
        <v>174.5</v>
      </c>
      <c r="CI54" s="107">
        <f t="shared" si="14"/>
        <v>158.5</v>
      </c>
      <c r="CJ54" s="107">
        <f t="shared" si="14"/>
        <v>173.64699999999999</v>
      </c>
      <c r="CK54" s="107">
        <f t="shared" si="14"/>
        <v>172.5</v>
      </c>
      <c r="CL54" s="107">
        <f t="shared" si="14"/>
        <v>52.076999999999998</v>
      </c>
      <c r="CM54" s="107">
        <f t="shared" si="14"/>
        <v>66.400000000000006</v>
      </c>
      <c r="CN54" s="107">
        <f t="shared" si="14"/>
        <v>92.9</v>
      </c>
      <c r="CO54" s="107">
        <f t="shared" si="14"/>
        <v>90.866</v>
      </c>
      <c r="CP54" s="107">
        <f t="shared" si="14"/>
        <v>166.73099999999999</v>
      </c>
      <c r="CQ54" s="107">
        <f t="shared" si="14"/>
        <v>269.90800000000002</v>
      </c>
      <c r="CR54" s="107">
        <f t="shared" si="14"/>
        <v>299.70100000000002</v>
      </c>
      <c r="CS54" s="107">
        <f t="shared" si="14"/>
        <v>290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2034.52225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117.497</v>
      </c>
      <c r="C5" s="25">
        <v>117.358</v>
      </c>
      <c r="D5" s="25">
        <v>117.16200000000001</v>
      </c>
      <c r="E5" s="25">
        <v>117.871</v>
      </c>
      <c r="F5" s="25">
        <v>88.408000000000001</v>
      </c>
      <c r="G5" s="25">
        <v>88.637</v>
      </c>
      <c r="H5" s="25">
        <v>69.759</v>
      </c>
      <c r="I5" s="25">
        <v>69.968000000000004</v>
      </c>
      <c r="J5" s="25">
        <v>66.930000000000007</v>
      </c>
      <c r="K5" s="25">
        <v>58.402999999999999</v>
      </c>
      <c r="L5" s="25">
        <v>57.161999999999999</v>
      </c>
      <c r="M5" s="25">
        <v>59.027999999999999</v>
      </c>
      <c r="N5" s="25">
        <v>53.109000000000002</v>
      </c>
      <c r="O5" s="25">
        <v>49.777000000000001</v>
      </c>
      <c r="P5" s="25">
        <v>27.364999999999998</v>
      </c>
      <c r="Q5" s="25">
        <v>31.071999999999999</v>
      </c>
      <c r="R5" s="25">
        <v>13.843</v>
      </c>
      <c r="S5" s="25">
        <v>12.557</v>
      </c>
      <c r="T5" s="25">
        <v>18.099</v>
      </c>
      <c r="U5" s="25">
        <v>18.645</v>
      </c>
      <c r="V5" s="25">
        <v>74.307000000000002</v>
      </c>
      <c r="W5" s="25">
        <v>73.805999999999997</v>
      </c>
      <c r="X5" s="25">
        <v>83.245999999999995</v>
      </c>
      <c r="Y5" s="25">
        <v>82.257999999999996</v>
      </c>
      <c r="Z5" s="25">
        <v>164.75</v>
      </c>
      <c r="AA5" s="25">
        <v>127.446</v>
      </c>
      <c r="AB5" s="25">
        <v>175.476</v>
      </c>
      <c r="AC5" s="25">
        <v>126.667</v>
      </c>
      <c r="AD5" s="25">
        <v>23.542999999999999</v>
      </c>
      <c r="AE5" s="25">
        <v>24.018000000000001</v>
      </c>
      <c r="AF5" s="25">
        <v>29.498999999999999</v>
      </c>
      <c r="AG5" s="25">
        <v>88.954999999999998</v>
      </c>
      <c r="AH5" s="25">
        <v>50.04</v>
      </c>
      <c r="AI5" s="25">
        <v>58.103000000000002</v>
      </c>
      <c r="AJ5" s="25">
        <v>37.612000000000002</v>
      </c>
      <c r="AK5" s="25">
        <v>52.737000000000002</v>
      </c>
      <c r="AL5" s="25">
        <v>37.92</v>
      </c>
      <c r="AM5" s="25">
        <v>109.337</v>
      </c>
      <c r="AN5" s="25">
        <v>98.766999999999996</v>
      </c>
      <c r="AO5" s="25">
        <v>101.59</v>
      </c>
      <c r="AP5" s="25">
        <v>123.32899999999999</v>
      </c>
      <c r="AQ5" s="25">
        <v>90.185000000000002</v>
      </c>
      <c r="AR5" s="25">
        <v>109.789</v>
      </c>
      <c r="AS5" s="25">
        <v>36.124000000000002</v>
      </c>
      <c r="AT5" s="25">
        <v>84.119</v>
      </c>
      <c r="AU5" s="25">
        <v>87.384</v>
      </c>
      <c r="AV5" s="25">
        <v>140.286</v>
      </c>
      <c r="AW5" s="25">
        <v>171.71100000000001</v>
      </c>
      <c r="AX5" s="25">
        <v>64.17</v>
      </c>
      <c r="AY5" s="25">
        <v>64.486000000000004</v>
      </c>
      <c r="AZ5" s="25">
        <v>67.119</v>
      </c>
      <c r="BA5" s="25">
        <v>67.557000000000002</v>
      </c>
      <c r="BB5" s="25">
        <v>62.546999999999997</v>
      </c>
      <c r="BC5" s="25">
        <v>61.576999999999998</v>
      </c>
      <c r="BD5" s="25">
        <v>63.584000000000003</v>
      </c>
      <c r="BE5" s="25">
        <v>64.707999999999998</v>
      </c>
      <c r="BF5" s="25">
        <v>62.94</v>
      </c>
      <c r="BG5" s="25">
        <v>60.43</v>
      </c>
      <c r="BH5" s="25">
        <v>59.079000000000001</v>
      </c>
      <c r="BI5" s="25">
        <v>55.866999999999997</v>
      </c>
      <c r="BJ5" s="25">
        <v>55.082000000000001</v>
      </c>
      <c r="BK5" s="25">
        <v>51.119</v>
      </c>
      <c r="BL5" s="25">
        <v>53.720999999999997</v>
      </c>
      <c r="BM5" s="25">
        <v>55.107999999999997</v>
      </c>
      <c r="BN5" s="25">
        <v>130.61500000000001</v>
      </c>
      <c r="BO5" s="25">
        <v>95.52</v>
      </c>
      <c r="BP5" s="25">
        <v>103.33799999999999</v>
      </c>
      <c r="BQ5" s="25">
        <v>86.867000000000004</v>
      </c>
      <c r="BR5" s="25">
        <v>46.49</v>
      </c>
      <c r="BS5" s="25">
        <v>45.006</v>
      </c>
      <c r="BT5" s="25">
        <v>119.298</v>
      </c>
      <c r="BU5" s="25">
        <v>104.66</v>
      </c>
      <c r="BV5" s="25">
        <v>103.337</v>
      </c>
      <c r="BW5" s="25">
        <v>106.913</v>
      </c>
      <c r="BX5" s="25">
        <v>48.252000000000002</v>
      </c>
      <c r="BY5" s="25">
        <v>47.600999999999999</v>
      </c>
      <c r="BZ5" s="25">
        <v>45.875</v>
      </c>
      <c r="CA5" s="25">
        <v>43.420999999999999</v>
      </c>
      <c r="CB5" s="25">
        <v>53.304000000000002</v>
      </c>
      <c r="CC5" s="25">
        <v>50.524999999999999</v>
      </c>
      <c r="CD5" s="25">
        <v>40.67</v>
      </c>
      <c r="CE5" s="25">
        <v>49.902000000000001</v>
      </c>
      <c r="CF5" s="25">
        <v>59.356000000000002</v>
      </c>
      <c r="CG5" s="25">
        <v>64.459999999999994</v>
      </c>
      <c r="CH5" s="25">
        <v>174.58099999999999</v>
      </c>
      <c r="CI5" s="25">
        <v>158.54300000000001</v>
      </c>
      <c r="CJ5" s="25">
        <v>173.69</v>
      </c>
      <c r="CK5" s="25">
        <v>172.54300000000001</v>
      </c>
      <c r="CL5" s="25">
        <v>52.064</v>
      </c>
      <c r="CM5" s="25">
        <v>66.38</v>
      </c>
      <c r="CN5" s="25">
        <v>92.853999999999999</v>
      </c>
      <c r="CO5" s="25">
        <v>90.831999999999994</v>
      </c>
      <c r="CP5" s="25">
        <v>166.76900000000001</v>
      </c>
      <c r="CQ5" s="25">
        <v>269.94900000000001</v>
      </c>
      <c r="CR5" s="25">
        <v>299.70100000000002</v>
      </c>
      <c r="CS5" s="25">
        <v>290</v>
      </c>
      <c r="CT5" s="26"/>
      <c r="CU5" s="26"/>
      <c r="CV5" s="26"/>
      <c r="CW5" s="27"/>
      <c r="CX5" s="28">
        <f t="array" ref="CX5">SUMPRODUCT(B5:CW5*0.25)</f>
        <v>2034.5159999999998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116.38</v>
      </c>
      <c r="C8" s="37">
        <v>118</v>
      </c>
      <c r="D8" s="37">
        <v>116.32</v>
      </c>
      <c r="E8" s="37">
        <v>115.22</v>
      </c>
      <c r="F8" s="37">
        <v>117.95</v>
      </c>
      <c r="G8" s="37">
        <v>112.9</v>
      </c>
      <c r="H8" s="37">
        <v>109.57</v>
      </c>
      <c r="I8" s="37">
        <v>105.54</v>
      </c>
      <c r="J8" s="37">
        <v>110.57</v>
      </c>
      <c r="K8" s="37">
        <v>106.49</v>
      </c>
      <c r="L8" s="37">
        <v>106.02</v>
      </c>
      <c r="M8" s="37">
        <v>104.66</v>
      </c>
      <c r="N8" s="37">
        <v>104.57</v>
      </c>
      <c r="O8" s="37">
        <v>103.62</v>
      </c>
      <c r="P8" s="37">
        <v>104.58</v>
      </c>
      <c r="Q8" s="37">
        <v>105.43</v>
      </c>
      <c r="R8" s="37">
        <v>113.65</v>
      </c>
      <c r="S8" s="37">
        <v>114.79</v>
      </c>
      <c r="T8" s="37">
        <v>111.02</v>
      </c>
      <c r="U8" s="37">
        <v>113.42</v>
      </c>
      <c r="V8" s="37">
        <v>109.3</v>
      </c>
      <c r="W8" s="37">
        <v>117</v>
      </c>
      <c r="X8" s="37">
        <v>120.92</v>
      </c>
      <c r="Y8" s="37">
        <v>128.68</v>
      </c>
      <c r="Z8" s="37">
        <v>128.76</v>
      </c>
      <c r="AA8" s="37">
        <v>137.05000000000001</v>
      </c>
      <c r="AB8" s="37">
        <v>138.22</v>
      </c>
      <c r="AC8" s="37">
        <v>145</v>
      </c>
      <c r="AD8" s="37">
        <v>148.96</v>
      </c>
      <c r="AE8" s="37">
        <v>150.15</v>
      </c>
      <c r="AF8" s="37">
        <v>132.54</v>
      </c>
      <c r="AG8" s="37">
        <v>118.15</v>
      </c>
      <c r="AH8" s="37">
        <v>109.78</v>
      </c>
      <c r="AI8" s="37">
        <v>108.84</v>
      </c>
      <c r="AJ8" s="37">
        <v>111.43</v>
      </c>
      <c r="AK8" s="37">
        <v>3.02</v>
      </c>
      <c r="AL8" s="37">
        <v>5.01</v>
      </c>
      <c r="AM8" s="37">
        <v>0</v>
      </c>
      <c r="AN8" s="37">
        <v>-2.08</v>
      </c>
      <c r="AO8" s="37">
        <v>-4</v>
      </c>
      <c r="AP8" s="37">
        <v>2.89</v>
      </c>
      <c r="AQ8" s="37">
        <v>-0.31</v>
      </c>
      <c r="AR8" s="37">
        <v>-2</v>
      </c>
      <c r="AS8" s="37">
        <v>-1.99</v>
      </c>
      <c r="AT8" s="37">
        <v>9.75</v>
      </c>
      <c r="AU8" s="37">
        <v>9.6999999999999993</v>
      </c>
      <c r="AV8" s="37">
        <v>8</v>
      </c>
      <c r="AW8" s="37">
        <v>6.17</v>
      </c>
      <c r="AX8" s="37">
        <v>-4.46</v>
      </c>
      <c r="AY8" s="37">
        <v>-4.99</v>
      </c>
      <c r="AZ8" s="37">
        <v>-4.99</v>
      </c>
      <c r="BA8" s="37">
        <v>-4.99</v>
      </c>
      <c r="BB8" s="37">
        <v>-4.92</v>
      </c>
      <c r="BC8" s="37">
        <v>-4.4400000000000004</v>
      </c>
      <c r="BD8" s="37">
        <v>-4</v>
      </c>
      <c r="BE8" s="37">
        <v>-4</v>
      </c>
      <c r="BF8" s="37">
        <v>-4</v>
      </c>
      <c r="BG8" s="37">
        <v>-3.71</v>
      </c>
      <c r="BH8" s="37">
        <v>-3.03</v>
      </c>
      <c r="BI8" s="37">
        <v>-2.67</v>
      </c>
      <c r="BJ8" s="37">
        <v>-2.8</v>
      </c>
      <c r="BK8" s="37">
        <v>8</v>
      </c>
      <c r="BL8" s="37">
        <v>8</v>
      </c>
      <c r="BM8" s="37">
        <v>8</v>
      </c>
      <c r="BN8" s="37">
        <v>-2.94</v>
      </c>
      <c r="BO8" s="37">
        <v>4.8600000000000003</v>
      </c>
      <c r="BP8" s="37">
        <v>117.17</v>
      </c>
      <c r="BQ8" s="37">
        <v>124.86</v>
      </c>
      <c r="BR8" s="37">
        <v>65.569999999999993</v>
      </c>
      <c r="BS8" s="37">
        <v>113.6</v>
      </c>
      <c r="BT8" s="37">
        <v>127.09</v>
      </c>
      <c r="BU8" s="37">
        <v>129.76</v>
      </c>
      <c r="BV8" s="37">
        <v>121.87</v>
      </c>
      <c r="BW8" s="37">
        <v>119.12</v>
      </c>
      <c r="BX8" s="37">
        <v>134.41999999999999</v>
      </c>
      <c r="BY8" s="37">
        <v>134.77000000000001</v>
      </c>
      <c r="BZ8" s="37">
        <v>141.66999999999999</v>
      </c>
      <c r="CA8" s="37">
        <v>142.5</v>
      </c>
      <c r="CB8" s="37">
        <v>138.63999999999999</v>
      </c>
      <c r="CC8" s="37">
        <v>139.27000000000001</v>
      </c>
      <c r="CD8" s="37">
        <v>145.06</v>
      </c>
      <c r="CE8" s="37">
        <v>141.22999999999999</v>
      </c>
      <c r="CF8" s="37">
        <v>139.06</v>
      </c>
      <c r="CG8" s="37">
        <v>137.75</v>
      </c>
      <c r="CH8" s="37">
        <v>121.66</v>
      </c>
      <c r="CI8" s="37">
        <v>171.83</v>
      </c>
      <c r="CJ8" s="37">
        <v>132.72</v>
      </c>
      <c r="CK8" s="37">
        <v>127.39</v>
      </c>
      <c r="CL8" s="37">
        <v>128.63999999999999</v>
      </c>
      <c r="CM8" s="37">
        <v>136.88999999999999</v>
      </c>
      <c r="CN8" s="37">
        <v>127.15</v>
      </c>
      <c r="CO8" s="37">
        <v>123.11</v>
      </c>
      <c r="CP8" s="37">
        <v>142.07</v>
      </c>
      <c r="CQ8" s="37">
        <v>128.6</v>
      </c>
      <c r="CR8" s="37">
        <v>113.07</v>
      </c>
      <c r="CS8" s="37">
        <v>110.3</v>
      </c>
      <c r="CT8" s="38"/>
      <c r="CU8" s="38"/>
      <c r="CV8" s="38"/>
      <c r="CW8" s="39"/>
      <c r="CX8" s="40">
        <f>IF(SUM(B8:CW8)&lt;&gt;0,AVERAGEIF(B8:CW8,"&lt;&gt;"""),"")</f>
        <v>83.327083333333391</v>
      </c>
    </row>
    <row r="9" spans="1:102" ht="24.95" customHeight="1" thickBot="1" x14ac:dyDescent="0.25">
      <c r="A9" s="41" t="s">
        <v>6</v>
      </c>
      <c r="B9" s="42">
        <v>116.48</v>
      </c>
      <c r="C9" s="43">
        <v>116.48</v>
      </c>
      <c r="D9" s="43">
        <v>116.48</v>
      </c>
      <c r="E9" s="43">
        <v>116.48</v>
      </c>
      <c r="F9" s="43">
        <v>111.49</v>
      </c>
      <c r="G9" s="43">
        <v>111.49</v>
      </c>
      <c r="H9" s="43">
        <v>111.49</v>
      </c>
      <c r="I9" s="43">
        <v>111.49</v>
      </c>
      <c r="J9" s="43">
        <v>106.935</v>
      </c>
      <c r="K9" s="43">
        <v>106.935</v>
      </c>
      <c r="L9" s="43">
        <v>106.935</v>
      </c>
      <c r="M9" s="43">
        <v>106.935</v>
      </c>
      <c r="N9" s="43">
        <v>104.55</v>
      </c>
      <c r="O9" s="43">
        <v>104.55</v>
      </c>
      <c r="P9" s="43">
        <v>104.55</v>
      </c>
      <c r="Q9" s="43">
        <v>104.55</v>
      </c>
      <c r="R9" s="43">
        <v>113.22</v>
      </c>
      <c r="S9" s="43">
        <v>113.22</v>
      </c>
      <c r="T9" s="43">
        <v>113.22</v>
      </c>
      <c r="U9" s="43">
        <v>113.22</v>
      </c>
      <c r="V9" s="43">
        <v>118.97499999999999</v>
      </c>
      <c r="W9" s="43">
        <v>118.97499999999999</v>
      </c>
      <c r="X9" s="43">
        <v>118.97499999999999</v>
      </c>
      <c r="Y9" s="43">
        <v>118.97499999999999</v>
      </c>
      <c r="Z9" s="43">
        <v>137.25749999999999</v>
      </c>
      <c r="AA9" s="43">
        <v>137.25749999999999</v>
      </c>
      <c r="AB9" s="43">
        <v>137.25749999999999</v>
      </c>
      <c r="AC9" s="43">
        <v>137.25749999999999</v>
      </c>
      <c r="AD9" s="43">
        <v>137.44999999999999</v>
      </c>
      <c r="AE9" s="43">
        <v>137.44999999999999</v>
      </c>
      <c r="AF9" s="43">
        <v>137.44999999999999</v>
      </c>
      <c r="AG9" s="43">
        <v>137.44999999999999</v>
      </c>
      <c r="AH9" s="43">
        <v>83.267499999999998</v>
      </c>
      <c r="AI9" s="43">
        <v>83.267499999999998</v>
      </c>
      <c r="AJ9" s="43">
        <v>83.267499999999998</v>
      </c>
      <c r="AK9" s="43">
        <v>83.267499999999998</v>
      </c>
      <c r="AL9" s="43">
        <v>-0.26750000000000002</v>
      </c>
      <c r="AM9" s="43">
        <v>-0.26750000000000002</v>
      </c>
      <c r="AN9" s="43">
        <v>-0.26750000000000002</v>
      </c>
      <c r="AO9" s="43">
        <v>-0.26750000000000002</v>
      </c>
      <c r="AP9" s="43">
        <v>-0.35249999999999998</v>
      </c>
      <c r="AQ9" s="43">
        <v>-0.35249999999999998</v>
      </c>
      <c r="AR9" s="43">
        <v>-0.35249999999999998</v>
      </c>
      <c r="AS9" s="43">
        <v>-0.35249999999999998</v>
      </c>
      <c r="AT9" s="43">
        <v>8.4049999999999994</v>
      </c>
      <c r="AU9" s="43">
        <v>8.4049999999999994</v>
      </c>
      <c r="AV9" s="43">
        <v>8.4049999999999994</v>
      </c>
      <c r="AW9" s="43">
        <v>8.4049999999999994</v>
      </c>
      <c r="AX9" s="43">
        <v>-4.8574999999999999</v>
      </c>
      <c r="AY9" s="43">
        <v>-4.8574999999999999</v>
      </c>
      <c r="AZ9" s="43">
        <v>-4.8574999999999999</v>
      </c>
      <c r="BA9" s="43">
        <v>-4.8574999999999999</v>
      </c>
      <c r="BB9" s="43">
        <v>-4.34</v>
      </c>
      <c r="BC9" s="43">
        <v>-4.34</v>
      </c>
      <c r="BD9" s="43">
        <v>-4.34</v>
      </c>
      <c r="BE9" s="43">
        <v>-4.34</v>
      </c>
      <c r="BF9" s="43">
        <v>-3.3525</v>
      </c>
      <c r="BG9" s="43">
        <v>-3.3525</v>
      </c>
      <c r="BH9" s="43">
        <v>-3.3525</v>
      </c>
      <c r="BI9" s="43">
        <v>-3.3525</v>
      </c>
      <c r="BJ9" s="43">
        <v>5.3</v>
      </c>
      <c r="BK9" s="43">
        <v>5.3</v>
      </c>
      <c r="BL9" s="43">
        <v>5.3</v>
      </c>
      <c r="BM9" s="43">
        <v>5.3</v>
      </c>
      <c r="BN9" s="43">
        <v>60.987499999999997</v>
      </c>
      <c r="BO9" s="43">
        <v>60.987499999999997</v>
      </c>
      <c r="BP9" s="43">
        <v>60.987499999999997</v>
      </c>
      <c r="BQ9" s="43">
        <v>60.987499999999997</v>
      </c>
      <c r="BR9" s="43">
        <v>109.005</v>
      </c>
      <c r="BS9" s="43">
        <v>109.005</v>
      </c>
      <c r="BT9" s="43">
        <v>109.005</v>
      </c>
      <c r="BU9" s="43">
        <v>109.005</v>
      </c>
      <c r="BV9" s="43">
        <v>127.545</v>
      </c>
      <c r="BW9" s="43">
        <v>127.545</v>
      </c>
      <c r="BX9" s="43">
        <v>127.545</v>
      </c>
      <c r="BY9" s="43">
        <v>127.545</v>
      </c>
      <c r="BZ9" s="43">
        <v>140.52000000000001</v>
      </c>
      <c r="CA9" s="43">
        <v>140.52000000000001</v>
      </c>
      <c r="CB9" s="43">
        <v>140.52000000000001</v>
      </c>
      <c r="CC9" s="43">
        <v>140.52000000000001</v>
      </c>
      <c r="CD9" s="43">
        <v>140.77500000000001</v>
      </c>
      <c r="CE9" s="43">
        <v>140.77500000000001</v>
      </c>
      <c r="CF9" s="43">
        <v>140.77500000000001</v>
      </c>
      <c r="CG9" s="43">
        <v>140.77500000000001</v>
      </c>
      <c r="CH9" s="43">
        <v>138.4</v>
      </c>
      <c r="CI9" s="43">
        <v>138.4</v>
      </c>
      <c r="CJ9" s="43">
        <v>138.4</v>
      </c>
      <c r="CK9" s="43">
        <v>138.4</v>
      </c>
      <c r="CL9" s="43">
        <v>128.94749999999999</v>
      </c>
      <c r="CM9" s="43">
        <v>128.94749999999999</v>
      </c>
      <c r="CN9" s="43">
        <v>128.94749999999999</v>
      </c>
      <c r="CO9" s="43">
        <v>128.94749999999999</v>
      </c>
      <c r="CP9" s="43">
        <v>123.51</v>
      </c>
      <c r="CQ9" s="43">
        <v>123.51</v>
      </c>
      <c r="CR9" s="43">
        <v>123.51</v>
      </c>
      <c r="CS9" s="43">
        <v>123.51</v>
      </c>
      <c r="CT9" s="44"/>
      <c r="CU9" s="44"/>
      <c r="CV9" s="44"/>
      <c r="CW9" s="45"/>
      <c r="CX9" s="46">
        <f>IF(SUM(B9:CW9)&lt;&gt;0,AVERAGEIF(B9:CW9,"&lt;&gt;"""),"")</f>
        <v>83.327083333333334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17</v>
      </c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16</v>
      </c>
      <c r="CI13" s="65">
        <v>47</v>
      </c>
      <c r="CJ13" s="65">
        <v>47</v>
      </c>
      <c r="CK13" s="65">
        <v>47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43.5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>
        <v>25</v>
      </c>
      <c r="AM14" s="65">
        <v>25</v>
      </c>
      <c r="AN14" s="65">
        <v>25</v>
      </c>
      <c r="AO14" s="65">
        <v>25</v>
      </c>
      <c r="AP14" s="65">
        <v>25</v>
      </c>
      <c r="AQ14" s="65">
        <v>25</v>
      </c>
      <c r="AR14" s="65">
        <v>25</v>
      </c>
      <c r="AS14" s="65">
        <v>25</v>
      </c>
      <c r="AT14" s="65"/>
      <c r="AU14" s="65"/>
      <c r="AV14" s="65">
        <v>21.702000000000002</v>
      </c>
      <c r="AW14" s="65">
        <v>25</v>
      </c>
      <c r="AX14" s="65">
        <v>25</v>
      </c>
      <c r="AY14" s="65">
        <v>25</v>
      </c>
      <c r="AZ14" s="65">
        <v>25</v>
      </c>
      <c r="BA14" s="65">
        <v>25</v>
      </c>
      <c r="BB14" s="65">
        <v>25</v>
      </c>
      <c r="BC14" s="65">
        <v>25</v>
      </c>
      <c r="BD14" s="65">
        <v>25</v>
      </c>
      <c r="BE14" s="65">
        <v>25</v>
      </c>
      <c r="BF14" s="65">
        <v>25</v>
      </c>
      <c r="BG14" s="65">
        <v>25</v>
      </c>
      <c r="BH14" s="65">
        <v>25</v>
      </c>
      <c r="BI14" s="65">
        <v>25</v>
      </c>
      <c r="BJ14" s="65">
        <v>25</v>
      </c>
      <c r="BK14" s="65">
        <v>4.3470000000000004</v>
      </c>
      <c r="BL14" s="65">
        <v>10.116</v>
      </c>
      <c r="BM14" s="65">
        <v>16.72</v>
      </c>
      <c r="BN14" s="65">
        <v>25</v>
      </c>
      <c r="BO14" s="65">
        <v>25</v>
      </c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163.22125</v>
      </c>
    </row>
    <row r="15" spans="1:102" ht="24.95" customHeight="1" x14ac:dyDescent="0.2">
      <c r="A15" s="69" t="s">
        <v>12</v>
      </c>
      <c r="B15" s="70">
        <v>10</v>
      </c>
      <c r="C15" s="71">
        <v>10.000999999999999</v>
      </c>
      <c r="D15" s="71">
        <v>10.000999999999999</v>
      </c>
      <c r="E15" s="71">
        <v>10</v>
      </c>
      <c r="F15" s="71">
        <v>15.000999999999999</v>
      </c>
      <c r="G15" s="71">
        <v>15</v>
      </c>
      <c r="H15" s="71">
        <v>10</v>
      </c>
      <c r="I15" s="71">
        <v>10.000999999999999</v>
      </c>
      <c r="J15" s="71">
        <v>19.03</v>
      </c>
      <c r="K15" s="71">
        <v>15.831</v>
      </c>
      <c r="L15" s="71">
        <v>15.361000000000001</v>
      </c>
      <c r="M15" s="71">
        <v>15.85</v>
      </c>
      <c r="N15" s="71">
        <v>15</v>
      </c>
      <c r="O15" s="71">
        <v>15</v>
      </c>
      <c r="P15" s="71">
        <v>15</v>
      </c>
      <c r="Q15" s="71">
        <v>15</v>
      </c>
      <c r="R15" s="71">
        <v>10</v>
      </c>
      <c r="S15" s="71">
        <v>10</v>
      </c>
      <c r="T15" s="71">
        <v>10</v>
      </c>
      <c r="U15" s="71">
        <v>10</v>
      </c>
      <c r="V15" s="71">
        <v>10</v>
      </c>
      <c r="W15" s="71">
        <v>10</v>
      </c>
      <c r="X15" s="71">
        <v>15</v>
      </c>
      <c r="Y15" s="71">
        <v>15</v>
      </c>
      <c r="Z15" s="71">
        <v>4.9660000000000002</v>
      </c>
      <c r="AA15" s="71"/>
      <c r="AB15" s="71">
        <v>4.8920000000000003</v>
      </c>
      <c r="AC15" s="71"/>
      <c r="AD15" s="71">
        <v>4.5730000000000004</v>
      </c>
      <c r="AE15" s="71">
        <v>4.5839999999999996</v>
      </c>
      <c r="AF15" s="71">
        <v>4.7110000000000003</v>
      </c>
      <c r="AG15" s="71">
        <v>6.5970000000000004</v>
      </c>
      <c r="AH15" s="71">
        <v>14.811</v>
      </c>
      <c r="AI15" s="71">
        <v>38.246000000000002</v>
      </c>
      <c r="AJ15" s="71">
        <v>21.11</v>
      </c>
      <c r="AK15" s="71">
        <v>46.756999999999998</v>
      </c>
      <c r="AL15" s="71">
        <v>0.126</v>
      </c>
      <c r="AM15" s="71">
        <v>2.5000000000000001E-2</v>
      </c>
      <c r="AN15" s="71">
        <v>6.0339999999999998</v>
      </c>
      <c r="AO15" s="71">
        <v>9.0050000000000008</v>
      </c>
      <c r="AP15" s="71">
        <v>34.539000000000001</v>
      </c>
      <c r="AQ15" s="71">
        <v>6.3E-2</v>
      </c>
      <c r="AR15" s="71">
        <v>19.800999999999998</v>
      </c>
      <c r="AS15" s="71">
        <v>1.958</v>
      </c>
      <c r="AT15" s="71">
        <v>78.679000000000002</v>
      </c>
      <c r="AU15" s="71">
        <v>81.924000000000007</v>
      </c>
      <c r="AV15" s="71">
        <v>112.604</v>
      </c>
      <c r="AW15" s="71">
        <v>141.291</v>
      </c>
      <c r="AX15" s="71">
        <v>30.196999999999999</v>
      </c>
      <c r="AY15" s="71">
        <v>30.523</v>
      </c>
      <c r="AZ15" s="71">
        <v>33.116</v>
      </c>
      <c r="BA15" s="71">
        <v>32.85</v>
      </c>
      <c r="BB15" s="71">
        <v>27.786999999999999</v>
      </c>
      <c r="BC15" s="71">
        <v>27.614000000000001</v>
      </c>
      <c r="BD15" s="71">
        <v>28.834</v>
      </c>
      <c r="BE15" s="71">
        <v>29.957000000000001</v>
      </c>
      <c r="BF15" s="71">
        <v>29.227</v>
      </c>
      <c r="BG15" s="71">
        <v>27.465</v>
      </c>
      <c r="BH15" s="71">
        <v>26.074000000000002</v>
      </c>
      <c r="BI15" s="71">
        <v>24.145</v>
      </c>
      <c r="BJ15" s="71">
        <v>23.018000000000001</v>
      </c>
      <c r="BK15" s="71">
        <v>45.131999999999998</v>
      </c>
      <c r="BL15" s="71">
        <v>41.965000000000003</v>
      </c>
      <c r="BM15" s="71">
        <v>37.268000000000001</v>
      </c>
      <c r="BN15" s="71">
        <v>5.1509999999999998</v>
      </c>
      <c r="BO15" s="71"/>
      <c r="BP15" s="71">
        <v>32.817999999999998</v>
      </c>
      <c r="BQ15" s="71">
        <v>16.867000000000001</v>
      </c>
      <c r="BR15" s="71">
        <v>19.844999999999999</v>
      </c>
      <c r="BS15" s="71">
        <v>9.1129999999999995</v>
      </c>
      <c r="BT15" s="71">
        <v>21.937999999999999</v>
      </c>
      <c r="BU15" s="71">
        <v>22.559000000000001</v>
      </c>
      <c r="BV15" s="71">
        <v>14.775</v>
      </c>
      <c r="BW15" s="71">
        <v>15.942</v>
      </c>
      <c r="BX15" s="71">
        <v>11.012</v>
      </c>
      <c r="BY15" s="71">
        <v>11.528</v>
      </c>
      <c r="BZ15" s="71">
        <v>24.071999999999999</v>
      </c>
      <c r="CA15" s="71">
        <v>22.375</v>
      </c>
      <c r="CB15" s="71">
        <v>27.632999999999999</v>
      </c>
      <c r="CC15" s="71">
        <v>27.818000000000001</v>
      </c>
      <c r="CD15" s="71">
        <v>27.204999999999998</v>
      </c>
      <c r="CE15" s="71">
        <v>29.582000000000001</v>
      </c>
      <c r="CF15" s="71">
        <v>31.132000000000001</v>
      </c>
      <c r="CG15" s="71">
        <v>32.664999999999999</v>
      </c>
      <c r="CH15" s="71">
        <v>43.484999999999999</v>
      </c>
      <c r="CI15" s="71">
        <v>32.231000000000002</v>
      </c>
      <c r="CJ15" s="71">
        <v>33.963999999999999</v>
      </c>
      <c r="CK15" s="71">
        <v>34.786000000000001</v>
      </c>
      <c r="CL15" s="71">
        <v>26.24</v>
      </c>
      <c r="CM15" s="71">
        <v>23.129000000000001</v>
      </c>
      <c r="CN15" s="71">
        <v>20.05</v>
      </c>
      <c r="CO15" s="71">
        <v>16.937000000000001</v>
      </c>
      <c r="CP15" s="71">
        <v>10.009</v>
      </c>
      <c r="CQ15" s="71">
        <v>20.033000000000001</v>
      </c>
      <c r="CR15" s="71">
        <v>19.992000000000001</v>
      </c>
      <c r="CS15" s="71">
        <v>17.824999999999999</v>
      </c>
      <c r="CT15" s="72"/>
      <c r="CU15" s="72"/>
      <c r="CV15" s="72"/>
      <c r="CW15" s="73"/>
      <c r="CX15" s="74">
        <f t="array" ref="CX15">SUMPRODUCT(B15:CW15*0.25)</f>
        <v>535.31375000000003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10</v>
      </c>
      <c r="C18" s="77">
        <f t="shared" ref="C18:BN18" si="0">SUM(C11:C17)</f>
        <v>10.000999999999999</v>
      </c>
      <c r="D18" s="77">
        <f t="shared" si="0"/>
        <v>10.000999999999999</v>
      </c>
      <c r="E18" s="77">
        <f t="shared" si="0"/>
        <v>10</v>
      </c>
      <c r="F18" s="77">
        <f t="shared" si="0"/>
        <v>15.000999999999999</v>
      </c>
      <c r="G18" s="77">
        <f t="shared" si="0"/>
        <v>15</v>
      </c>
      <c r="H18" s="77">
        <f t="shared" si="0"/>
        <v>10</v>
      </c>
      <c r="I18" s="77">
        <f t="shared" si="0"/>
        <v>10.000999999999999</v>
      </c>
      <c r="J18" s="77">
        <f t="shared" si="0"/>
        <v>19.03</v>
      </c>
      <c r="K18" s="77">
        <f t="shared" si="0"/>
        <v>15.831</v>
      </c>
      <c r="L18" s="77">
        <f t="shared" si="0"/>
        <v>15.361000000000001</v>
      </c>
      <c r="M18" s="77">
        <f t="shared" si="0"/>
        <v>15.85</v>
      </c>
      <c r="N18" s="77">
        <f t="shared" si="0"/>
        <v>15</v>
      </c>
      <c r="O18" s="77">
        <f t="shared" si="0"/>
        <v>15</v>
      </c>
      <c r="P18" s="77">
        <f t="shared" si="0"/>
        <v>15</v>
      </c>
      <c r="Q18" s="77">
        <f t="shared" si="0"/>
        <v>15</v>
      </c>
      <c r="R18" s="77">
        <f t="shared" si="0"/>
        <v>10</v>
      </c>
      <c r="S18" s="77">
        <f t="shared" si="0"/>
        <v>10</v>
      </c>
      <c r="T18" s="77">
        <f t="shared" si="0"/>
        <v>10</v>
      </c>
      <c r="U18" s="77">
        <f t="shared" si="0"/>
        <v>10</v>
      </c>
      <c r="V18" s="77">
        <f t="shared" si="0"/>
        <v>10</v>
      </c>
      <c r="W18" s="77">
        <f t="shared" si="0"/>
        <v>10</v>
      </c>
      <c r="X18" s="77">
        <f t="shared" si="0"/>
        <v>15</v>
      </c>
      <c r="Y18" s="77">
        <f t="shared" si="0"/>
        <v>15</v>
      </c>
      <c r="Z18" s="77">
        <f t="shared" si="0"/>
        <v>4.9660000000000002</v>
      </c>
      <c r="AA18" s="77">
        <f t="shared" si="0"/>
        <v>0</v>
      </c>
      <c r="AB18" s="77">
        <f t="shared" si="0"/>
        <v>4.8920000000000003</v>
      </c>
      <c r="AC18" s="77">
        <f t="shared" si="0"/>
        <v>0</v>
      </c>
      <c r="AD18" s="77">
        <f t="shared" si="0"/>
        <v>4.5730000000000004</v>
      </c>
      <c r="AE18" s="77">
        <f t="shared" si="0"/>
        <v>4.5839999999999996</v>
      </c>
      <c r="AF18" s="77">
        <f t="shared" si="0"/>
        <v>4.7110000000000003</v>
      </c>
      <c r="AG18" s="77">
        <f t="shared" si="0"/>
        <v>6.5970000000000004</v>
      </c>
      <c r="AH18" s="77">
        <f t="shared" si="0"/>
        <v>14.811</v>
      </c>
      <c r="AI18" s="77">
        <f t="shared" si="0"/>
        <v>38.246000000000002</v>
      </c>
      <c r="AJ18" s="77">
        <f t="shared" si="0"/>
        <v>21.11</v>
      </c>
      <c r="AK18" s="77">
        <f t="shared" si="0"/>
        <v>46.756999999999998</v>
      </c>
      <c r="AL18" s="77">
        <f t="shared" si="0"/>
        <v>25.126000000000001</v>
      </c>
      <c r="AM18" s="77">
        <f t="shared" si="0"/>
        <v>25.024999999999999</v>
      </c>
      <c r="AN18" s="77">
        <f t="shared" si="0"/>
        <v>31.033999999999999</v>
      </c>
      <c r="AO18" s="77">
        <f t="shared" si="0"/>
        <v>34.005000000000003</v>
      </c>
      <c r="AP18" s="77">
        <f t="shared" si="0"/>
        <v>59.539000000000001</v>
      </c>
      <c r="AQ18" s="77">
        <f t="shared" si="0"/>
        <v>25.062999999999999</v>
      </c>
      <c r="AR18" s="77">
        <f t="shared" si="0"/>
        <v>44.801000000000002</v>
      </c>
      <c r="AS18" s="77">
        <f t="shared" si="0"/>
        <v>26.957999999999998</v>
      </c>
      <c r="AT18" s="77">
        <f t="shared" si="0"/>
        <v>78.679000000000002</v>
      </c>
      <c r="AU18" s="77">
        <f t="shared" si="0"/>
        <v>81.924000000000007</v>
      </c>
      <c r="AV18" s="77">
        <f t="shared" si="0"/>
        <v>134.30600000000001</v>
      </c>
      <c r="AW18" s="77">
        <f t="shared" si="0"/>
        <v>166.291</v>
      </c>
      <c r="AX18" s="77">
        <f t="shared" si="0"/>
        <v>55.197000000000003</v>
      </c>
      <c r="AY18" s="77">
        <f t="shared" si="0"/>
        <v>55.522999999999996</v>
      </c>
      <c r="AZ18" s="77">
        <f t="shared" si="0"/>
        <v>58.116</v>
      </c>
      <c r="BA18" s="77">
        <f t="shared" si="0"/>
        <v>57.85</v>
      </c>
      <c r="BB18" s="77">
        <f t="shared" si="0"/>
        <v>52.786999999999999</v>
      </c>
      <c r="BC18" s="77">
        <f t="shared" si="0"/>
        <v>52.614000000000004</v>
      </c>
      <c r="BD18" s="77">
        <f t="shared" si="0"/>
        <v>53.834000000000003</v>
      </c>
      <c r="BE18" s="77">
        <f t="shared" si="0"/>
        <v>54.957000000000001</v>
      </c>
      <c r="BF18" s="77">
        <f t="shared" si="0"/>
        <v>54.227000000000004</v>
      </c>
      <c r="BG18" s="77">
        <f t="shared" si="0"/>
        <v>52.465000000000003</v>
      </c>
      <c r="BH18" s="77">
        <f t="shared" si="0"/>
        <v>51.073999999999998</v>
      </c>
      <c r="BI18" s="77">
        <f t="shared" si="0"/>
        <v>49.144999999999996</v>
      </c>
      <c r="BJ18" s="77">
        <f t="shared" si="0"/>
        <v>48.018000000000001</v>
      </c>
      <c r="BK18" s="77">
        <f t="shared" si="0"/>
        <v>49.478999999999999</v>
      </c>
      <c r="BL18" s="77">
        <f t="shared" si="0"/>
        <v>52.081000000000003</v>
      </c>
      <c r="BM18" s="77">
        <f t="shared" si="0"/>
        <v>53.988</v>
      </c>
      <c r="BN18" s="77">
        <f t="shared" si="0"/>
        <v>30.151</v>
      </c>
      <c r="BO18" s="77">
        <f t="shared" ref="BO18:CW18" si="1">SUM(BO11:BO17)</f>
        <v>25</v>
      </c>
      <c r="BP18" s="77">
        <f t="shared" si="1"/>
        <v>32.817999999999998</v>
      </c>
      <c r="BQ18" s="77">
        <f t="shared" si="1"/>
        <v>16.867000000000001</v>
      </c>
      <c r="BR18" s="77">
        <f t="shared" si="1"/>
        <v>19.844999999999999</v>
      </c>
      <c r="BS18" s="77">
        <f t="shared" si="1"/>
        <v>9.1129999999999995</v>
      </c>
      <c r="BT18" s="77">
        <f t="shared" si="1"/>
        <v>38.938000000000002</v>
      </c>
      <c r="BU18" s="77">
        <f t="shared" si="1"/>
        <v>22.559000000000001</v>
      </c>
      <c r="BV18" s="77">
        <f t="shared" si="1"/>
        <v>14.775</v>
      </c>
      <c r="BW18" s="77">
        <f t="shared" si="1"/>
        <v>15.942</v>
      </c>
      <c r="BX18" s="77">
        <f t="shared" si="1"/>
        <v>11.012</v>
      </c>
      <c r="BY18" s="77">
        <f t="shared" si="1"/>
        <v>11.528</v>
      </c>
      <c r="BZ18" s="77">
        <f t="shared" si="1"/>
        <v>24.071999999999999</v>
      </c>
      <c r="CA18" s="77">
        <f t="shared" si="1"/>
        <v>22.375</v>
      </c>
      <c r="CB18" s="77">
        <f t="shared" si="1"/>
        <v>27.632999999999999</v>
      </c>
      <c r="CC18" s="77">
        <f t="shared" si="1"/>
        <v>27.818000000000001</v>
      </c>
      <c r="CD18" s="77">
        <f t="shared" si="1"/>
        <v>27.204999999999998</v>
      </c>
      <c r="CE18" s="77">
        <f t="shared" si="1"/>
        <v>29.582000000000001</v>
      </c>
      <c r="CF18" s="77">
        <f t="shared" si="1"/>
        <v>31.132000000000001</v>
      </c>
      <c r="CG18" s="77">
        <f t="shared" si="1"/>
        <v>32.664999999999999</v>
      </c>
      <c r="CH18" s="77">
        <f t="shared" si="1"/>
        <v>59.484999999999999</v>
      </c>
      <c r="CI18" s="77">
        <f t="shared" si="1"/>
        <v>79.230999999999995</v>
      </c>
      <c r="CJ18" s="77">
        <f t="shared" si="1"/>
        <v>80.963999999999999</v>
      </c>
      <c r="CK18" s="77">
        <f t="shared" si="1"/>
        <v>81.786000000000001</v>
      </c>
      <c r="CL18" s="77">
        <f t="shared" si="1"/>
        <v>26.24</v>
      </c>
      <c r="CM18" s="77">
        <f t="shared" si="1"/>
        <v>23.129000000000001</v>
      </c>
      <c r="CN18" s="77">
        <f t="shared" si="1"/>
        <v>20.05</v>
      </c>
      <c r="CO18" s="77">
        <f t="shared" si="1"/>
        <v>16.937000000000001</v>
      </c>
      <c r="CP18" s="77">
        <f t="shared" si="1"/>
        <v>10.009</v>
      </c>
      <c r="CQ18" s="77">
        <f t="shared" si="1"/>
        <v>20.033000000000001</v>
      </c>
      <c r="CR18" s="77">
        <f t="shared" si="1"/>
        <v>19.992000000000001</v>
      </c>
      <c r="CS18" s="77">
        <f t="shared" si="1"/>
        <v>17.824999999999999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742.03500000000008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>
        <v>3.75</v>
      </c>
      <c r="AA21" s="88">
        <v>3.75</v>
      </c>
      <c r="AB21" s="88">
        <v>3.75</v>
      </c>
      <c r="AC21" s="88">
        <v>3.75</v>
      </c>
      <c r="AD21" s="88">
        <v>3.75</v>
      </c>
      <c r="AE21" s="88">
        <v>3.75</v>
      </c>
      <c r="AF21" s="88">
        <v>3.75</v>
      </c>
      <c r="AG21" s="88">
        <v>3.75</v>
      </c>
      <c r="AH21" s="88">
        <v>3.75</v>
      </c>
      <c r="AI21" s="88">
        <v>3.75</v>
      </c>
      <c r="AJ21" s="88">
        <v>3.75</v>
      </c>
      <c r="AK21" s="88">
        <v>3.75</v>
      </c>
      <c r="AL21" s="88">
        <v>3.75</v>
      </c>
      <c r="AM21" s="88">
        <v>3.75</v>
      </c>
      <c r="AN21" s="88">
        <v>3.75</v>
      </c>
      <c r="AO21" s="88">
        <v>3.75</v>
      </c>
      <c r="AP21" s="88">
        <v>3.75</v>
      </c>
      <c r="AQ21" s="88">
        <v>3.75</v>
      </c>
      <c r="AR21" s="88">
        <v>3.75</v>
      </c>
      <c r="AS21" s="88">
        <v>3.75</v>
      </c>
      <c r="AT21" s="88">
        <v>3.75</v>
      </c>
      <c r="AU21" s="88">
        <v>3.75</v>
      </c>
      <c r="AV21" s="88">
        <v>3.75</v>
      </c>
      <c r="AW21" s="88">
        <v>3.75</v>
      </c>
      <c r="AX21" s="88">
        <v>3.75</v>
      </c>
      <c r="AY21" s="88">
        <v>3.75</v>
      </c>
      <c r="AZ21" s="88">
        <v>3.75</v>
      </c>
      <c r="BA21" s="88">
        <v>3.75</v>
      </c>
      <c r="BB21" s="88">
        <v>3.75</v>
      </c>
      <c r="BC21" s="88">
        <v>3.75</v>
      </c>
      <c r="BD21" s="88">
        <v>3.75</v>
      </c>
      <c r="BE21" s="88">
        <v>3.75</v>
      </c>
      <c r="BF21" s="88">
        <v>3.75</v>
      </c>
      <c r="BG21" s="88">
        <v>3.75</v>
      </c>
      <c r="BH21" s="88">
        <v>3.75</v>
      </c>
      <c r="BI21" s="88">
        <v>3.75</v>
      </c>
      <c r="BJ21" s="88"/>
      <c r="BK21" s="88"/>
      <c r="BL21" s="88"/>
      <c r="BM21" s="88"/>
      <c r="BN21" s="88">
        <v>70</v>
      </c>
      <c r="BO21" s="88">
        <v>70</v>
      </c>
      <c r="BP21" s="88">
        <v>70</v>
      </c>
      <c r="BQ21" s="88">
        <v>70</v>
      </c>
      <c r="BR21" s="88"/>
      <c r="BS21" s="88"/>
      <c r="BT21" s="88"/>
      <c r="BU21" s="88"/>
      <c r="BV21" s="88">
        <v>23</v>
      </c>
      <c r="BW21" s="88">
        <v>23</v>
      </c>
      <c r="BX21" s="88">
        <v>23</v>
      </c>
      <c r="BY21" s="88">
        <v>23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126.75</v>
      </c>
    </row>
    <row r="22" spans="1:102" ht="24.95" customHeight="1" x14ac:dyDescent="0.2">
      <c r="A22" s="92" t="s">
        <v>18</v>
      </c>
      <c r="B22" s="93">
        <v>4.6760000000000002</v>
      </c>
      <c r="C22" s="94">
        <v>4.6180000000000003</v>
      </c>
      <c r="D22" s="94">
        <v>4.47</v>
      </c>
      <c r="E22" s="94">
        <v>5.2240000000000002</v>
      </c>
      <c r="F22" s="94">
        <v>5.3150000000000004</v>
      </c>
      <c r="G22" s="94">
        <v>5.4710000000000001</v>
      </c>
      <c r="H22" s="94">
        <v>5.1390000000000002</v>
      </c>
      <c r="I22" s="94">
        <v>5.39</v>
      </c>
      <c r="J22" s="94">
        <v>5.2990000000000004</v>
      </c>
      <c r="K22" s="94">
        <v>5.2720000000000002</v>
      </c>
      <c r="L22" s="94">
        <v>5.1950000000000003</v>
      </c>
      <c r="M22" s="94">
        <v>5.1660000000000004</v>
      </c>
      <c r="N22" s="94">
        <v>5.141</v>
      </c>
      <c r="O22" s="94">
        <v>5.2469999999999999</v>
      </c>
      <c r="P22" s="94">
        <v>5.2709999999999999</v>
      </c>
      <c r="Q22" s="94">
        <v>5.4459999999999997</v>
      </c>
      <c r="R22" s="94"/>
      <c r="S22" s="94"/>
      <c r="T22" s="94">
        <v>4.4859999999999998</v>
      </c>
      <c r="U22" s="94">
        <v>4.4539999999999997</v>
      </c>
      <c r="V22" s="94">
        <v>5.5570000000000004</v>
      </c>
      <c r="W22" s="94">
        <v>5.0090000000000003</v>
      </c>
      <c r="X22" s="94">
        <v>6.25</v>
      </c>
      <c r="Y22" s="94">
        <v>6.3419999999999996</v>
      </c>
      <c r="Z22" s="94">
        <v>6.2549999999999999</v>
      </c>
      <c r="AA22" s="94">
        <v>6.1479999999999997</v>
      </c>
      <c r="AB22" s="94">
        <v>6.125</v>
      </c>
      <c r="AC22" s="94">
        <v>4.9550000000000001</v>
      </c>
      <c r="AD22" s="94">
        <v>6.3710000000000004</v>
      </c>
      <c r="AE22" s="94">
        <v>6.5570000000000004</v>
      </c>
      <c r="AF22" s="94">
        <v>6.68</v>
      </c>
      <c r="AG22" s="94">
        <v>8.1959999999999997</v>
      </c>
      <c r="AH22" s="94">
        <v>6.3630000000000004</v>
      </c>
      <c r="AI22" s="94">
        <v>6.3360000000000003</v>
      </c>
      <c r="AJ22" s="94">
        <v>4.9569999999999999</v>
      </c>
      <c r="AK22" s="94">
        <v>0.03</v>
      </c>
      <c r="AL22" s="94">
        <v>0.03</v>
      </c>
      <c r="AM22" s="94">
        <v>28.04</v>
      </c>
      <c r="AN22" s="94">
        <v>28.04</v>
      </c>
      <c r="AO22" s="94">
        <v>28.04</v>
      </c>
      <c r="AP22" s="94">
        <v>28.04</v>
      </c>
      <c r="AQ22" s="94">
        <v>28.05</v>
      </c>
      <c r="AR22" s="94">
        <v>28.05</v>
      </c>
      <c r="AS22" s="94">
        <v>0.05</v>
      </c>
      <c r="AT22" s="94">
        <v>0.05</v>
      </c>
      <c r="AU22" s="94">
        <v>0.03</v>
      </c>
      <c r="AV22" s="94">
        <v>0.03</v>
      </c>
      <c r="AW22" s="94">
        <v>0.03</v>
      </c>
      <c r="AX22" s="94">
        <v>0.03</v>
      </c>
      <c r="AY22" s="94">
        <v>0.02</v>
      </c>
      <c r="AZ22" s="94">
        <v>0.02</v>
      </c>
      <c r="BA22" s="94">
        <v>0.02</v>
      </c>
      <c r="BB22" s="94">
        <v>0.02</v>
      </c>
      <c r="BC22" s="94">
        <v>0.01</v>
      </c>
      <c r="BD22" s="94">
        <v>0.01</v>
      </c>
      <c r="BE22" s="94">
        <v>0.01</v>
      </c>
      <c r="BF22" s="94">
        <v>0.01</v>
      </c>
      <c r="BG22" s="94">
        <v>0.01</v>
      </c>
      <c r="BH22" s="94">
        <v>0.01</v>
      </c>
      <c r="BI22" s="94">
        <v>0.01</v>
      </c>
      <c r="BJ22" s="94">
        <v>0.01</v>
      </c>
      <c r="BK22" s="94"/>
      <c r="BL22" s="94"/>
      <c r="BM22" s="94"/>
      <c r="BN22" s="94"/>
      <c r="BO22" s="94"/>
      <c r="BP22" s="94"/>
      <c r="BQ22" s="94"/>
      <c r="BR22" s="94">
        <v>1.204</v>
      </c>
      <c r="BS22" s="94">
        <v>5.7329999999999997</v>
      </c>
      <c r="BT22" s="94">
        <v>10.068</v>
      </c>
      <c r="BU22" s="94">
        <v>10.015000000000001</v>
      </c>
      <c r="BV22" s="94">
        <v>5.8940000000000001</v>
      </c>
      <c r="BW22" s="94">
        <v>5.8559999999999999</v>
      </c>
      <c r="BX22" s="94">
        <v>5.9260000000000002</v>
      </c>
      <c r="BY22" s="94">
        <v>6.069</v>
      </c>
      <c r="BZ22" s="94">
        <v>6.41</v>
      </c>
      <c r="CA22" s="94">
        <v>6.4690000000000003</v>
      </c>
      <c r="CB22" s="94">
        <v>6.4269999999999996</v>
      </c>
      <c r="CC22" s="94">
        <v>6.29</v>
      </c>
      <c r="CD22" s="94">
        <v>6.1360000000000001</v>
      </c>
      <c r="CE22" s="94">
        <v>6.0780000000000003</v>
      </c>
      <c r="CF22" s="94">
        <v>5.75</v>
      </c>
      <c r="CG22" s="94">
        <v>5.5949999999999998</v>
      </c>
      <c r="CH22" s="94">
        <v>5.508</v>
      </c>
      <c r="CI22" s="94">
        <v>5.5410000000000004</v>
      </c>
      <c r="CJ22" s="94">
        <v>7.0670000000000002</v>
      </c>
      <c r="CK22" s="94">
        <v>5.41</v>
      </c>
      <c r="CL22" s="94">
        <v>5.4269999999999996</v>
      </c>
      <c r="CM22" s="94">
        <v>5.5250000000000004</v>
      </c>
      <c r="CN22" s="94">
        <v>5.43</v>
      </c>
      <c r="CO22" s="94">
        <v>5.3490000000000002</v>
      </c>
      <c r="CP22" s="94"/>
      <c r="CQ22" s="94">
        <v>8.74</v>
      </c>
      <c r="CR22" s="94">
        <v>6.5709999999999997</v>
      </c>
      <c r="CS22" s="94">
        <v>5.2050000000000001</v>
      </c>
      <c r="CT22" s="95"/>
      <c r="CU22" s="95"/>
      <c r="CV22" s="95"/>
      <c r="CW22" s="96"/>
      <c r="CX22" s="97">
        <f t="array" ref="CX22">SUMPRODUCT(B22:CW22*0.25)</f>
        <v>129.4435</v>
      </c>
    </row>
    <row r="23" spans="1:102" ht="24.95" customHeight="1" x14ac:dyDescent="0.2">
      <c r="A23" s="92" t="s">
        <v>19</v>
      </c>
      <c r="B23" s="98">
        <v>4.7210000000000001</v>
      </c>
      <c r="C23" s="99">
        <v>4.6390000000000002</v>
      </c>
      <c r="D23" s="99">
        <v>4.5910000000000002</v>
      </c>
      <c r="E23" s="99">
        <v>4.5469999999999997</v>
      </c>
      <c r="F23" s="99">
        <v>17.992000000000001</v>
      </c>
      <c r="G23" s="99">
        <v>18.065999999999999</v>
      </c>
      <c r="H23" s="99">
        <v>4.5199999999999996</v>
      </c>
      <c r="I23" s="99">
        <v>4.4770000000000003</v>
      </c>
      <c r="J23" s="99">
        <v>42.600999999999999</v>
      </c>
      <c r="K23" s="99">
        <v>37.299999999999997</v>
      </c>
      <c r="L23" s="99">
        <v>36.606000000000002</v>
      </c>
      <c r="M23" s="99">
        <v>38.012</v>
      </c>
      <c r="N23" s="99">
        <v>32.968000000000004</v>
      </c>
      <c r="O23" s="99">
        <v>29.53</v>
      </c>
      <c r="P23" s="99">
        <v>7.0940000000000003</v>
      </c>
      <c r="Q23" s="99">
        <v>10.625999999999999</v>
      </c>
      <c r="R23" s="99">
        <v>3.843</v>
      </c>
      <c r="S23" s="99">
        <v>2.5569999999999999</v>
      </c>
      <c r="T23" s="99">
        <v>3.613</v>
      </c>
      <c r="U23" s="99">
        <v>4.1909999999999998</v>
      </c>
      <c r="V23" s="99">
        <v>4.8499999999999996</v>
      </c>
      <c r="W23" s="99">
        <v>4.8970000000000002</v>
      </c>
      <c r="X23" s="99">
        <v>8.0960000000000001</v>
      </c>
      <c r="Y23" s="99">
        <v>7.016</v>
      </c>
      <c r="Z23" s="99">
        <v>38.378999999999998</v>
      </c>
      <c r="AA23" s="99">
        <v>6.1479999999999997</v>
      </c>
      <c r="AB23" s="99">
        <v>49.308999999999997</v>
      </c>
      <c r="AC23" s="99">
        <v>6.5620000000000003</v>
      </c>
      <c r="AD23" s="99">
        <v>8.8490000000000002</v>
      </c>
      <c r="AE23" s="99">
        <v>9.1270000000000007</v>
      </c>
      <c r="AF23" s="99">
        <v>14.358000000000001</v>
      </c>
      <c r="AG23" s="99">
        <v>70.412000000000006</v>
      </c>
      <c r="AH23" s="99">
        <v>25.116</v>
      </c>
      <c r="AI23" s="99">
        <v>9.7710000000000008</v>
      </c>
      <c r="AJ23" s="99">
        <v>7.7949999999999999</v>
      </c>
      <c r="AK23" s="99">
        <v>2.2000000000000002</v>
      </c>
      <c r="AL23" s="99">
        <v>9.0139999999999993</v>
      </c>
      <c r="AM23" s="99">
        <v>52.521999999999998</v>
      </c>
      <c r="AN23" s="99">
        <v>35.942999999999998</v>
      </c>
      <c r="AO23" s="99">
        <v>35.795000000000002</v>
      </c>
      <c r="AP23" s="99">
        <v>32</v>
      </c>
      <c r="AQ23" s="99">
        <v>33.322000000000003</v>
      </c>
      <c r="AR23" s="99">
        <v>33.188000000000002</v>
      </c>
      <c r="AS23" s="99">
        <v>5.3659999999999997</v>
      </c>
      <c r="AT23" s="99">
        <v>1.64</v>
      </c>
      <c r="AU23" s="99">
        <v>1.68</v>
      </c>
      <c r="AV23" s="99">
        <v>2.2000000000000002</v>
      </c>
      <c r="AW23" s="99">
        <v>1.64</v>
      </c>
      <c r="AX23" s="99">
        <v>5.1929999999999996</v>
      </c>
      <c r="AY23" s="99">
        <v>5.1929999999999996</v>
      </c>
      <c r="AZ23" s="99">
        <v>5.2329999999999997</v>
      </c>
      <c r="BA23" s="99">
        <v>5.9370000000000003</v>
      </c>
      <c r="BB23" s="99">
        <v>5.99</v>
      </c>
      <c r="BC23" s="99">
        <v>5.2030000000000003</v>
      </c>
      <c r="BD23" s="99">
        <v>5.99</v>
      </c>
      <c r="BE23" s="99">
        <v>5.9909999999999997</v>
      </c>
      <c r="BF23" s="99">
        <v>4.9530000000000003</v>
      </c>
      <c r="BG23" s="99">
        <v>4.2050000000000001</v>
      </c>
      <c r="BH23" s="99">
        <v>4.2450000000000001</v>
      </c>
      <c r="BI23" s="99">
        <v>2.9620000000000002</v>
      </c>
      <c r="BJ23" s="99">
        <v>7.0540000000000003</v>
      </c>
      <c r="BK23" s="99">
        <v>1.64</v>
      </c>
      <c r="BL23" s="99">
        <v>1.64</v>
      </c>
      <c r="BM23" s="99">
        <v>1.1200000000000001</v>
      </c>
      <c r="BN23" s="99">
        <v>30.463999999999999</v>
      </c>
      <c r="BO23" s="99">
        <v>0.52</v>
      </c>
      <c r="BP23" s="99">
        <v>0.52</v>
      </c>
      <c r="BQ23" s="99"/>
      <c r="BR23" s="99">
        <v>25.341000000000001</v>
      </c>
      <c r="BS23" s="99">
        <v>30.06</v>
      </c>
      <c r="BT23" s="99">
        <v>70.292000000000002</v>
      </c>
      <c r="BU23" s="99">
        <v>72.085999999999999</v>
      </c>
      <c r="BV23" s="99">
        <v>59.667999999999999</v>
      </c>
      <c r="BW23" s="99">
        <v>62.115000000000002</v>
      </c>
      <c r="BX23" s="99">
        <v>8.3140000000000001</v>
      </c>
      <c r="BY23" s="99">
        <v>7.0039999999999996</v>
      </c>
      <c r="BZ23" s="99">
        <v>15.393000000000001</v>
      </c>
      <c r="CA23" s="99">
        <v>14.577</v>
      </c>
      <c r="CB23" s="99">
        <v>19.244</v>
      </c>
      <c r="CC23" s="99">
        <v>16.417000000000002</v>
      </c>
      <c r="CD23" s="99">
        <v>7.3289999999999997</v>
      </c>
      <c r="CE23" s="99">
        <v>14.242000000000001</v>
      </c>
      <c r="CF23" s="99">
        <v>22.474</v>
      </c>
      <c r="CG23" s="99">
        <v>26.2</v>
      </c>
      <c r="CH23" s="99">
        <v>92.488</v>
      </c>
      <c r="CI23" s="99">
        <v>73.771000000000001</v>
      </c>
      <c r="CJ23" s="99">
        <v>85.659000000000006</v>
      </c>
      <c r="CK23" s="99">
        <v>85.346999999999994</v>
      </c>
      <c r="CL23" s="99">
        <v>20.396999999999998</v>
      </c>
      <c r="CM23" s="99">
        <v>37.725999999999999</v>
      </c>
      <c r="CN23" s="99">
        <v>67.373999999999995</v>
      </c>
      <c r="CO23" s="99">
        <v>61.445999999999998</v>
      </c>
      <c r="CP23" s="99">
        <v>0.56000000000000005</v>
      </c>
      <c r="CQ23" s="99">
        <v>84.975999999999999</v>
      </c>
      <c r="CR23" s="99">
        <v>80.037999999999997</v>
      </c>
      <c r="CS23" s="99">
        <v>74.17</v>
      </c>
      <c r="CT23" s="100"/>
      <c r="CU23" s="100"/>
      <c r="CV23" s="100"/>
      <c r="CW23" s="96"/>
      <c r="CX23" s="97">
        <f t="array" ref="CX23">SUMPRODUCT(B23:CW23*0.25)</f>
        <v>542.11249999999984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9.3970000000000002</v>
      </c>
      <c r="C28" s="107">
        <f t="shared" ref="C28:BN28" si="2">SUM(C21:C27)</f>
        <v>9.2570000000000014</v>
      </c>
      <c r="D28" s="107">
        <f t="shared" si="2"/>
        <v>9.0609999999999999</v>
      </c>
      <c r="E28" s="107">
        <f t="shared" si="2"/>
        <v>9.7710000000000008</v>
      </c>
      <c r="F28" s="107">
        <f t="shared" si="2"/>
        <v>23.307000000000002</v>
      </c>
      <c r="G28" s="107">
        <f t="shared" si="2"/>
        <v>23.536999999999999</v>
      </c>
      <c r="H28" s="107">
        <f t="shared" si="2"/>
        <v>9.6589999999999989</v>
      </c>
      <c r="I28" s="107">
        <f t="shared" si="2"/>
        <v>9.8670000000000009</v>
      </c>
      <c r="J28" s="107">
        <f t="shared" si="2"/>
        <v>47.9</v>
      </c>
      <c r="K28" s="107">
        <f t="shared" si="2"/>
        <v>42.571999999999996</v>
      </c>
      <c r="L28" s="107">
        <f t="shared" si="2"/>
        <v>41.801000000000002</v>
      </c>
      <c r="M28" s="107">
        <f t="shared" si="2"/>
        <v>43.177999999999997</v>
      </c>
      <c r="N28" s="107">
        <f t="shared" si="2"/>
        <v>38.109000000000002</v>
      </c>
      <c r="O28" s="107">
        <f t="shared" si="2"/>
        <v>34.777000000000001</v>
      </c>
      <c r="P28" s="107">
        <f t="shared" si="2"/>
        <v>12.365</v>
      </c>
      <c r="Q28" s="107">
        <f t="shared" si="2"/>
        <v>16.071999999999999</v>
      </c>
      <c r="R28" s="107">
        <f t="shared" si="2"/>
        <v>3.843</v>
      </c>
      <c r="S28" s="107">
        <f t="shared" si="2"/>
        <v>2.5569999999999999</v>
      </c>
      <c r="T28" s="107">
        <f t="shared" si="2"/>
        <v>8.0990000000000002</v>
      </c>
      <c r="U28" s="107">
        <f t="shared" si="2"/>
        <v>8.6449999999999996</v>
      </c>
      <c r="V28" s="107">
        <f t="shared" si="2"/>
        <v>10.407</v>
      </c>
      <c r="W28" s="107">
        <f t="shared" si="2"/>
        <v>9.9060000000000006</v>
      </c>
      <c r="X28" s="107">
        <f t="shared" si="2"/>
        <v>14.346</v>
      </c>
      <c r="Y28" s="107">
        <f t="shared" si="2"/>
        <v>13.358000000000001</v>
      </c>
      <c r="Z28" s="107">
        <f t="shared" si="2"/>
        <v>48.384</v>
      </c>
      <c r="AA28" s="107">
        <f t="shared" si="2"/>
        <v>16.045999999999999</v>
      </c>
      <c r="AB28" s="107">
        <f t="shared" si="2"/>
        <v>59.183999999999997</v>
      </c>
      <c r="AC28" s="107">
        <f t="shared" si="2"/>
        <v>15.266999999999999</v>
      </c>
      <c r="AD28" s="107">
        <f t="shared" si="2"/>
        <v>18.97</v>
      </c>
      <c r="AE28" s="107">
        <f t="shared" si="2"/>
        <v>19.434000000000001</v>
      </c>
      <c r="AF28" s="107">
        <f t="shared" si="2"/>
        <v>24.788</v>
      </c>
      <c r="AG28" s="107">
        <f t="shared" si="2"/>
        <v>82.358000000000004</v>
      </c>
      <c r="AH28" s="107">
        <f t="shared" si="2"/>
        <v>35.228999999999999</v>
      </c>
      <c r="AI28" s="107">
        <f t="shared" si="2"/>
        <v>19.856999999999999</v>
      </c>
      <c r="AJ28" s="107">
        <f t="shared" si="2"/>
        <v>16.502000000000002</v>
      </c>
      <c r="AK28" s="107">
        <f t="shared" si="2"/>
        <v>5.98</v>
      </c>
      <c r="AL28" s="107">
        <f t="shared" si="2"/>
        <v>12.793999999999999</v>
      </c>
      <c r="AM28" s="107">
        <f t="shared" si="2"/>
        <v>84.311999999999998</v>
      </c>
      <c r="AN28" s="107">
        <f t="shared" si="2"/>
        <v>67.733000000000004</v>
      </c>
      <c r="AO28" s="107">
        <f t="shared" si="2"/>
        <v>67.585000000000008</v>
      </c>
      <c r="AP28" s="107">
        <f t="shared" si="2"/>
        <v>63.79</v>
      </c>
      <c r="AQ28" s="107">
        <f t="shared" si="2"/>
        <v>65.122</v>
      </c>
      <c r="AR28" s="107">
        <f t="shared" si="2"/>
        <v>64.988</v>
      </c>
      <c r="AS28" s="107">
        <f t="shared" si="2"/>
        <v>9.1660000000000004</v>
      </c>
      <c r="AT28" s="107">
        <f t="shared" si="2"/>
        <v>5.4399999999999995</v>
      </c>
      <c r="AU28" s="107">
        <f t="shared" si="2"/>
        <v>5.46</v>
      </c>
      <c r="AV28" s="107">
        <f t="shared" si="2"/>
        <v>5.98</v>
      </c>
      <c r="AW28" s="107">
        <f t="shared" si="2"/>
        <v>5.42</v>
      </c>
      <c r="AX28" s="107">
        <f t="shared" si="2"/>
        <v>8.972999999999999</v>
      </c>
      <c r="AY28" s="107">
        <f t="shared" si="2"/>
        <v>8.9629999999999992</v>
      </c>
      <c r="AZ28" s="107">
        <f t="shared" si="2"/>
        <v>9.0030000000000001</v>
      </c>
      <c r="BA28" s="107">
        <f t="shared" si="2"/>
        <v>9.7070000000000007</v>
      </c>
      <c r="BB28" s="107">
        <f t="shared" si="2"/>
        <v>9.76</v>
      </c>
      <c r="BC28" s="107">
        <f t="shared" si="2"/>
        <v>8.963000000000001</v>
      </c>
      <c r="BD28" s="107">
        <f t="shared" si="2"/>
        <v>9.75</v>
      </c>
      <c r="BE28" s="107">
        <f t="shared" si="2"/>
        <v>9.7509999999999994</v>
      </c>
      <c r="BF28" s="107">
        <f t="shared" si="2"/>
        <v>8.713000000000001</v>
      </c>
      <c r="BG28" s="107">
        <f t="shared" si="2"/>
        <v>7.9649999999999999</v>
      </c>
      <c r="BH28" s="107">
        <f t="shared" si="2"/>
        <v>8.004999999999999</v>
      </c>
      <c r="BI28" s="107">
        <f t="shared" si="2"/>
        <v>6.7219999999999995</v>
      </c>
      <c r="BJ28" s="107">
        <f t="shared" si="2"/>
        <v>7.0640000000000001</v>
      </c>
      <c r="BK28" s="107">
        <f t="shared" si="2"/>
        <v>1.64</v>
      </c>
      <c r="BL28" s="107">
        <f t="shared" si="2"/>
        <v>1.64</v>
      </c>
      <c r="BM28" s="107">
        <f t="shared" si="2"/>
        <v>1.1200000000000001</v>
      </c>
      <c r="BN28" s="107">
        <f t="shared" si="2"/>
        <v>100.464</v>
      </c>
      <c r="BO28" s="107">
        <f t="shared" ref="BO28:CW28" si="3">SUM(BO21:BO27)</f>
        <v>70.52</v>
      </c>
      <c r="BP28" s="107">
        <f t="shared" si="3"/>
        <v>70.52</v>
      </c>
      <c r="BQ28" s="107">
        <f t="shared" si="3"/>
        <v>70</v>
      </c>
      <c r="BR28" s="107">
        <f t="shared" si="3"/>
        <v>26.545000000000002</v>
      </c>
      <c r="BS28" s="107">
        <f t="shared" si="3"/>
        <v>35.792999999999999</v>
      </c>
      <c r="BT28" s="107">
        <f t="shared" si="3"/>
        <v>80.36</v>
      </c>
      <c r="BU28" s="107">
        <f t="shared" si="3"/>
        <v>82.100999999999999</v>
      </c>
      <c r="BV28" s="107">
        <f t="shared" si="3"/>
        <v>88.561999999999998</v>
      </c>
      <c r="BW28" s="107">
        <f t="shared" si="3"/>
        <v>90.971000000000004</v>
      </c>
      <c r="BX28" s="107">
        <f t="shared" si="3"/>
        <v>37.24</v>
      </c>
      <c r="BY28" s="107">
        <f t="shared" si="3"/>
        <v>36.073</v>
      </c>
      <c r="BZ28" s="107">
        <f t="shared" si="3"/>
        <v>21.803000000000001</v>
      </c>
      <c r="CA28" s="107">
        <f t="shared" si="3"/>
        <v>21.045999999999999</v>
      </c>
      <c r="CB28" s="107">
        <f t="shared" si="3"/>
        <v>25.670999999999999</v>
      </c>
      <c r="CC28" s="107">
        <f t="shared" si="3"/>
        <v>22.707000000000001</v>
      </c>
      <c r="CD28" s="107">
        <f t="shared" si="3"/>
        <v>13.465</v>
      </c>
      <c r="CE28" s="107">
        <f t="shared" si="3"/>
        <v>20.32</v>
      </c>
      <c r="CF28" s="107">
        <f t="shared" si="3"/>
        <v>28.224</v>
      </c>
      <c r="CG28" s="107">
        <f t="shared" si="3"/>
        <v>31.794999999999998</v>
      </c>
      <c r="CH28" s="107">
        <f t="shared" si="3"/>
        <v>97.995999999999995</v>
      </c>
      <c r="CI28" s="107">
        <f t="shared" si="3"/>
        <v>79.311999999999998</v>
      </c>
      <c r="CJ28" s="107">
        <f t="shared" si="3"/>
        <v>92.725999999999999</v>
      </c>
      <c r="CK28" s="107">
        <f t="shared" si="3"/>
        <v>90.756999999999991</v>
      </c>
      <c r="CL28" s="107">
        <f t="shared" si="3"/>
        <v>25.823999999999998</v>
      </c>
      <c r="CM28" s="107">
        <f t="shared" si="3"/>
        <v>43.250999999999998</v>
      </c>
      <c r="CN28" s="107">
        <f t="shared" si="3"/>
        <v>72.804000000000002</v>
      </c>
      <c r="CO28" s="107">
        <f t="shared" si="3"/>
        <v>66.795000000000002</v>
      </c>
      <c r="CP28" s="107">
        <f t="shared" si="3"/>
        <v>0.56000000000000005</v>
      </c>
      <c r="CQ28" s="107">
        <f t="shared" si="3"/>
        <v>93.715999999999994</v>
      </c>
      <c r="CR28" s="107">
        <f t="shared" si="3"/>
        <v>86.608999999999995</v>
      </c>
      <c r="CS28" s="107">
        <f t="shared" si="3"/>
        <v>79.375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798.30599999999981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19.396999999999998</v>
      </c>
      <c r="C32" s="94">
        <v>19.257999999999999</v>
      </c>
      <c r="D32" s="94">
        <v>19.062000000000001</v>
      </c>
      <c r="E32" s="94">
        <v>19.771000000000001</v>
      </c>
      <c r="F32" s="94">
        <v>38.308</v>
      </c>
      <c r="G32" s="94">
        <v>38.536999999999999</v>
      </c>
      <c r="H32" s="94">
        <v>19.658999999999999</v>
      </c>
      <c r="I32" s="94">
        <v>19.867999999999999</v>
      </c>
      <c r="J32" s="94">
        <v>66.930000000000007</v>
      </c>
      <c r="K32" s="94">
        <v>58.402999999999999</v>
      </c>
      <c r="L32" s="94">
        <v>57.161999999999999</v>
      </c>
      <c r="M32" s="94">
        <v>59.027999999999999</v>
      </c>
      <c r="N32" s="94">
        <v>53.109000000000002</v>
      </c>
      <c r="O32" s="94">
        <v>49.777000000000001</v>
      </c>
      <c r="P32" s="94">
        <v>27.364999999999998</v>
      </c>
      <c r="Q32" s="94">
        <v>31.071999999999999</v>
      </c>
      <c r="R32" s="94">
        <v>13.843</v>
      </c>
      <c r="S32" s="94">
        <v>12.557</v>
      </c>
      <c r="T32" s="94">
        <v>18.099</v>
      </c>
      <c r="U32" s="94">
        <v>18.645</v>
      </c>
      <c r="V32" s="94">
        <v>20.407</v>
      </c>
      <c r="W32" s="94">
        <v>19.905999999999999</v>
      </c>
      <c r="X32" s="94">
        <v>29.346</v>
      </c>
      <c r="Y32" s="94">
        <v>28.358000000000001</v>
      </c>
      <c r="Z32" s="94">
        <v>53.35</v>
      </c>
      <c r="AA32" s="94">
        <v>16.045999999999999</v>
      </c>
      <c r="AB32" s="94">
        <v>64.075999999999993</v>
      </c>
      <c r="AC32" s="94">
        <v>15.266999999999999</v>
      </c>
      <c r="AD32" s="94">
        <v>23.542999999999999</v>
      </c>
      <c r="AE32" s="94">
        <v>24.018000000000001</v>
      </c>
      <c r="AF32" s="94">
        <v>29.498999999999999</v>
      </c>
      <c r="AG32" s="94">
        <v>88.954999999999998</v>
      </c>
      <c r="AH32" s="94">
        <v>50.04</v>
      </c>
      <c r="AI32" s="94">
        <v>58.103000000000002</v>
      </c>
      <c r="AJ32" s="94">
        <v>37.612000000000002</v>
      </c>
      <c r="AK32" s="94">
        <v>52.737000000000002</v>
      </c>
      <c r="AL32" s="94">
        <v>37.92</v>
      </c>
      <c r="AM32" s="94">
        <v>109.337</v>
      </c>
      <c r="AN32" s="94">
        <v>98.766999999999996</v>
      </c>
      <c r="AO32" s="94">
        <v>101.59</v>
      </c>
      <c r="AP32" s="94">
        <v>123.32899999999999</v>
      </c>
      <c r="AQ32" s="94">
        <v>90.185000000000002</v>
      </c>
      <c r="AR32" s="94">
        <v>109.789</v>
      </c>
      <c r="AS32" s="94">
        <v>36.124000000000002</v>
      </c>
      <c r="AT32" s="94">
        <v>84.119</v>
      </c>
      <c r="AU32" s="94">
        <v>87.384</v>
      </c>
      <c r="AV32" s="94">
        <v>140.286</v>
      </c>
      <c r="AW32" s="94">
        <v>171.71100000000001</v>
      </c>
      <c r="AX32" s="94">
        <v>64.17</v>
      </c>
      <c r="AY32" s="94">
        <v>64.486000000000004</v>
      </c>
      <c r="AZ32" s="94">
        <v>67.119</v>
      </c>
      <c r="BA32" s="94">
        <v>67.557000000000002</v>
      </c>
      <c r="BB32" s="94">
        <v>62.546999999999997</v>
      </c>
      <c r="BC32" s="94">
        <v>61.576999999999998</v>
      </c>
      <c r="BD32" s="94">
        <v>63.584000000000003</v>
      </c>
      <c r="BE32" s="94">
        <v>64.707999999999998</v>
      </c>
      <c r="BF32" s="94">
        <v>62.94</v>
      </c>
      <c r="BG32" s="94">
        <v>60.43</v>
      </c>
      <c r="BH32" s="94">
        <v>59.079000000000001</v>
      </c>
      <c r="BI32" s="94">
        <v>55.866999999999997</v>
      </c>
      <c r="BJ32" s="94">
        <v>55.082000000000001</v>
      </c>
      <c r="BK32" s="94">
        <v>51.119</v>
      </c>
      <c r="BL32" s="94">
        <v>53.720999999999997</v>
      </c>
      <c r="BM32" s="94">
        <v>55.107999999999997</v>
      </c>
      <c r="BN32" s="94">
        <v>130.61500000000001</v>
      </c>
      <c r="BO32" s="94">
        <v>95.52</v>
      </c>
      <c r="BP32" s="94">
        <v>103.33799999999999</v>
      </c>
      <c r="BQ32" s="94">
        <v>86.867000000000004</v>
      </c>
      <c r="BR32" s="94">
        <v>46.39</v>
      </c>
      <c r="BS32" s="94">
        <v>44.905999999999999</v>
      </c>
      <c r="BT32" s="94">
        <v>119.298</v>
      </c>
      <c r="BU32" s="94">
        <v>104.66</v>
      </c>
      <c r="BV32" s="94">
        <v>103.337</v>
      </c>
      <c r="BW32" s="94">
        <v>106.913</v>
      </c>
      <c r="BX32" s="94">
        <v>48.252000000000002</v>
      </c>
      <c r="BY32" s="94">
        <v>47.600999999999999</v>
      </c>
      <c r="BZ32" s="94">
        <v>45.875</v>
      </c>
      <c r="CA32" s="94">
        <v>43.420999999999999</v>
      </c>
      <c r="CB32" s="94">
        <v>53.304000000000002</v>
      </c>
      <c r="CC32" s="94">
        <v>50.524999999999999</v>
      </c>
      <c r="CD32" s="94">
        <v>40.67</v>
      </c>
      <c r="CE32" s="94">
        <v>49.902000000000001</v>
      </c>
      <c r="CF32" s="94">
        <v>59.356000000000002</v>
      </c>
      <c r="CG32" s="94">
        <v>64.459999999999994</v>
      </c>
      <c r="CH32" s="94">
        <v>157.48099999999999</v>
      </c>
      <c r="CI32" s="94">
        <v>158.54300000000001</v>
      </c>
      <c r="CJ32" s="94">
        <v>173.69</v>
      </c>
      <c r="CK32" s="94">
        <v>172.54300000000001</v>
      </c>
      <c r="CL32" s="94">
        <v>52.064</v>
      </c>
      <c r="CM32" s="94">
        <v>66.38</v>
      </c>
      <c r="CN32" s="94">
        <v>92.853999999999999</v>
      </c>
      <c r="CO32" s="94">
        <v>83.731999999999999</v>
      </c>
      <c r="CP32" s="94">
        <v>10.569000000000001</v>
      </c>
      <c r="CQ32" s="94">
        <v>113.749</v>
      </c>
      <c r="CR32" s="94">
        <v>106.601</v>
      </c>
      <c r="CS32" s="94">
        <v>97.2</v>
      </c>
      <c r="CT32" s="95"/>
      <c r="CU32" s="95"/>
      <c r="CV32" s="95"/>
      <c r="CW32" s="96"/>
      <c r="CX32" s="97">
        <f t="array" ref="CX32">SUMPRODUCT(B32:CW32*0.25)</f>
        <v>1540.3410000000001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19.396999999999998</v>
      </c>
      <c r="C34" s="77">
        <f t="shared" ref="C34:BN34" si="4">SUM(C31:C33)</f>
        <v>19.257999999999999</v>
      </c>
      <c r="D34" s="77">
        <f t="shared" si="4"/>
        <v>19.062000000000001</v>
      </c>
      <c r="E34" s="77">
        <f t="shared" si="4"/>
        <v>19.771000000000001</v>
      </c>
      <c r="F34" s="77">
        <f t="shared" si="4"/>
        <v>38.308</v>
      </c>
      <c r="G34" s="77">
        <f t="shared" si="4"/>
        <v>38.536999999999999</v>
      </c>
      <c r="H34" s="77">
        <f t="shared" si="4"/>
        <v>19.658999999999999</v>
      </c>
      <c r="I34" s="77">
        <f t="shared" si="4"/>
        <v>19.867999999999999</v>
      </c>
      <c r="J34" s="77">
        <f t="shared" si="4"/>
        <v>66.930000000000007</v>
      </c>
      <c r="K34" s="77">
        <f t="shared" si="4"/>
        <v>58.402999999999999</v>
      </c>
      <c r="L34" s="77">
        <f t="shared" si="4"/>
        <v>57.161999999999999</v>
      </c>
      <c r="M34" s="77">
        <f t="shared" si="4"/>
        <v>59.027999999999999</v>
      </c>
      <c r="N34" s="77">
        <f t="shared" si="4"/>
        <v>53.109000000000002</v>
      </c>
      <c r="O34" s="77">
        <f t="shared" si="4"/>
        <v>49.777000000000001</v>
      </c>
      <c r="P34" s="77">
        <f t="shared" si="4"/>
        <v>27.364999999999998</v>
      </c>
      <c r="Q34" s="77">
        <f t="shared" si="4"/>
        <v>31.071999999999999</v>
      </c>
      <c r="R34" s="77">
        <f t="shared" si="4"/>
        <v>13.843</v>
      </c>
      <c r="S34" s="77">
        <f t="shared" si="4"/>
        <v>12.557</v>
      </c>
      <c r="T34" s="77">
        <f t="shared" si="4"/>
        <v>18.099</v>
      </c>
      <c r="U34" s="77">
        <f t="shared" si="4"/>
        <v>18.645</v>
      </c>
      <c r="V34" s="77">
        <f t="shared" si="4"/>
        <v>20.407</v>
      </c>
      <c r="W34" s="77">
        <f t="shared" si="4"/>
        <v>19.905999999999999</v>
      </c>
      <c r="X34" s="77">
        <f t="shared" si="4"/>
        <v>29.346</v>
      </c>
      <c r="Y34" s="77">
        <f t="shared" si="4"/>
        <v>28.358000000000001</v>
      </c>
      <c r="Z34" s="77">
        <f t="shared" si="4"/>
        <v>53.35</v>
      </c>
      <c r="AA34" s="77">
        <f t="shared" si="4"/>
        <v>16.045999999999999</v>
      </c>
      <c r="AB34" s="77">
        <f t="shared" si="4"/>
        <v>64.075999999999993</v>
      </c>
      <c r="AC34" s="77">
        <f t="shared" si="4"/>
        <v>15.266999999999999</v>
      </c>
      <c r="AD34" s="77">
        <f t="shared" si="4"/>
        <v>23.542999999999999</v>
      </c>
      <c r="AE34" s="77">
        <f t="shared" si="4"/>
        <v>24.018000000000001</v>
      </c>
      <c r="AF34" s="77">
        <f t="shared" si="4"/>
        <v>29.498999999999999</v>
      </c>
      <c r="AG34" s="77">
        <f t="shared" si="4"/>
        <v>88.954999999999998</v>
      </c>
      <c r="AH34" s="77">
        <f t="shared" si="4"/>
        <v>50.04</v>
      </c>
      <c r="AI34" s="77">
        <f t="shared" si="4"/>
        <v>58.103000000000002</v>
      </c>
      <c r="AJ34" s="77">
        <f t="shared" si="4"/>
        <v>37.612000000000002</v>
      </c>
      <c r="AK34" s="77">
        <f t="shared" si="4"/>
        <v>52.737000000000002</v>
      </c>
      <c r="AL34" s="77">
        <f t="shared" si="4"/>
        <v>37.92</v>
      </c>
      <c r="AM34" s="77">
        <f t="shared" si="4"/>
        <v>109.337</v>
      </c>
      <c r="AN34" s="77">
        <f t="shared" si="4"/>
        <v>98.766999999999996</v>
      </c>
      <c r="AO34" s="77">
        <f t="shared" si="4"/>
        <v>101.59</v>
      </c>
      <c r="AP34" s="77">
        <f t="shared" si="4"/>
        <v>123.32899999999999</v>
      </c>
      <c r="AQ34" s="77">
        <f t="shared" si="4"/>
        <v>90.185000000000002</v>
      </c>
      <c r="AR34" s="77">
        <f t="shared" si="4"/>
        <v>109.789</v>
      </c>
      <c r="AS34" s="77">
        <f t="shared" si="4"/>
        <v>36.124000000000002</v>
      </c>
      <c r="AT34" s="77">
        <f t="shared" si="4"/>
        <v>84.119</v>
      </c>
      <c r="AU34" s="77">
        <f t="shared" si="4"/>
        <v>87.384</v>
      </c>
      <c r="AV34" s="77">
        <f t="shared" si="4"/>
        <v>140.286</v>
      </c>
      <c r="AW34" s="77">
        <f t="shared" si="4"/>
        <v>171.71100000000001</v>
      </c>
      <c r="AX34" s="77">
        <f t="shared" si="4"/>
        <v>64.17</v>
      </c>
      <c r="AY34" s="77">
        <f t="shared" si="4"/>
        <v>64.486000000000004</v>
      </c>
      <c r="AZ34" s="77">
        <f t="shared" si="4"/>
        <v>67.119</v>
      </c>
      <c r="BA34" s="77">
        <f t="shared" si="4"/>
        <v>67.557000000000002</v>
      </c>
      <c r="BB34" s="77">
        <f t="shared" si="4"/>
        <v>62.546999999999997</v>
      </c>
      <c r="BC34" s="77">
        <f t="shared" si="4"/>
        <v>61.576999999999998</v>
      </c>
      <c r="BD34" s="77">
        <f t="shared" si="4"/>
        <v>63.584000000000003</v>
      </c>
      <c r="BE34" s="77">
        <f t="shared" si="4"/>
        <v>64.707999999999998</v>
      </c>
      <c r="BF34" s="77">
        <f t="shared" si="4"/>
        <v>62.94</v>
      </c>
      <c r="BG34" s="77">
        <f t="shared" si="4"/>
        <v>60.43</v>
      </c>
      <c r="BH34" s="77">
        <f t="shared" si="4"/>
        <v>59.079000000000001</v>
      </c>
      <c r="BI34" s="77">
        <f t="shared" si="4"/>
        <v>55.866999999999997</v>
      </c>
      <c r="BJ34" s="77">
        <f t="shared" si="4"/>
        <v>55.082000000000001</v>
      </c>
      <c r="BK34" s="77">
        <f t="shared" si="4"/>
        <v>51.119</v>
      </c>
      <c r="BL34" s="77">
        <f t="shared" si="4"/>
        <v>53.720999999999997</v>
      </c>
      <c r="BM34" s="77">
        <f t="shared" si="4"/>
        <v>55.107999999999997</v>
      </c>
      <c r="BN34" s="77">
        <f t="shared" si="4"/>
        <v>130.61500000000001</v>
      </c>
      <c r="BO34" s="77">
        <f t="shared" ref="BO34:CW34" si="5">SUM(BO31:BO33)</f>
        <v>95.52</v>
      </c>
      <c r="BP34" s="77">
        <f t="shared" si="5"/>
        <v>103.33799999999999</v>
      </c>
      <c r="BQ34" s="77">
        <f t="shared" si="5"/>
        <v>86.867000000000004</v>
      </c>
      <c r="BR34" s="77">
        <f t="shared" si="5"/>
        <v>46.39</v>
      </c>
      <c r="BS34" s="77">
        <f t="shared" si="5"/>
        <v>44.905999999999999</v>
      </c>
      <c r="BT34" s="77">
        <f t="shared" si="5"/>
        <v>119.298</v>
      </c>
      <c r="BU34" s="77">
        <f t="shared" si="5"/>
        <v>104.66</v>
      </c>
      <c r="BV34" s="77">
        <f t="shared" si="5"/>
        <v>103.337</v>
      </c>
      <c r="BW34" s="77">
        <f t="shared" si="5"/>
        <v>106.913</v>
      </c>
      <c r="BX34" s="77">
        <f t="shared" si="5"/>
        <v>48.252000000000002</v>
      </c>
      <c r="BY34" s="77">
        <f t="shared" si="5"/>
        <v>47.600999999999999</v>
      </c>
      <c r="BZ34" s="77">
        <f t="shared" si="5"/>
        <v>45.875</v>
      </c>
      <c r="CA34" s="77">
        <f t="shared" si="5"/>
        <v>43.420999999999999</v>
      </c>
      <c r="CB34" s="77">
        <f t="shared" si="5"/>
        <v>53.304000000000002</v>
      </c>
      <c r="CC34" s="77">
        <f t="shared" si="5"/>
        <v>50.524999999999999</v>
      </c>
      <c r="CD34" s="77">
        <f t="shared" si="5"/>
        <v>40.67</v>
      </c>
      <c r="CE34" s="77">
        <f t="shared" si="5"/>
        <v>49.902000000000001</v>
      </c>
      <c r="CF34" s="77">
        <f t="shared" si="5"/>
        <v>59.356000000000002</v>
      </c>
      <c r="CG34" s="77">
        <f t="shared" si="5"/>
        <v>64.459999999999994</v>
      </c>
      <c r="CH34" s="77">
        <f t="shared" si="5"/>
        <v>157.48099999999999</v>
      </c>
      <c r="CI34" s="77">
        <f t="shared" si="5"/>
        <v>158.54300000000001</v>
      </c>
      <c r="CJ34" s="77">
        <f t="shared" si="5"/>
        <v>173.69</v>
      </c>
      <c r="CK34" s="77">
        <f t="shared" si="5"/>
        <v>172.54300000000001</v>
      </c>
      <c r="CL34" s="77">
        <f t="shared" si="5"/>
        <v>52.064</v>
      </c>
      <c r="CM34" s="77">
        <f t="shared" si="5"/>
        <v>66.38</v>
      </c>
      <c r="CN34" s="77">
        <f t="shared" si="5"/>
        <v>92.853999999999999</v>
      </c>
      <c r="CO34" s="77">
        <f t="shared" si="5"/>
        <v>83.731999999999999</v>
      </c>
      <c r="CP34" s="77">
        <f t="shared" si="5"/>
        <v>10.569000000000001</v>
      </c>
      <c r="CQ34" s="77">
        <f t="shared" si="5"/>
        <v>113.749</v>
      </c>
      <c r="CR34" s="77">
        <f t="shared" si="5"/>
        <v>106.601</v>
      </c>
      <c r="CS34" s="77">
        <f t="shared" si="5"/>
        <v>97.2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1540.3410000000001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0.1</v>
      </c>
      <c r="BS39" s="120">
        <v>0.1</v>
      </c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>
        <v>17.100000000000001</v>
      </c>
      <c r="CI39" s="120"/>
      <c r="CJ39" s="120"/>
      <c r="CK39" s="120"/>
      <c r="CL39" s="120"/>
      <c r="CM39" s="120"/>
      <c r="CN39" s="120"/>
      <c r="CO39" s="120">
        <v>7.1</v>
      </c>
      <c r="CP39" s="120"/>
      <c r="CQ39" s="120"/>
      <c r="CR39" s="120">
        <v>36.9</v>
      </c>
      <c r="CS39" s="120">
        <v>36.6</v>
      </c>
      <c r="CT39" s="122"/>
      <c r="CU39" s="122"/>
      <c r="CV39" s="122"/>
      <c r="CW39" s="121"/>
      <c r="CX39" s="97">
        <f t="array" ref="CX39">SUMPRODUCT(B39:CW39*0.25)</f>
        <v>24.475000000000001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98.1</v>
      </c>
      <c r="C41" s="120">
        <v>98.1</v>
      </c>
      <c r="D41" s="120">
        <v>98.1</v>
      </c>
      <c r="E41" s="120">
        <v>98.1</v>
      </c>
      <c r="F41" s="120">
        <v>50.1</v>
      </c>
      <c r="G41" s="120">
        <v>50.1</v>
      </c>
      <c r="H41" s="120">
        <v>50.1</v>
      </c>
      <c r="I41" s="120">
        <v>50.1</v>
      </c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53.9</v>
      </c>
      <c r="W41" s="120">
        <v>53.9</v>
      </c>
      <c r="X41" s="120">
        <v>53.9</v>
      </c>
      <c r="Y41" s="120">
        <v>53.9</v>
      </c>
      <c r="Z41" s="120">
        <v>111.4</v>
      </c>
      <c r="AA41" s="120">
        <v>111.4</v>
      </c>
      <c r="AB41" s="120">
        <v>111.4</v>
      </c>
      <c r="AC41" s="120">
        <v>111.4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156.19999999999999</v>
      </c>
      <c r="CQ41" s="120">
        <v>156.19999999999999</v>
      </c>
      <c r="CR41" s="120">
        <v>156.19999999999999</v>
      </c>
      <c r="CS41" s="120">
        <v>156.19999999999999</v>
      </c>
      <c r="CT41" s="122"/>
      <c r="CU41" s="122"/>
      <c r="CV41" s="122"/>
      <c r="CW41" s="121"/>
      <c r="CX41" s="97">
        <f t="array" ref="CX41">SUMPRODUCT(B41:CW41*0.25)</f>
        <v>469.7000000000001</v>
      </c>
    </row>
    <row r="42" spans="1:102" ht="30" customHeight="1" thickBot="1" x14ac:dyDescent="0.25">
      <c r="A42" s="105" t="s">
        <v>49</v>
      </c>
      <c r="B42" s="106">
        <f>SUM(B37:B41)</f>
        <v>98.1</v>
      </c>
      <c r="C42" s="107">
        <f t="shared" ref="C42:BN42" si="6">SUM(C37:C41)</f>
        <v>98.1</v>
      </c>
      <c r="D42" s="107">
        <f t="shared" si="6"/>
        <v>98.1</v>
      </c>
      <c r="E42" s="107">
        <f t="shared" si="6"/>
        <v>98.1</v>
      </c>
      <c r="F42" s="107">
        <f t="shared" si="6"/>
        <v>50.1</v>
      </c>
      <c r="G42" s="107">
        <f t="shared" si="6"/>
        <v>50.1</v>
      </c>
      <c r="H42" s="107">
        <f t="shared" si="6"/>
        <v>50.1</v>
      </c>
      <c r="I42" s="107">
        <f t="shared" si="6"/>
        <v>50.1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53.9</v>
      </c>
      <c r="W42" s="107">
        <f t="shared" si="6"/>
        <v>53.9</v>
      </c>
      <c r="X42" s="107">
        <f t="shared" si="6"/>
        <v>53.9</v>
      </c>
      <c r="Y42" s="107">
        <f t="shared" si="6"/>
        <v>53.9</v>
      </c>
      <c r="Z42" s="107">
        <f t="shared" si="6"/>
        <v>111.4</v>
      </c>
      <c r="AA42" s="107">
        <f t="shared" si="6"/>
        <v>111.4</v>
      </c>
      <c r="AB42" s="107">
        <f t="shared" si="6"/>
        <v>111.4</v>
      </c>
      <c r="AC42" s="107">
        <f t="shared" si="6"/>
        <v>111.4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0.1</v>
      </c>
      <c r="BS42" s="107">
        <f t="shared" si="7"/>
        <v>0.1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17.100000000000001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7.1</v>
      </c>
      <c r="CP42" s="107">
        <f t="shared" si="7"/>
        <v>156.19999999999999</v>
      </c>
      <c r="CQ42" s="107">
        <f t="shared" si="7"/>
        <v>156.19999999999999</v>
      </c>
      <c r="CR42" s="107">
        <f t="shared" si="7"/>
        <v>193.1</v>
      </c>
      <c r="CS42" s="107">
        <f t="shared" si="7"/>
        <v>192.79999999999998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494.17500000000013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0.1</v>
      </c>
      <c r="BS47" s="120">
        <v>0.1</v>
      </c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>
        <v>17.100000000000001</v>
      </c>
      <c r="CI47" s="120"/>
      <c r="CJ47" s="120"/>
      <c r="CK47" s="120"/>
      <c r="CL47" s="120"/>
      <c r="CM47" s="120"/>
      <c r="CN47" s="120"/>
      <c r="CO47" s="120">
        <v>7.1</v>
      </c>
      <c r="CP47" s="120"/>
      <c r="CQ47" s="120"/>
      <c r="CR47" s="120">
        <v>36.9</v>
      </c>
      <c r="CS47" s="120">
        <v>36.6</v>
      </c>
      <c r="CT47" s="122"/>
      <c r="CU47" s="122"/>
      <c r="CV47" s="122"/>
      <c r="CW47" s="121"/>
      <c r="CX47" s="97">
        <f t="array" ref="CX47">SUMPRODUCT(B47:CW47*0.25)</f>
        <v>24.475000000000001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98.1</v>
      </c>
      <c r="C49" s="120">
        <v>98.1</v>
      </c>
      <c r="D49" s="120">
        <v>98.1</v>
      </c>
      <c r="E49" s="120">
        <v>98.1</v>
      </c>
      <c r="F49" s="120">
        <v>50.1</v>
      </c>
      <c r="G49" s="120">
        <v>50.1</v>
      </c>
      <c r="H49" s="120">
        <v>50.1</v>
      </c>
      <c r="I49" s="120">
        <v>50.1</v>
      </c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53.9</v>
      </c>
      <c r="W49" s="120">
        <v>53.9</v>
      </c>
      <c r="X49" s="120">
        <v>53.9</v>
      </c>
      <c r="Y49" s="120">
        <v>53.9</v>
      </c>
      <c r="Z49" s="120">
        <v>111.4</v>
      </c>
      <c r="AA49" s="120">
        <v>111.4</v>
      </c>
      <c r="AB49" s="120">
        <v>111.4</v>
      </c>
      <c r="AC49" s="120">
        <v>111.4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156.19999999999999</v>
      </c>
      <c r="CQ49" s="120">
        <v>156.19999999999999</v>
      </c>
      <c r="CR49" s="120">
        <v>156.19999999999999</v>
      </c>
      <c r="CS49" s="120">
        <v>156.19999999999999</v>
      </c>
      <c r="CT49" s="122"/>
      <c r="CU49" s="122"/>
      <c r="CV49" s="122"/>
      <c r="CW49" s="121"/>
      <c r="CX49" s="97">
        <f t="array" ref="CX49">SUMPRODUCT(B49:CW49*0.25)</f>
        <v>469.7000000000001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98.1</v>
      </c>
      <c r="C51" s="107">
        <f t="shared" ref="C51:BN51" si="8">SUM(C45:C50)</f>
        <v>98.1</v>
      </c>
      <c r="D51" s="107">
        <f t="shared" si="8"/>
        <v>98.1</v>
      </c>
      <c r="E51" s="107">
        <f t="shared" si="8"/>
        <v>98.1</v>
      </c>
      <c r="F51" s="107">
        <f t="shared" si="8"/>
        <v>50.1</v>
      </c>
      <c r="G51" s="107">
        <f t="shared" si="8"/>
        <v>50.1</v>
      </c>
      <c r="H51" s="107">
        <f t="shared" si="8"/>
        <v>50.1</v>
      </c>
      <c r="I51" s="107">
        <f t="shared" si="8"/>
        <v>50.1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53.9</v>
      </c>
      <c r="W51" s="107">
        <f t="shared" si="8"/>
        <v>53.9</v>
      </c>
      <c r="X51" s="107">
        <f t="shared" si="8"/>
        <v>53.9</v>
      </c>
      <c r="Y51" s="107">
        <f t="shared" si="8"/>
        <v>53.9</v>
      </c>
      <c r="Z51" s="107">
        <f t="shared" si="8"/>
        <v>111.4</v>
      </c>
      <c r="AA51" s="107">
        <f t="shared" si="8"/>
        <v>111.4</v>
      </c>
      <c r="AB51" s="107">
        <f t="shared" si="8"/>
        <v>111.4</v>
      </c>
      <c r="AC51" s="107">
        <f t="shared" si="8"/>
        <v>111.4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0.1</v>
      </c>
      <c r="BS51" s="107">
        <f t="shared" si="9"/>
        <v>0.1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17.100000000000001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7.1</v>
      </c>
      <c r="CP51" s="107">
        <f t="shared" si="9"/>
        <v>156.19999999999999</v>
      </c>
      <c r="CQ51" s="107">
        <f t="shared" si="9"/>
        <v>156.19999999999999</v>
      </c>
      <c r="CR51" s="107">
        <f t="shared" si="9"/>
        <v>193.1</v>
      </c>
      <c r="CS51" s="107">
        <f t="shared" si="9"/>
        <v>192.79999999999998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494.17500000000013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117.49699999999999</v>
      </c>
      <c r="C54" s="107">
        <f t="shared" ref="C54:BN54" si="12">C18+C28+C42</f>
        <v>117.358</v>
      </c>
      <c r="D54" s="107">
        <f t="shared" si="12"/>
        <v>117.16199999999999</v>
      </c>
      <c r="E54" s="107">
        <f t="shared" si="12"/>
        <v>117.871</v>
      </c>
      <c r="F54" s="107">
        <f t="shared" si="12"/>
        <v>88.408000000000001</v>
      </c>
      <c r="G54" s="107">
        <f t="shared" si="12"/>
        <v>88.637</v>
      </c>
      <c r="H54" s="107">
        <f t="shared" si="12"/>
        <v>69.759</v>
      </c>
      <c r="I54" s="107">
        <f t="shared" si="12"/>
        <v>69.968000000000004</v>
      </c>
      <c r="J54" s="107">
        <f t="shared" si="12"/>
        <v>66.930000000000007</v>
      </c>
      <c r="K54" s="107">
        <f t="shared" si="12"/>
        <v>58.402999999999992</v>
      </c>
      <c r="L54" s="107">
        <f t="shared" si="12"/>
        <v>57.162000000000006</v>
      </c>
      <c r="M54" s="107">
        <f t="shared" si="12"/>
        <v>59.027999999999999</v>
      </c>
      <c r="N54" s="107">
        <f t="shared" si="12"/>
        <v>53.109000000000002</v>
      </c>
      <c r="O54" s="107">
        <f t="shared" si="12"/>
        <v>49.777000000000001</v>
      </c>
      <c r="P54" s="107">
        <f t="shared" si="12"/>
        <v>27.365000000000002</v>
      </c>
      <c r="Q54" s="107">
        <f t="shared" si="12"/>
        <v>31.071999999999999</v>
      </c>
      <c r="R54" s="107">
        <f t="shared" si="12"/>
        <v>13.843</v>
      </c>
      <c r="S54" s="107">
        <f t="shared" si="12"/>
        <v>12.557</v>
      </c>
      <c r="T54" s="107">
        <f t="shared" si="12"/>
        <v>18.099</v>
      </c>
      <c r="U54" s="107">
        <f t="shared" si="12"/>
        <v>18.645</v>
      </c>
      <c r="V54" s="107">
        <f t="shared" si="12"/>
        <v>74.307000000000002</v>
      </c>
      <c r="W54" s="107">
        <f t="shared" si="12"/>
        <v>73.805999999999997</v>
      </c>
      <c r="X54" s="107">
        <f t="shared" si="12"/>
        <v>83.245999999999995</v>
      </c>
      <c r="Y54" s="107">
        <f t="shared" si="12"/>
        <v>82.257999999999996</v>
      </c>
      <c r="Z54" s="107">
        <f t="shared" si="12"/>
        <v>164.75</v>
      </c>
      <c r="AA54" s="107">
        <f t="shared" si="12"/>
        <v>127.446</v>
      </c>
      <c r="AB54" s="107">
        <f t="shared" si="12"/>
        <v>175.476</v>
      </c>
      <c r="AC54" s="107">
        <f t="shared" si="12"/>
        <v>126.667</v>
      </c>
      <c r="AD54" s="107">
        <f t="shared" si="12"/>
        <v>23.542999999999999</v>
      </c>
      <c r="AE54" s="107">
        <f t="shared" si="12"/>
        <v>24.018000000000001</v>
      </c>
      <c r="AF54" s="107">
        <f t="shared" si="12"/>
        <v>29.499000000000002</v>
      </c>
      <c r="AG54" s="107">
        <f t="shared" si="12"/>
        <v>88.954999999999998</v>
      </c>
      <c r="AH54" s="107">
        <f t="shared" si="12"/>
        <v>50.04</v>
      </c>
      <c r="AI54" s="107">
        <f t="shared" si="12"/>
        <v>58.103000000000002</v>
      </c>
      <c r="AJ54" s="107">
        <f t="shared" si="12"/>
        <v>37.612000000000002</v>
      </c>
      <c r="AK54" s="107">
        <f t="shared" si="12"/>
        <v>52.736999999999995</v>
      </c>
      <c r="AL54" s="107">
        <f t="shared" si="12"/>
        <v>37.92</v>
      </c>
      <c r="AM54" s="107">
        <f t="shared" si="12"/>
        <v>109.33699999999999</v>
      </c>
      <c r="AN54" s="107">
        <f t="shared" si="12"/>
        <v>98.766999999999996</v>
      </c>
      <c r="AO54" s="107">
        <f t="shared" si="12"/>
        <v>101.59</v>
      </c>
      <c r="AP54" s="107">
        <f t="shared" si="12"/>
        <v>123.32900000000001</v>
      </c>
      <c r="AQ54" s="107">
        <f t="shared" si="12"/>
        <v>90.185000000000002</v>
      </c>
      <c r="AR54" s="107">
        <f t="shared" si="12"/>
        <v>109.789</v>
      </c>
      <c r="AS54" s="107">
        <f t="shared" si="12"/>
        <v>36.123999999999995</v>
      </c>
      <c r="AT54" s="107">
        <f t="shared" si="12"/>
        <v>84.119</v>
      </c>
      <c r="AU54" s="107">
        <f t="shared" si="12"/>
        <v>87.384</v>
      </c>
      <c r="AV54" s="107">
        <f t="shared" si="12"/>
        <v>140.286</v>
      </c>
      <c r="AW54" s="107">
        <f t="shared" si="12"/>
        <v>171.71099999999998</v>
      </c>
      <c r="AX54" s="107">
        <f t="shared" si="12"/>
        <v>64.17</v>
      </c>
      <c r="AY54" s="107">
        <f t="shared" si="12"/>
        <v>64.48599999999999</v>
      </c>
      <c r="AZ54" s="107">
        <f t="shared" si="12"/>
        <v>67.119</v>
      </c>
      <c r="BA54" s="107">
        <f t="shared" si="12"/>
        <v>67.557000000000002</v>
      </c>
      <c r="BB54" s="107">
        <f t="shared" si="12"/>
        <v>62.546999999999997</v>
      </c>
      <c r="BC54" s="107">
        <f t="shared" si="12"/>
        <v>61.577000000000005</v>
      </c>
      <c r="BD54" s="107">
        <f t="shared" si="12"/>
        <v>63.584000000000003</v>
      </c>
      <c r="BE54" s="107">
        <f t="shared" si="12"/>
        <v>64.707999999999998</v>
      </c>
      <c r="BF54" s="107">
        <f t="shared" si="12"/>
        <v>62.940000000000005</v>
      </c>
      <c r="BG54" s="107">
        <f t="shared" si="12"/>
        <v>60.430000000000007</v>
      </c>
      <c r="BH54" s="107">
        <f t="shared" si="12"/>
        <v>59.078999999999994</v>
      </c>
      <c r="BI54" s="107">
        <f t="shared" si="12"/>
        <v>55.866999999999997</v>
      </c>
      <c r="BJ54" s="107">
        <f t="shared" si="12"/>
        <v>55.082000000000001</v>
      </c>
      <c r="BK54" s="107">
        <f t="shared" si="12"/>
        <v>51.119</v>
      </c>
      <c r="BL54" s="107">
        <f t="shared" si="12"/>
        <v>53.721000000000004</v>
      </c>
      <c r="BM54" s="107">
        <f t="shared" si="12"/>
        <v>55.107999999999997</v>
      </c>
      <c r="BN54" s="107">
        <f t="shared" si="12"/>
        <v>130.61500000000001</v>
      </c>
      <c r="BO54" s="107">
        <f t="shared" ref="BO54:CX54" si="13">BO18+BO28+BO42</f>
        <v>95.52</v>
      </c>
      <c r="BP54" s="107">
        <f t="shared" si="13"/>
        <v>103.33799999999999</v>
      </c>
      <c r="BQ54" s="107">
        <f t="shared" si="13"/>
        <v>86.867000000000004</v>
      </c>
      <c r="BR54" s="107">
        <f t="shared" si="13"/>
        <v>46.49</v>
      </c>
      <c r="BS54" s="107">
        <f t="shared" si="13"/>
        <v>45.006</v>
      </c>
      <c r="BT54" s="107">
        <f t="shared" si="13"/>
        <v>119.298</v>
      </c>
      <c r="BU54" s="107">
        <f t="shared" si="13"/>
        <v>104.66</v>
      </c>
      <c r="BV54" s="107">
        <f t="shared" si="13"/>
        <v>103.337</v>
      </c>
      <c r="BW54" s="107">
        <f t="shared" si="13"/>
        <v>106.91300000000001</v>
      </c>
      <c r="BX54" s="107">
        <f t="shared" si="13"/>
        <v>48.252000000000002</v>
      </c>
      <c r="BY54" s="107">
        <f t="shared" si="13"/>
        <v>47.600999999999999</v>
      </c>
      <c r="BZ54" s="107">
        <f t="shared" si="13"/>
        <v>45.875</v>
      </c>
      <c r="CA54" s="107">
        <f t="shared" si="13"/>
        <v>43.420999999999999</v>
      </c>
      <c r="CB54" s="107">
        <f t="shared" si="13"/>
        <v>53.304000000000002</v>
      </c>
      <c r="CC54" s="107">
        <f t="shared" si="13"/>
        <v>50.525000000000006</v>
      </c>
      <c r="CD54" s="107">
        <f t="shared" si="13"/>
        <v>40.67</v>
      </c>
      <c r="CE54" s="107">
        <f t="shared" si="13"/>
        <v>49.902000000000001</v>
      </c>
      <c r="CF54" s="107">
        <f t="shared" si="13"/>
        <v>59.356000000000002</v>
      </c>
      <c r="CG54" s="107">
        <f t="shared" si="13"/>
        <v>64.459999999999994</v>
      </c>
      <c r="CH54" s="107">
        <f t="shared" si="13"/>
        <v>174.58099999999999</v>
      </c>
      <c r="CI54" s="107">
        <f t="shared" si="13"/>
        <v>158.54300000000001</v>
      </c>
      <c r="CJ54" s="107">
        <f t="shared" si="13"/>
        <v>173.69</v>
      </c>
      <c r="CK54" s="107">
        <f t="shared" si="13"/>
        <v>172.54300000000001</v>
      </c>
      <c r="CL54" s="107">
        <f t="shared" si="13"/>
        <v>52.063999999999993</v>
      </c>
      <c r="CM54" s="107">
        <f t="shared" si="13"/>
        <v>66.38</v>
      </c>
      <c r="CN54" s="107">
        <f t="shared" si="13"/>
        <v>92.853999999999999</v>
      </c>
      <c r="CO54" s="107">
        <f t="shared" si="13"/>
        <v>90.831999999999994</v>
      </c>
      <c r="CP54" s="107">
        <f t="shared" si="13"/>
        <v>166.76899999999998</v>
      </c>
      <c r="CQ54" s="107">
        <f t="shared" si="13"/>
        <v>269.94899999999996</v>
      </c>
      <c r="CR54" s="107">
        <f t="shared" si="13"/>
        <v>299.70100000000002</v>
      </c>
      <c r="CS54" s="107">
        <f t="shared" si="13"/>
        <v>290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2034.5160000000001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-19.200000000000003</v>
      </c>
      <c r="C5" s="25">
        <v>25.799999999999997</v>
      </c>
      <c r="D5" s="25">
        <v>-17.900000000000006</v>
      </c>
      <c r="E5" s="25">
        <v>-19.700000000000003</v>
      </c>
      <c r="F5" s="25">
        <v>3.1000000000000014</v>
      </c>
      <c r="G5" s="25">
        <v>-38.6</v>
      </c>
      <c r="H5" s="25">
        <v>-19.600000000000001</v>
      </c>
      <c r="I5" s="25">
        <v>-18.899999999999999</v>
      </c>
      <c r="J5" s="25">
        <v>-67</v>
      </c>
      <c r="K5" s="25">
        <v>-58.4</v>
      </c>
      <c r="L5" s="25">
        <v>-57.199999999999996</v>
      </c>
      <c r="M5" s="25">
        <v>-59.099999999999994</v>
      </c>
      <c r="N5" s="25">
        <v>-53.1</v>
      </c>
      <c r="O5" s="25">
        <v>-48.8</v>
      </c>
      <c r="P5" s="25">
        <v>-26.4</v>
      </c>
      <c r="Q5" s="25">
        <v>-31.1</v>
      </c>
      <c r="R5" s="25">
        <v>-8.3000000000000007</v>
      </c>
      <c r="S5" s="25">
        <v>-8.3000000000000007</v>
      </c>
      <c r="T5" s="25">
        <v>-18.100000000000001</v>
      </c>
      <c r="U5" s="25">
        <v>-18.3</v>
      </c>
      <c r="V5" s="25">
        <v>-20.399999999999999</v>
      </c>
      <c r="W5" s="25">
        <v>4</v>
      </c>
      <c r="X5" s="25">
        <v>6.8999999999999986</v>
      </c>
      <c r="Y5" s="25">
        <v>6.1999999999999957</v>
      </c>
      <c r="Z5" s="25">
        <v>111.4</v>
      </c>
      <c r="AA5" s="25">
        <v>7.2000000000000028</v>
      </c>
      <c r="AB5" s="25">
        <v>-50.799999999999983</v>
      </c>
      <c r="AC5" s="25">
        <v>3.3000000000000114</v>
      </c>
      <c r="AD5" s="25">
        <v>-17</v>
      </c>
      <c r="AE5" s="25">
        <v>-5.6</v>
      </c>
      <c r="AF5" s="25"/>
      <c r="AG5" s="25">
        <v>-34.200000000000003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>
        <v>-14.3</v>
      </c>
      <c r="BQ5" s="25"/>
      <c r="BR5" s="25">
        <v>0.1</v>
      </c>
      <c r="BS5" s="25">
        <v>0.1</v>
      </c>
      <c r="BT5" s="25"/>
      <c r="BU5" s="25"/>
      <c r="BV5" s="25"/>
      <c r="BW5" s="25"/>
      <c r="BX5" s="25"/>
      <c r="BY5" s="25"/>
      <c r="BZ5" s="25">
        <v>-0.3</v>
      </c>
      <c r="CA5" s="25">
        <v>-0.7</v>
      </c>
      <c r="CB5" s="25">
        <v>-0.3</v>
      </c>
      <c r="CC5" s="25"/>
      <c r="CD5" s="25"/>
      <c r="CE5" s="25"/>
      <c r="CF5" s="25"/>
      <c r="CG5" s="25"/>
      <c r="CH5" s="25">
        <v>-136.4</v>
      </c>
      <c r="CI5" s="25">
        <v>-153.5</v>
      </c>
      <c r="CJ5" s="25">
        <v>-153.5</v>
      </c>
      <c r="CK5" s="25">
        <v>-153.5</v>
      </c>
      <c r="CL5" s="25">
        <v>-26.8</v>
      </c>
      <c r="CM5" s="25">
        <v>-61.400000000000006</v>
      </c>
      <c r="CN5" s="25">
        <v>-78.900000000000006</v>
      </c>
      <c r="CO5" s="25">
        <v>-19.700000000000003</v>
      </c>
      <c r="CP5" s="25">
        <v>75.299999999999983</v>
      </c>
      <c r="CQ5" s="25">
        <v>120.89999999999999</v>
      </c>
      <c r="CR5" s="25">
        <v>193.1</v>
      </c>
      <c r="CS5" s="25">
        <v>192.79999999999998</v>
      </c>
      <c r="CT5" s="26"/>
      <c r="CU5" s="26"/>
      <c r="CV5" s="26"/>
      <c r="CW5" s="27"/>
      <c r="CX5" s="132">
        <f t="array" ref="CX5">SUMPRODUCT(B5:CW5*0.25)</f>
        <v>-191.27500000000001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116.38</v>
      </c>
      <c r="C8" s="138">
        <v>118</v>
      </c>
      <c r="D8" s="138">
        <v>116.32</v>
      </c>
      <c r="E8" s="138">
        <v>115.22</v>
      </c>
      <c r="F8" s="138">
        <v>117.95</v>
      </c>
      <c r="G8" s="138">
        <v>112.9</v>
      </c>
      <c r="H8" s="138">
        <v>109.57</v>
      </c>
      <c r="I8" s="138">
        <v>105.54</v>
      </c>
      <c r="J8" s="138">
        <v>110.57</v>
      </c>
      <c r="K8" s="138">
        <v>106.49</v>
      </c>
      <c r="L8" s="138">
        <v>106.02</v>
      </c>
      <c r="M8" s="138">
        <v>104.66</v>
      </c>
      <c r="N8" s="138">
        <v>104.57</v>
      </c>
      <c r="O8" s="138">
        <v>103.62</v>
      </c>
      <c r="P8" s="138">
        <v>104.58</v>
      </c>
      <c r="Q8" s="138">
        <v>105.43</v>
      </c>
      <c r="R8" s="138">
        <v>113.65</v>
      </c>
      <c r="S8" s="138">
        <v>114.79</v>
      </c>
      <c r="T8" s="138">
        <v>111.02</v>
      </c>
      <c r="U8" s="138">
        <v>113.42</v>
      </c>
      <c r="V8" s="138">
        <v>109.3</v>
      </c>
      <c r="W8" s="138">
        <v>117</v>
      </c>
      <c r="X8" s="138">
        <v>120.92</v>
      </c>
      <c r="Y8" s="138">
        <v>128.68</v>
      </c>
      <c r="Z8" s="138">
        <v>128.76</v>
      </c>
      <c r="AA8" s="138">
        <v>137.05000000000001</v>
      </c>
      <c r="AB8" s="138">
        <v>138.22</v>
      </c>
      <c r="AC8" s="138">
        <v>145</v>
      </c>
      <c r="AD8" s="138">
        <v>148.96</v>
      </c>
      <c r="AE8" s="138">
        <v>150.15</v>
      </c>
      <c r="AF8" s="138">
        <v>132.54</v>
      </c>
      <c r="AG8" s="138">
        <v>118.15</v>
      </c>
      <c r="AH8" s="138">
        <v>109.78</v>
      </c>
      <c r="AI8" s="138">
        <v>108.84</v>
      </c>
      <c r="AJ8" s="138">
        <v>111.43</v>
      </c>
      <c r="AK8" s="138">
        <v>3.02</v>
      </c>
      <c r="AL8" s="138">
        <v>5.01</v>
      </c>
      <c r="AM8" s="138">
        <v>0</v>
      </c>
      <c r="AN8" s="138">
        <v>-2.08</v>
      </c>
      <c r="AO8" s="138">
        <v>-4</v>
      </c>
      <c r="AP8" s="138">
        <v>2.89</v>
      </c>
      <c r="AQ8" s="138">
        <v>-0.31</v>
      </c>
      <c r="AR8" s="138">
        <v>-2</v>
      </c>
      <c r="AS8" s="138">
        <v>-1.99</v>
      </c>
      <c r="AT8" s="138">
        <v>9.75</v>
      </c>
      <c r="AU8" s="138">
        <v>9.6999999999999993</v>
      </c>
      <c r="AV8" s="138">
        <v>8</v>
      </c>
      <c r="AW8" s="138">
        <v>6.17</v>
      </c>
      <c r="AX8" s="138">
        <v>-4.46</v>
      </c>
      <c r="AY8" s="138">
        <v>-4.99</v>
      </c>
      <c r="AZ8" s="138">
        <v>-4.99</v>
      </c>
      <c r="BA8" s="138">
        <v>-4.99</v>
      </c>
      <c r="BB8" s="138">
        <v>-4.92</v>
      </c>
      <c r="BC8" s="138">
        <v>-4.4400000000000004</v>
      </c>
      <c r="BD8" s="138">
        <v>-4</v>
      </c>
      <c r="BE8" s="138">
        <v>-4</v>
      </c>
      <c r="BF8" s="138">
        <v>-4</v>
      </c>
      <c r="BG8" s="138">
        <v>-3.71</v>
      </c>
      <c r="BH8" s="138">
        <v>-3.03</v>
      </c>
      <c r="BI8" s="138">
        <v>-2.67</v>
      </c>
      <c r="BJ8" s="138">
        <v>-2.8</v>
      </c>
      <c r="BK8" s="138">
        <v>8</v>
      </c>
      <c r="BL8" s="138">
        <v>8</v>
      </c>
      <c r="BM8" s="138">
        <v>8</v>
      </c>
      <c r="BN8" s="138">
        <v>-2.94</v>
      </c>
      <c r="BO8" s="138">
        <v>4.8600000000000003</v>
      </c>
      <c r="BP8" s="138">
        <v>117.17</v>
      </c>
      <c r="BQ8" s="138">
        <v>124.86</v>
      </c>
      <c r="BR8" s="138">
        <v>65.569999999999993</v>
      </c>
      <c r="BS8" s="138">
        <v>113.6</v>
      </c>
      <c r="BT8" s="138">
        <v>127.09</v>
      </c>
      <c r="BU8" s="138">
        <v>129.76</v>
      </c>
      <c r="BV8" s="138">
        <v>121.87</v>
      </c>
      <c r="BW8" s="138">
        <v>119.12</v>
      </c>
      <c r="BX8" s="138">
        <v>134.41999999999999</v>
      </c>
      <c r="BY8" s="138">
        <v>134.77000000000001</v>
      </c>
      <c r="BZ8" s="138">
        <v>141.66999999999999</v>
      </c>
      <c r="CA8" s="138">
        <v>142.5</v>
      </c>
      <c r="CB8" s="138">
        <v>138.63999999999999</v>
      </c>
      <c r="CC8" s="138">
        <v>139.27000000000001</v>
      </c>
      <c r="CD8" s="138">
        <v>145.06</v>
      </c>
      <c r="CE8" s="138">
        <v>141.22999999999999</v>
      </c>
      <c r="CF8" s="138">
        <v>139.06</v>
      </c>
      <c r="CG8" s="138">
        <v>137.75</v>
      </c>
      <c r="CH8" s="138">
        <v>121.66</v>
      </c>
      <c r="CI8" s="138">
        <v>171.83</v>
      </c>
      <c r="CJ8" s="138">
        <v>132.72</v>
      </c>
      <c r="CK8" s="138">
        <v>127.39</v>
      </c>
      <c r="CL8" s="138">
        <v>128.63999999999999</v>
      </c>
      <c r="CM8" s="138">
        <v>136.88999999999999</v>
      </c>
      <c r="CN8" s="138">
        <v>127.15</v>
      </c>
      <c r="CO8" s="138">
        <v>123.11</v>
      </c>
      <c r="CP8" s="138">
        <v>142.07</v>
      </c>
      <c r="CQ8" s="138">
        <v>128.6</v>
      </c>
      <c r="CR8" s="138">
        <v>113.07</v>
      </c>
      <c r="CS8" s="138">
        <v>110.3</v>
      </c>
      <c r="CT8" s="139"/>
      <c r="CU8" s="139"/>
      <c r="CV8" s="139"/>
      <c r="CW8" s="140"/>
      <c r="CX8" s="141">
        <f>IF(SUM(B8:CW8)&lt;&gt;0,AVERAGEIF(B8:CW8,"&lt;&gt;"""),"")</f>
        <v>83.327083333333391</v>
      </c>
    </row>
    <row r="9" spans="1:102" ht="24.95" customHeight="1" thickBot="1" x14ac:dyDescent="0.25">
      <c r="A9" s="133" t="s">
        <v>6</v>
      </c>
      <c r="B9" s="42">
        <v>116.48</v>
      </c>
      <c r="C9" s="43">
        <v>116.48</v>
      </c>
      <c r="D9" s="43">
        <v>116.48</v>
      </c>
      <c r="E9" s="43">
        <v>116.48</v>
      </c>
      <c r="F9" s="43">
        <v>111.49</v>
      </c>
      <c r="G9" s="43">
        <v>111.49</v>
      </c>
      <c r="H9" s="43">
        <v>111.49</v>
      </c>
      <c r="I9" s="43">
        <v>111.49</v>
      </c>
      <c r="J9" s="43">
        <v>106.935</v>
      </c>
      <c r="K9" s="43">
        <v>106.935</v>
      </c>
      <c r="L9" s="43">
        <v>106.935</v>
      </c>
      <c r="M9" s="43">
        <v>106.935</v>
      </c>
      <c r="N9" s="43">
        <v>104.55</v>
      </c>
      <c r="O9" s="43">
        <v>104.55</v>
      </c>
      <c r="P9" s="43">
        <v>104.55</v>
      </c>
      <c r="Q9" s="43">
        <v>104.55</v>
      </c>
      <c r="R9" s="43">
        <v>113.22</v>
      </c>
      <c r="S9" s="43">
        <v>113.22</v>
      </c>
      <c r="T9" s="43">
        <v>113.22</v>
      </c>
      <c r="U9" s="43">
        <v>113.22</v>
      </c>
      <c r="V9" s="43">
        <v>118.97499999999999</v>
      </c>
      <c r="W9" s="43">
        <v>118.97499999999999</v>
      </c>
      <c r="X9" s="43">
        <v>118.97499999999999</v>
      </c>
      <c r="Y9" s="43">
        <v>118.97499999999999</v>
      </c>
      <c r="Z9" s="43">
        <v>137.25749999999999</v>
      </c>
      <c r="AA9" s="43">
        <v>137.25749999999999</v>
      </c>
      <c r="AB9" s="43">
        <v>137.25749999999999</v>
      </c>
      <c r="AC9" s="43">
        <v>137.25749999999999</v>
      </c>
      <c r="AD9" s="43">
        <v>137.44999999999999</v>
      </c>
      <c r="AE9" s="43">
        <v>137.44999999999999</v>
      </c>
      <c r="AF9" s="43">
        <v>137.44999999999999</v>
      </c>
      <c r="AG9" s="43">
        <v>137.44999999999999</v>
      </c>
      <c r="AH9" s="43">
        <v>83.267499999999998</v>
      </c>
      <c r="AI9" s="43">
        <v>83.267499999999998</v>
      </c>
      <c r="AJ9" s="43">
        <v>83.267499999999998</v>
      </c>
      <c r="AK9" s="43">
        <v>83.267499999999998</v>
      </c>
      <c r="AL9" s="43">
        <v>-0.26750000000000002</v>
      </c>
      <c r="AM9" s="43">
        <v>-0.26750000000000002</v>
      </c>
      <c r="AN9" s="43">
        <v>-0.26750000000000002</v>
      </c>
      <c r="AO9" s="43">
        <v>-0.26750000000000002</v>
      </c>
      <c r="AP9" s="43">
        <v>-0.35249999999999998</v>
      </c>
      <c r="AQ9" s="43">
        <v>-0.35249999999999998</v>
      </c>
      <c r="AR9" s="43">
        <v>-0.35249999999999998</v>
      </c>
      <c r="AS9" s="43">
        <v>-0.35249999999999998</v>
      </c>
      <c r="AT9" s="43">
        <v>8.4049999999999994</v>
      </c>
      <c r="AU9" s="43">
        <v>8.4049999999999994</v>
      </c>
      <c r="AV9" s="43">
        <v>8.4049999999999994</v>
      </c>
      <c r="AW9" s="43">
        <v>8.4049999999999994</v>
      </c>
      <c r="AX9" s="43">
        <v>-4.8574999999999999</v>
      </c>
      <c r="AY9" s="43">
        <v>-4.8574999999999999</v>
      </c>
      <c r="AZ9" s="43">
        <v>-4.8574999999999999</v>
      </c>
      <c r="BA9" s="43">
        <v>-4.8574999999999999</v>
      </c>
      <c r="BB9" s="43">
        <v>-4.34</v>
      </c>
      <c r="BC9" s="43">
        <v>-4.34</v>
      </c>
      <c r="BD9" s="43">
        <v>-4.34</v>
      </c>
      <c r="BE9" s="43">
        <v>-4.34</v>
      </c>
      <c r="BF9" s="43">
        <v>-3.3525</v>
      </c>
      <c r="BG9" s="43">
        <v>-3.3525</v>
      </c>
      <c r="BH9" s="43">
        <v>-3.3525</v>
      </c>
      <c r="BI9" s="43">
        <v>-3.3525</v>
      </c>
      <c r="BJ9" s="43">
        <v>5.3</v>
      </c>
      <c r="BK9" s="43">
        <v>5.3</v>
      </c>
      <c r="BL9" s="43">
        <v>5.3</v>
      </c>
      <c r="BM9" s="43">
        <v>5.3</v>
      </c>
      <c r="BN9" s="43">
        <v>60.987499999999997</v>
      </c>
      <c r="BO9" s="43">
        <v>60.987499999999997</v>
      </c>
      <c r="BP9" s="43">
        <v>60.987499999999997</v>
      </c>
      <c r="BQ9" s="43">
        <v>60.987499999999997</v>
      </c>
      <c r="BR9" s="43">
        <v>109.005</v>
      </c>
      <c r="BS9" s="43">
        <v>109.005</v>
      </c>
      <c r="BT9" s="43">
        <v>109.005</v>
      </c>
      <c r="BU9" s="43">
        <v>109.005</v>
      </c>
      <c r="BV9" s="43">
        <v>127.545</v>
      </c>
      <c r="BW9" s="43">
        <v>127.545</v>
      </c>
      <c r="BX9" s="43">
        <v>127.545</v>
      </c>
      <c r="BY9" s="43">
        <v>127.545</v>
      </c>
      <c r="BZ9" s="43">
        <v>140.52000000000001</v>
      </c>
      <c r="CA9" s="43">
        <v>140.52000000000001</v>
      </c>
      <c r="CB9" s="43">
        <v>140.52000000000001</v>
      </c>
      <c r="CC9" s="43">
        <v>140.52000000000001</v>
      </c>
      <c r="CD9" s="43">
        <v>140.77500000000001</v>
      </c>
      <c r="CE9" s="43">
        <v>140.77500000000001</v>
      </c>
      <c r="CF9" s="43">
        <v>140.77500000000001</v>
      </c>
      <c r="CG9" s="43">
        <v>140.77500000000001</v>
      </c>
      <c r="CH9" s="43">
        <v>138.4</v>
      </c>
      <c r="CI9" s="43">
        <v>138.4</v>
      </c>
      <c r="CJ9" s="43">
        <v>138.4</v>
      </c>
      <c r="CK9" s="43">
        <v>138.4</v>
      </c>
      <c r="CL9" s="43">
        <v>128.94749999999999</v>
      </c>
      <c r="CM9" s="43">
        <v>128.94749999999999</v>
      </c>
      <c r="CN9" s="43">
        <v>128.94749999999999</v>
      </c>
      <c r="CO9" s="43">
        <v>128.94749999999999</v>
      </c>
      <c r="CP9" s="43">
        <v>123.51</v>
      </c>
      <c r="CQ9" s="43">
        <v>123.51</v>
      </c>
      <c r="CR9" s="43">
        <v>123.51</v>
      </c>
      <c r="CS9" s="43">
        <v>123.51</v>
      </c>
      <c r="CT9" s="44"/>
      <c r="CU9" s="44"/>
      <c r="CV9" s="44"/>
      <c r="CW9" s="45"/>
      <c r="CX9" s="142">
        <f>IF(SUM(B9:CW9)&lt;&gt;0,AVERAGEIF(B9:CW9,"&lt;&gt;"""),"")</f>
        <v>83.327083333333334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117.3</v>
      </c>
      <c r="C14" s="149">
        <v>72.3</v>
      </c>
      <c r="D14" s="149">
        <v>116</v>
      </c>
      <c r="E14" s="149">
        <v>117.8</v>
      </c>
      <c r="F14" s="149">
        <v>47</v>
      </c>
      <c r="G14" s="149">
        <v>88.7</v>
      </c>
      <c r="H14" s="149">
        <v>69.7</v>
      </c>
      <c r="I14" s="149">
        <v>69</v>
      </c>
      <c r="J14" s="149">
        <v>21.7</v>
      </c>
      <c r="K14" s="149">
        <v>13.1</v>
      </c>
      <c r="L14" s="149">
        <v>11.9</v>
      </c>
      <c r="M14" s="149">
        <v>13.8</v>
      </c>
      <c r="N14" s="149">
        <v>53.1</v>
      </c>
      <c r="O14" s="149">
        <v>48.8</v>
      </c>
      <c r="P14" s="149">
        <v>26.4</v>
      </c>
      <c r="Q14" s="149">
        <v>31.1</v>
      </c>
      <c r="R14" s="149"/>
      <c r="S14" s="149"/>
      <c r="T14" s="149">
        <v>9.8000000000000007</v>
      </c>
      <c r="U14" s="149">
        <v>10</v>
      </c>
      <c r="V14" s="149">
        <v>74.3</v>
      </c>
      <c r="W14" s="149">
        <v>49.9</v>
      </c>
      <c r="X14" s="149">
        <v>47</v>
      </c>
      <c r="Y14" s="149">
        <v>47.7</v>
      </c>
      <c r="Z14" s="149"/>
      <c r="AA14" s="149">
        <v>104.2</v>
      </c>
      <c r="AB14" s="149">
        <v>162.19999999999999</v>
      </c>
      <c r="AC14" s="149">
        <v>108.1</v>
      </c>
      <c r="AD14" s="149">
        <v>17</v>
      </c>
      <c r="AE14" s="149">
        <v>5.6</v>
      </c>
      <c r="AF14" s="149"/>
      <c r="AG14" s="149">
        <v>34.200000000000003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14.3</v>
      </c>
      <c r="BQ14" s="149"/>
      <c r="BR14" s="149"/>
      <c r="BS14" s="149"/>
      <c r="BT14" s="149"/>
      <c r="BU14" s="149"/>
      <c r="BV14" s="149"/>
      <c r="BW14" s="149"/>
      <c r="BX14" s="149"/>
      <c r="BY14" s="149"/>
      <c r="BZ14" s="149">
        <v>0.3</v>
      </c>
      <c r="CA14" s="149">
        <v>0.7</v>
      </c>
      <c r="CB14" s="149">
        <v>0.3</v>
      </c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>
        <v>34.6</v>
      </c>
      <c r="CN14" s="149">
        <v>52.1</v>
      </c>
      <c r="CO14" s="149"/>
      <c r="CP14" s="149">
        <v>80.900000000000006</v>
      </c>
      <c r="CQ14" s="149">
        <v>35.299999999999997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451.54999999999995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>
        <v>45.3</v>
      </c>
      <c r="K16" s="155">
        <v>45.3</v>
      </c>
      <c r="L16" s="155">
        <v>45.3</v>
      </c>
      <c r="M16" s="155">
        <v>45.3</v>
      </c>
      <c r="N16" s="155"/>
      <c r="O16" s="155"/>
      <c r="P16" s="155"/>
      <c r="Q16" s="155"/>
      <c r="R16" s="155">
        <v>8.3000000000000007</v>
      </c>
      <c r="S16" s="155">
        <v>8.3000000000000007</v>
      </c>
      <c r="T16" s="155">
        <v>8.3000000000000007</v>
      </c>
      <c r="U16" s="155">
        <v>8.3000000000000007</v>
      </c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153.5</v>
      </c>
      <c r="CI16" s="155">
        <v>153.5</v>
      </c>
      <c r="CJ16" s="155">
        <v>153.5</v>
      </c>
      <c r="CK16" s="155">
        <v>153.5</v>
      </c>
      <c r="CL16" s="155">
        <v>26.8</v>
      </c>
      <c r="CM16" s="155">
        <v>26.8</v>
      </c>
      <c r="CN16" s="155">
        <v>26.8</v>
      </c>
      <c r="CO16" s="155">
        <v>26.8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233.89999999999998</v>
      </c>
    </row>
    <row r="17" spans="1:102" ht="30" customHeight="1" thickBot="1" x14ac:dyDescent="0.25">
      <c r="A17" s="105" t="s">
        <v>54</v>
      </c>
      <c r="B17" s="159">
        <f>SUM(B12:B16)</f>
        <v>117.3</v>
      </c>
      <c r="C17" s="160">
        <f t="shared" ref="C17:BN17" si="0">SUM(C12:C16)</f>
        <v>72.3</v>
      </c>
      <c r="D17" s="160">
        <f t="shared" si="0"/>
        <v>116</v>
      </c>
      <c r="E17" s="160">
        <f t="shared" si="0"/>
        <v>117.8</v>
      </c>
      <c r="F17" s="160">
        <f t="shared" si="0"/>
        <v>47</v>
      </c>
      <c r="G17" s="160">
        <f t="shared" si="0"/>
        <v>88.7</v>
      </c>
      <c r="H17" s="160">
        <f t="shared" si="0"/>
        <v>69.7</v>
      </c>
      <c r="I17" s="160">
        <f t="shared" si="0"/>
        <v>69</v>
      </c>
      <c r="J17" s="160">
        <f t="shared" si="0"/>
        <v>67</v>
      </c>
      <c r="K17" s="160">
        <f t="shared" si="0"/>
        <v>58.4</v>
      </c>
      <c r="L17" s="160">
        <f t="shared" si="0"/>
        <v>57.199999999999996</v>
      </c>
      <c r="M17" s="160">
        <f t="shared" si="0"/>
        <v>59.099999999999994</v>
      </c>
      <c r="N17" s="160">
        <f t="shared" si="0"/>
        <v>53.1</v>
      </c>
      <c r="O17" s="160">
        <f t="shared" si="0"/>
        <v>48.8</v>
      </c>
      <c r="P17" s="160">
        <f t="shared" si="0"/>
        <v>26.4</v>
      </c>
      <c r="Q17" s="160">
        <f t="shared" si="0"/>
        <v>31.1</v>
      </c>
      <c r="R17" s="160">
        <f t="shared" si="0"/>
        <v>8.3000000000000007</v>
      </c>
      <c r="S17" s="160">
        <f t="shared" si="0"/>
        <v>8.3000000000000007</v>
      </c>
      <c r="T17" s="160">
        <f t="shared" si="0"/>
        <v>18.100000000000001</v>
      </c>
      <c r="U17" s="160">
        <f t="shared" si="0"/>
        <v>18.3</v>
      </c>
      <c r="V17" s="160">
        <f t="shared" si="0"/>
        <v>74.3</v>
      </c>
      <c r="W17" s="160">
        <f t="shared" si="0"/>
        <v>49.9</v>
      </c>
      <c r="X17" s="160">
        <f t="shared" si="0"/>
        <v>47</v>
      </c>
      <c r="Y17" s="160">
        <f t="shared" si="0"/>
        <v>47.7</v>
      </c>
      <c r="Z17" s="160">
        <f t="shared" si="0"/>
        <v>0</v>
      </c>
      <c r="AA17" s="160">
        <f t="shared" si="0"/>
        <v>104.2</v>
      </c>
      <c r="AB17" s="160">
        <f t="shared" si="0"/>
        <v>162.19999999999999</v>
      </c>
      <c r="AC17" s="160">
        <f t="shared" si="0"/>
        <v>108.1</v>
      </c>
      <c r="AD17" s="160">
        <f t="shared" si="0"/>
        <v>17</v>
      </c>
      <c r="AE17" s="160">
        <f t="shared" si="0"/>
        <v>5.6</v>
      </c>
      <c r="AF17" s="160">
        <f t="shared" si="0"/>
        <v>0</v>
      </c>
      <c r="AG17" s="160">
        <f t="shared" si="0"/>
        <v>34.200000000000003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14.3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0.3</v>
      </c>
      <c r="CA17" s="160">
        <f t="shared" si="1"/>
        <v>0.7</v>
      </c>
      <c r="CB17" s="160">
        <f t="shared" si="1"/>
        <v>0.3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153.5</v>
      </c>
      <c r="CI17" s="160">
        <f t="shared" si="1"/>
        <v>153.5</v>
      </c>
      <c r="CJ17" s="160">
        <f t="shared" si="1"/>
        <v>153.5</v>
      </c>
      <c r="CK17" s="160">
        <f t="shared" si="1"/>
        <v>153.5</v>
      </c>
      <c r="CL17" s="160">
        <f t="shared" si="1"/>
        <v>26.8</v>
      </c>
      <c r="CM17" s="160">
        <f t="shared" si="1"/>
        <v>61.400000000000006</v>
      </c>
      <c r="CN17" s="160">
        <f t="shared" si="1"/>
        <v>78.900000000000006</v>
      </c>
      <c r="CO17" s="160">
        <f t="shared" si="1"/>
        <v>26.8</v>
      </c>
      <c r="CP17" s="160">
        <f t="shared" si="1"/>
        <v>80.900000000000006</v>
      </c>
      <c r="CQ17" s="160">
        <f t="shared" si="1"/>
        <v>35.299999999999997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685.44999999999993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0.1</v>
      </c>
      <c r="BS22" s="149">
        <v>0.1</v>
      </c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17.100000000000001</v>
      </c>
      <c r="CI22" s="149"/>
      <c r="CJ22" s="149"/>
      <c r="CK22" s="149"/>
      <c r="CL22" s="149"/>
      <c r="CM22" s="149"/>
      <c r="CN22" s="149"/>
      <c r="CO22" s="149">
        <v>7.1</v>
      </c>
      <c r="CP22" s="149"/>
      <c r="CQ22" s="149"/>
      <c r="CR22" s="149">
        <v>36.9</v>
      </c>
      <c r="CS22" s="149">
        <v>36.6</v>
      </c>
      <c r="CT22" s="150"/>
      <c r="CU22" s="150"/>
      <c r="CV22" s="150"/>
      <c r="CW22" s="151"/>
      <c r="CX22" s="152">
        <f t="array" ref="CX22">SUMPRODUCT(B22:CW22*0.25)</f>
        <v>24.475000000000001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98.1</v>
      </c>
      <c r="C24" s="155">
        <v>98.1</v>
      </c>
      <c r="D24" s="155">
        <v>98.1</v>
      </c>
      <c r="E24" s="155">
        <v>98.1</v>
      </c>
      <c r="F24" s="155">
        <v>50.1</v>
      </c>
      <c r="G24" s="155">
        <v>50.1</v>
      </c>
      <c r="H24" s="155">
        <v>50.1</v>
      </c>
      <c r="I24" s="155">
        <v>50.1</v>
      </c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53.9</v>
      </c>
      <c r="W24" s="155">
        <v>53.9</v>
      </c>
      <c r="X24" s="155">
        <v>53.9</v>
      </c>
      <c r="Y24" s="155">
        <v>53.9</v>
      </c>
      <c r="Z24" s="155">
        <v>111.4</v>
      </c>
      <c r="AA24" s="155">
        <v>111.4</v>
      </c>
      <c r="AB24" s="155">
        <v>111.4</v>
      </c>
      <c r="AC24" s="155">
        <v>111.4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156.19999999999999</v>
      </c>
      <c r="CQ24" s="155">
        <v>156.19999999999999</v>
      </c>
      <c r="CR24" s="155">
        <v>156.19999999999999</v>
      </c>
      <c r="CS24" s="155">
        <v>156.19999999999999</v>
      </c>
      <c r="CT24" s="156"/>
      <c r="CU24" s="156"/>
      <c r="CV24" s="156"/>
      <c r="CW24" s="157"/>
      <c r="CX24" s="158">
        <f t="array" ref="CX24">SUMPRODUCT(B24:CW24*0.25)</f>
        <v>469.7000000000001</v>
      </c>
    </row>
    <row r="25" spans="1:102" ht="30" customHeight="1" thickBot="1" x14ac:dyDescent="0.25">
      <c r="A25" s="105" t="s">
        <v>52</v>
      </c>
      <c r="B25" s="159">
        <f>SUM(B20:B24)</f>
        <v>98.1</v>
      </c>
      <c r="C25" s="160">
        <f t="shared" ref="C25:BN25" si="2">SUM(C20:C24)</f>
        <v>98.1</v>
      </c>
      <c r="D25" s="160">
        <f t="shared" si="2"/>
        <v>98.1</v>
      </c>
      <c r="E25" s="160">
        <f t="shared" si="2"/>
        <v>98.1</v>
      </c>
      <c r="F25" s="160">
        <f t="shared" si="2"/>
        <v>50.1</v>
      </c>
      <c r="G25" s="160">
        <f t="shared" si="2"/>
        <v>50.1</v>
      </c>
      <c r="H25" s="160">
        <f t="shared" si="2"/>
        <v>50.1</v>
      </c>
      <c r="I25" s="160">
        <f t="shared" si="2"/>
        <v>50.1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53.9</v>
      </c>
      <c r="W25" s="160">
        <f t="shared" si="2"/>
        <v>53.9</v>
      </c>
      <c r="X25" s="160">
        <f t="shared" si="2"/>
        <v>53.9</v>
      </c>
      <c r="Y25" s="160">
        <f t="shared" si="2"/>
        <v>53.9</v>
      </c>
      <c r="Z25" s="160">
        <f t="shared" si="2"/>
        <v>111.4</v>
      </c>
      <c r="AA25" s="160">
        <f t="shared" si="2"/>
        <v>111.4</v>
      </c>
      <c r="AB25" s="160">
        <f t="shared" si="2"/>
        <v>111.4</v>
      </c>
      <c r="AC25" s="160">
        <f t="shared" si="2"/>
        <v>111.4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0.1</v>
      </c>
      <c r="BS25" s="160">
        <f t="shared" si="3"/>
        <v>0.1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17.100000000000001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7.1</v>
      </c>
      <c r="CP25" s="160">
        <f t="shared" si="3"/>
        <v>156.19999999999999</v>
      </c>
      <c r="CQ25" s="160">
        <f t="shared" si="3"/>
        <v>156.19999999999999</v>
      </c>
      <c r="CR25" s="160">
        <f t="shared" si="3"/>
        <v>193.1</v>
      </c>
      <c r="CS25" s="160">
        <f t="shared" si="3"/>
        <v>192.79999999999998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494.17500000000013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2026-04-20T13:43:07Z</dcterms:created>
  <dcterms:modified xsi:type="dcterms:W3CDTF">2026-04-20T13:43:09Z</dcterms:modified>
</cp:coreProperties>
</file>