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<sst xmlns="http://schemas.openxmlformats.org/spreadsheetml/2006/main" count="119" uniqueCount="54">
  <si>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08/07/2025 11:35:27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</si>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</sst>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658E-40A0-8208-C77E23FEB02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9">
                  <c:v>3.5</c:v>
                </c:pt>
                <c:pt idx="20">
                  <c:v>3.5</c:v>
                </c:pt>
                <c:pt idx="21">
                  <c:v>3.5</c:v>
                </c:pt>
                <c:pt idx="23">
                  <c:v>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58E-40A0-8208-C77E23FEB02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0.5</c:v>
                </c:pt>
                <c:pt idx="13">
                  <c:v>9.5</c:v>
                </c:pt>
                <c:pt idx="15">
                  <c:v>1.337</c:v>
                </c:pt>
                <c:pt idx="16">
                  <c:v>1.3440000000000001</c:v>
                </c:pt>
                <c:pt idx="17">
                  <c:v>1.4730000000000001</c:v>
                </c:pt>
                <c:pt idx="18">
                  <c:v>1.4119999999999999</c:v>
                </c:pt>
                <c:pt idx="19">
                  <c:v>1.3979999999999999</c:v>
                </c:pt>
                <c:pt idx="20">
                  <c:v>1.3480000000000001</c:v>
                </c:pt>
                <c:pt idx="21">
                  <c:v>1.2390000000000001</c:v>
                </c:pt>
                <c:pt idx="22">
                  <c:v>1.179</c:v>
                </c:pt>
                <c:pt idx="23">
                  <c:v>1.1299999999999999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58E-40A0-8208-C77E23FEB02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4.5</c:v>
                </c:pt>
                <c:pt idx="13">
                  <c:v>4.5</c:v>
                </c:pt>
                <c:pt idx="14">
                  <c:v>10</c:v>
                </c:pt>
                <c:pt idx="18">
                  <c:v>1.4</c:v>
                </c:pt>
                <c:pt idx="19">
                  <c:v>2.4E-2</c:v>
                </c:pt>
                <c:pt idx="20">
                  <c:v>5.0019999999999998</c:v>
                </c:pt>
                <c:pt idx="23">
                  <c:v>1.3240000000000001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58E-40A0-8208-C77E23FEB02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658E-40A0-8208-C77E23FEB02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58E-40A0-8208-C77E23FEB02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  <c:pt idx="15">
                  <c:v>22.734000000000002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58E-40A0-8208-C77E23FEB02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18">
                  <c:v>1.099</c:v>
                </c:pt>
                <c:pt idx="19">
                  <c:v>0.50600000000000001</c:v>
                </c:pt>
                <c:pt idx="20">
                  <c:v>31.596</c:v>
                </c:pt>
                <c:pt idx="21">
                  <c:v>22.010999999999999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58E-40A0-8208-C77E23FEB02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658E-40A0-8208-C77E23FEB02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5">
                  <c:v>26.376000000000001</c:v>
                </c:pt>
                <c:pt idx="20">
                  <c:v>2</c:v>
                </c:pt>
                <c:pt idx="21">
                  <c:v>4.7279999999999998</c:v>
                </c:pt>
                <c:pt idx="22">
                  <c:v>17.917999999999999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58E-40A0-8208-C77E23FEB02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23.4</c:v>
                </c:pt>
                <c:pt idx="13">
                  <c:v>0.5</c:v>
                </c:pt>
                <c:pt idx="14">
                  <c:v>4.8</c:v>
                </c:pt>
                <c:pt idx="15">
                  <c:v>0</c:v>
                </c:pt>
                <c:pt idx="16">
                  <c:v>53.5</c:v>
                </c:pt>
                <c:pt idx="17">
                  <c:v>39.299999999999997</c:v>
                </c:pt>
                <c:pt idx="18">
                  <c:v>53.4</c:v>
                </c:pt>
                <c:pt idx="19">
                  <c:v>42.4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58E-40A0-8208-C77E23FEB02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26.269000000000002</c:v>
                </c:pt>
                <c:pt idx="13">
                  <c:v>23.405000000000001</c:v>
                </c:pt>
                <c:pt idx="14">
                  <c:v>70.930999999999997</c:v>
                </c:pt>
                <c:pt idx="15">
                  <c:v>26.905000000000001</c:v>
                </c:pt>
                <c:pt idx="16">
                  <c:v>18.972999999999999</c:v>
                </c:pt>
                <c:pt idx="17">
                  <c:v>8.5419999999999998</c:v>
                </c:pt>
                <c:pt idx="18">
                  <c:v>34.561999999999998</c:v>
                </c:pt>
                <c:pt idx="19">
                  <c:v>26.088000000000001</c:v>
                </c:pt>
                <c:pt idx="20">
                  <c:v>73.262</c:v>
                </c:pt>
                <c:pt idx="21">
                  <c:v>16.8</c:v>
                </c:pt>
                <c:pt idx="22">
                  <c:v>22.962</c:v>
                </c:pt>
                <c:pt idx="23">
                  <c:v>32.369999999999997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58E-40A0-8208-C77E23FEB02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658E-40A0-8208-C77E23FEB02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658E-40A0-8208-C77E23FEB0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70.94</c:v>
                </c:pt>
                <c:pt idx="13">
                  <c:v>76.05</c:v>
                </c:pt>
                <c:pt idx="14">
                  <c:v>79.64</c:v>
                </c:pt>
                <c:pt idx="15">
                  <c:v>89.51</c:v>
                </c:pt>
                <c:pt idx="16">
                  <c:v>108.74</c:v>
                </c:pt>
                <c:pt idx="17">
                  <c:v>117.01</c:v>
                </c:pt>
                <c:pt idx="18">
                  <c:v>168.98</c:v>
                </c:pt>
                <c:pt idx="19">
                  <c:v>163.61000000000001</c:v>
                </c:pt>
                <c:pt idx="20">
                  <c:v>154.44</c:v>
                </c:pt>
                <c:pt idx="21">
                  <c:v>138.91</c:v>
                </c:pt>
                <c:pt idx="22">
                  <c:v>119.82</c:v>
                </c:pt>
                <c:pt idx="23">
                  <c:v>102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58E-40A0-8208-C77E23FEB0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F4AF-4622-BA37-A80540D2A96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F4AF-4622-BA37-A80540D2A96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4.4279999999999999</c:v>
                </c:pt>
                <c:pt idx="13">
                  <c:v>13.891</c:v>
                </c:pt>
                <c:pt idx="14">
                  <c:v>4.28</c:v>
                </c:pt>
                <c:pt idx="21">
                  <c:v>2.1680000000000001</c:v>
                </c:pt>
                <c:pt idx="22">
                  <c:v>2.2269999999999999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4AF-4622-BA37-A80540D2A96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15.034000000000001</c:v>
                </c:pt>
                <c:pt idx="13">
                  <c:v>20.200999999999997</c:v>
                </c:pt>
                <c:pt idx="14">
                  <c:v>16.425000000000001</c:v>
                </c:pt>
                <c:pt idx="15">
                  <c:v>46.228999999999999</c:v>
                </c:pt>
                <c:pt idx="16">
                  <c:v>19.695</c:v>
                </c:pt>
                <c:pt idx="17">
                  <c:v>8.86</c:v>
                </c:pt>
                <c:pt idx="18">
                  <c:v>33.925000000000004</c:v>
                </c:pt>
                <c:pt idx="19">
                  <c:v>44.53</c:v>
                </c:pt>
                <c:pt idx="20">
                  <c:v>45.406999999999996</c:v>
                </c:pt>
                <c:pt idx="21">
                  <c:v>44.602999999999994</c:v>
                </c:pt>
                <c:pt idx="22">
                  <c:v>32.573999999999998</c:v>
                </c:pt>
                <c:pt idx="23">
                  <c:v>5.73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4AF-4622-BA37-A80540D2A96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F4AF-4622-BA37-A80540D2A96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F4AF-4622-BA37-A80540D2A96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F4AF-4622-BA37-A80540D2A96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F4AF-4622-BA37-A80540D2A96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F4AF-4622-BA37-A80540D2A96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F4AF-4622-BA37-A80540D2A96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71.3</c:v>
                </c:pt>
                <c:pt idx="21">
                  <c:v>0</c:v>
                </c:pt>
                <c:pt idx="22">
                  <c:v>2.4</c:v>
                </c:pt>
                <c:pt idx="23">
                  <c:v>30.6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4AF-4622-BA37-A80540D2A96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35.158999999999999</c:v>
                </c:pt>
                <c:pt idx="13">
                  <c:v>3.8119999999999998</c:v>
                </c:pt>
                <c:pt idx="14">
                  <c:v>65.019000000000005</c:v>
                </c:pt>
                <c:pt idx="15">
                  <c:v>31.123000000000001</c:v>
                </c:pt>
                <c:pt idx="16">
                  <c:v>54.144999999999996</c:v>
                </c:pt>
                <c:pt idx="17">
                  <c:v>40.43</c:v>
                </c:pt>
                <c:pt idx="18">
                  <c:v>57.9</c:v>
                </c:pt>
                <c:pt idx="19">
                  <c:v>29.4</c:v>
                </c:pt>
                <c:pt idx="20">
                  <c:v>1E-3</c:v>
                </c:pt>
                <c:pt idx="21">
                  <c:v>1.5069999999999999</c:v>
                </c:pt>
                <c:pt idx="22">
                  <c:v>4.8769999999999998</c:v>
                </c:pt>
                <c:pt idx="23">
                  <c:v>1.9609999999999999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4AF-4622-BA37-A80540D2A96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F4AF-4622-BA37-A80540D2A96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F4AF-4622-BA37-A80540D2A9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70.94</c:v>
                </c:pt>
                <c:pt idx="13">
                  <c:v>76.05</c:v>
                </c:pt>
                <c:pt idx="14">
                  <c:v>79.64</c:v>
                </c:pt>
                <c:pt idx="15">
                  <c:v>89.51</c:v>
                </c:pt>
                <c:pt idx="16">
                  <c:v>108.74</c:v>
                </c:pt>
                <c:pt idx="17">
                  <c:v>117.01</c:v>
                </c:pt>
                <c:pt idx="18">
                  <c:v>168.98</c:v>
                </c:pt>
                <c:pt idx="19">
                  <c:v>163.61000000000001</c:v>
                </c:pt>
                <c:pt idx="20">
                  <c:v>154.44</c:v>
                </c:pt>
                <c:pt idx="21">
                  <c:v>138.91</c:v>
                </c:pt>
                <c:pt idx="22">
                  <c:v>119.82</c:v>
                </c:pt>
                <c:pt idx="23">
                  <c:v>102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4AF-4622-BA37-A80540D2A9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45846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54.66899999999999</v>
      </c>
      <c r="O4" s="18">
        <v>37.904999999999994</v>
      </c>
      <c r="P4" s="18">
        <v>85.731000000000009</v>
      </c>
      <c r="Q4" s="18">
        <v>77.352000000000004</v>
      </c>
      <c r="R4" s="18">
        <v>73.816999999999993</v>
      </c>
      <c r="S4" s="18">
        <v>49.314999999999991</v>
      </c>
      <c r="T4" s="18">
        <v>91.873000000000005</v>
      </c>
      <c r="U4" s="18">
        <v>73.916000000000011</v>
      </c>
      <c r="V4" s="18">
        <v>116.708</v>
      </c>
      <c r="W4" s="18">
        <v>48.277999999999999</v>
      </c>
      <c r="X4" s="18">
        <v>42.058999999999997</v>
      </c>
      <c r="Y4" s="18">
        <v>38.323999999999998</v>
      </c>
      <c r="Z4" s="19"/>
      <c r="AA4" s="20">
        <f>SUM(B4:Z4)</f>
        <v>789.94699999999989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70.94</v>
      </c>
      <c r="O7" s="28">
        <v>76.05</v>
      </c>
      <c r="P7" s="28">
        <v>79.64</v>
      </c>
      <c r="Q7" s="28">
        <v>89.51</v>
      </c>
      <c r="R7" s="28">
        <v>108.74</v>
      </c>
      <c r="S7" s="28">
        <v>117.01</v>
      </c>
      <c r="T7" s="28">
        <v>168.98</v>
      </c>
      <c r="U7" s="28">
        <v>163.61000000000001</v>
      </c>
      <c r="V7" s="28">
        <v>154.44</v>
      </c>
      <c r="W7" s="28">
        <v>138.91</v>
      </c>
      <c r="X7" s="28">
        <v>119.82</v>
      </c>
      <c r="Y7" s="28">
        <v>102</v>
      </c>
      <c r="Z7" s="29"/>
      <c r="AA7" s="30">
        <f>IF(SUM(B7:Z7)&lt;&gt;0,AVERAGEIF(B7:Z7,"&lt;&gt;"""),"")</f>
        <v>115.80416666666667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>
        <v>1.099</v>
      </c>
      <c r="U10" s="42">
        <v>0.50600000000000001</v>
      </c>
      <c r="V10" s="42">
        <v>31.596</v>
      </c>
      <c r="W10" s="42">
        <v>22.010999999999999</v>
      </c>
      <c r="X10" s="42"/>
      <c r="Y10" s="42"/>
      <c r="Z10" s="43"/>
      <c r="AA10" s="44">
        <f t="shared" ref="AA10:AA15" si="0">SUM(B10:Z10)</f>
        <v>55.212000000000003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>
        <v>26.376000000000001</v>
      </c>
      <c r="R12" s="52"/>
      <c r="S12" s="52"/>
      <c r="T12" s="52"/>
      <c r="U12" s="52"/>
      <c r="V12" s="52">
        <v>2</v>
      </c>
      <c r="W12" s="52">
        <v>4.7279999999999998</v>
      </c>
      <c r="X12" s="52">
        <v>17.917999999999999</v>
      </c>
      <c r="Y12" s="52"/>
      <c r="Z12" s="53"/>
      <c r="AA12" s="54">
        <f t="shared" si="0"/>
        <v>51.021999999999998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26.269000000000002</v>
      </c>
      <c r="O14" s="57">
        <v>23.405000000000001</v>
      </c>
      <c r="P14" s="57">
        <v>70.930999999999997</v>
      </c>
      <c r="Q14" s="57">
        <v>26.905000000000001</v>
      </c>
      <c r="R14" s="57">
        <v>18.972999999999999</v>
      </c>
      <c r="S14" s="57">
        <v>8.5419999999999998</v>
      </c>
      <c r="T14" s="57">
        <v>34.561999999999998</v>
      </c>
      <c r="U14" s="57">
        <v>26.088000000000001</v>
      </c>
      <c r="V14" s="57">
        <v>73.262</v>
      </c>
      <c r="W14" s="57">
        <v>16.8</v>
      </c>
      <c r="X14" s="57">
        <v>22.962</v>
      </c>
      <c r="Y14" s="57">
        <v>32.369999999999997</v>
      </c>
      <c r="Z14" s="58"/>
      <c r="AA14" s="59">
        <f t="shared" si="0"/>
        <v>381.06900000000002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26.269000000000002</v>
      </c>
      <c r="O16" s="62">
        <f t="shared" si="1"/>
        <v>23.405000000000001</v>
      </c>
      <c r="P16" s="62">
        <f t="shared" si="1"/>
        <v>70.930999999999997</v>
      </c>
      <c r="Q16" s="62">
        <f t="shared" si="1"/>
        <v>53.281000000000006</v>
      </c>
      <c r="R16" s="62">
        <f t="shared" si="1"/>
        <v>18.972999999999999</v>
      </c>
      <c r="S16" s="62">
        <f t="shared" si="1"/>
        <v>8.5419999999999998</v>
      </c>
      <c r="T16" s="62">
        <f t="shared" si="1"/>
        <v>35.660999999999994</v>
      </c>
      <c r="U16" s="62">
        <f t="shared" si="1"/>
        <v>26.594000000000001</v>
      </c>
      <c r="V16" s="62">
        <f t="shared" si="1"/>
        <v>106.858</v>
      </c>
      <c r="W16" s="62">
        <f t="shared" si="1"/>
        <v>43.539000000000001</v>
      </c>
      <c r="X16" s="62">
        <f t="shared" si="1"/>
        <v>40.879999999999995</v>
      </c>
      <c r="Y16" s="62">
        <f t="shared" si="1"/>
        <v>32.369999999999997</v>
      </c>
      <c r="Z16" s="63" t="str">
        <f t="shared" si="1"/>
        <v/>
      </c>
      <c r="AA16" s="64">
        <f>SUM(AA10:AA15)</f>
        <v>487.303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>
        <v>3.5</v>
      </c>
      <c r="V19" s="72">
        <v>3.5</v>
      </c>
      <c r="W19" s="72">
        <v>3.5</v>
      </c>
      <c r="X19" s="72"/>
      <c r="Y19" s="72">
        <v>3.5</v>
      </c>
      <c r="Z19" s="73"/>
      <c r="AA19" s="74">
        <f t="shared" ref="AA19:AA25" si="2">SUM(B19:Z19)</f>
        <v>14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0.5</v>
      </c>
      <c r="O20" s="77">
        <v>9.5</v>
      </c>
      <c r="P20" s="77"/>
      <c r="Q20" s="77">
        <v>1.337</v>
      </c>
      <c r="R20" s="77">
        <v>1.3440000000000001</v>
      </c>
      <c r="S20" s="77">
        <v>1.4730000000000001</v>
      </c>
      <c r="T20" s="77">
        <v>1.4119999999999999</v>
      </c>
      <c r="U20" s="77">
        <v>1.3979999999999999</v>
      </c>
      <c r="V20" s="77">
        <v>1.3480000000000001</v>
      </c>
      <c r="W20" s="77">
        <v>1.2390000000000001</v>
      </c>
      <c r="X20" s="77">
        <v>1.179</v>
      </c>
      <c r="Y20" s="77">
        <v>1.1299999999999999</v>
      </c>
      <c r="Z20" s="78"/>
      <c r="AA20" s="79">
        <f t="shared" si="2"/>
        <v>21.859999999999996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4.5</v>
      </c>
      <c r="O21" s="81">
        <v>4.5</v>
      </c>
      <c r="P21" s="81">
        <v>10</v>
      </c>
      <c r="Q21" s="81"/>
      <c r="R21" s="81"/>
      <c r="S21" s="81"/>
      <c r="T21" s="81">
        <v>1.4</v>
      </c>
      <c r="U21" s="81">
        <v>2.4E-2</v>
      </c>
      <c r="V21" s="81">
        <v>5.0019999999999998</v>
      </c>
      <c r="W21" s="81"/>
      <c r="X21" s="81"/>
      <c r="Y21" s="81">
        <v>1.3240000000000001</v>
      </c>
      <c r="Z21" s="78"/>
      <c r="AA21" s="79">
        <f t="shared" si="2"/>
        <v>26.75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>
        <v>22.734000000000002</v>
      </c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22.734000000000002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5</v>
      </c>
      <c r="O26" s="88">
        <f t="shared" si="3"/>
        <v>14</v>
      </c>
      <c r="P26" s="88">
        <f t="shared" si="3"/>
        <v>10</v>
      </c>
      <c r="Q26" s="88">
        <f t="shared" si="3"/>
        <v>24.071000000000002</v>
      </c>
      <c r="R26" s="88">
        <f t="shared" si="3"/>
        <v>1.3440000000000001</v>
      </c>
      <c r="S26" s="88">
        <f t="shared" si="3"/>
        <v>1.4730000000000001</v>
      </c>
      <c r="T26" s="88">
        <f t="shared" si="3"/>
        <v>2.8119999999999998</v>
      </c>
      <c r="U26" s="88">
        <f t="shared" si="3"/>
        <v>4.9219999999999997</v>
      </c>
      <c r="V26" s="88">
        <f t="shared" si="3"/>
        <v>9.85</v>
      </c>
      <c r="W26" s="88">
        <f t="shared" si="3"/>
        <v>4.7389999999999999</v>
      </c>
      <c r="X26" s="88">
        <f t="shared" si="3"/>
        <v>1.179</v>
      </c>
      <c r="Y26" s="88">
        <f t="shared" si="3"/>
        <v>5.9539999999999997</v>
      </c>
      <c r="Z26" s="89" t="str">
        <f t="shared" si="3"/>
        <v/>
      </c>
      <c r="AA26" s="90">
        <f>SUM(AA19:AA25)</f>
        <v>85.343999999999994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31.268999999999998</v>
      </c>
      <c r="O30" s="77">
        <v>37.405000000000001</v>
      </c>
      <c r="P30" s="77">
        <v>80.930999999999997</v>
      </c>
      <c r="Q30" s="77">
        <v>77.352000000000004</v>
      </c>
      <c r="R30" s="77">
        <v>20.317</v>
      </c>
      <c r="S30" s="77">
        <v>10.015000000000001</v>
      </c>
      <c r="T30" s="77">
        <v>38.472999999999999</v>
      </c>
      <c r="U30" s="77">
        <v>31.515999999999998</v>
      </c>
      <c r="V30" s="77">
        <v>116.708</v>
      </c>
      <c r="W30" s="77">
        <v>48.277999999999999</v>
      </c>
      <c r="X30" s="77">
        <v>42.058999999999997</v>
      </c>
      <c r="Y30" s="77">
        <v>38.323999999999998</v>
      </c>
      <c r="Z30" s="78"/>
      <c r="AA30" s="79">
        <f>SUM(B30:Z30)</f>
        <v>572.64700000000005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31.268999999999998</v>
      </c>
      <c r="O32" s="62">
        <f t="shared" si="4"/>
        <v>37.405000000000001</v>
      </c>
      <c r="P32" s="62">
        <f t="shared" si="4"/>
        <v>80.930999999999997</v>
      </c>
      <c r="Q32" s="62">
        <f t="shared" si="4"/>
        <v>77.352000000000004</v>
      </c>
      <c r="R32" s="62">
        <f t="shared" si="4"/>
        <v>20.317</v>
      </c>
      <c r="S32" s="62">
        <f t="shared" si="4"/>
        <v>10.015000000000001</v>
      </c>
      <c r="T32" s="62">
        <f t="shared" si="4"/>
        <v>38.472999999999999</v>
      </c>
      <c r="U32" s="62">
        <f t="shared" si="4"/>
        <v>31.515999999999998</v>
      </c>
      <c r="V32" s="62">
        <f t="shared" si="4"/>
        <v>116.708</v>
      </c>
      <c r="W32" s="62">
        <f t="shared" si="4"/>
        <v>48.277999999999999</v>
      </c>
      <c r="X32" s="62">
        <f t="shared" si="4"/>
        <v>42.058999999999997</v>
      </c>
      <c r="Y32" s="62">
        <f t="shared" si="4"/>
        <v>38.323999999999998</v>
      </c>
      <c r="Z32" s="63" t="str">
        <f t="shared" si="4"/>
        <v/>
      </c>
      <c r="AA32" s="64">
        <f>SUM(AA29:AA31)</f>
        <v>572.64700000000005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>
        <v>23.4</v>
      </c>
      <c r="O37" s="99">
        <v>0.5</v>
      </c>
      <c r="P37" s="99">
        <v>4.8</v>
      </c>
      <c r="Q37" s="99"/>
      <c r="R37" s="99">
        <v>53.5</v>
      </c>
      <c r="S37" s="99">
        <v>39.299999999999997</v>
      </c>
      <c r="T37" s="99">
        <v>53.4</v>
      </c>
      <c r="U37" s="99">
        <v>42.4</v>
      </c>
      <c r="V37" s="99"/>
      <c r="W37" s="99"/>
      <c r="X37" s="99"/>
      <c r="Y37" s="99"/>
      <c r="Z37" s="100"/>
      <c r="AA37" s="79">
        <f t="shared" si="5"/>
        <v>217.3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23.4</v>
      </c>
      <c r="O40" s="88">
        <f t="shared" si="6"/>
        <v>0.5</v>
      </c>
      <c r="P40" s="88">
        <f t="shared" si="6"/>
        <v>4.8</v>
      </c>
      <c r="Q40" s="88">
        <f t="shared" si="6"/>
        <v>0</v>
      </c>
      <c r="R40" s="88">
        <f t="shared" si="6"/>
        <v>53.5</v>
      </c>
      <c r="S40" s="88">
        <f t="shared" si="6"/>
        <v>39.299999999999997</v>
      </c>
      <c r="T40" s="88">
        <f t="shared" si="6"/>
        <v>53.4</v>
      </c>
      <c r="U40" s="88">
        <f t="shared" si="6"/>
        <v>42.4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217.3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>
        <v>23.4</v>
      </c>
      <c r="O45" s="99">
        <v>0.5</v>
      </c>
      <c r="P45" s="99">
        <v>4.8</v>
      </c>
      <c r="Q45" s="99"/>
      <c r="R45" s="99">
        <v>53.5</v>
      </c>
      <c r="S45" s="99">
        <v>39.299999999999997</v>
      </c>
      <c r="T45" s="99">
        <v>53.4</v>
      </c>
      <c r="U45" s="99">
        <v>42.4</v>
      </c>
      <c r="V45" s="99"/>
      <c r="W45" s="99"/>
      <c r="X45" s="99"/>
      <c r="Y45" s="99"/>
      <c r="Z45" s="100"/>
      <c r="AA45" s="79">
        <f t="shared" si="7"/>
        <v>217.3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23.4</v>
      </c>
      <c r="O49" s="88">
        <f t="shared" si="8"/>
        <v>0.5</v>
      </c>
      <c r="P49" s="88">
        <f t="shared" si="8"/>
        <v>4.8</v>
      </c>
      <c r="Q49" s="88">
        <f t="shared" si="8"/>
        <v>0</v>
      </c>
      <c r="R49" s="88">
        <f t="shared" si="8"/>
        <v>53.5</v>
      </c>
      <c r="S49" s="88">
        <f t="shared" si="8"/>
        <v>39.299999999999997</v>
      </c>
      <c r="T49" s="88">
        <f t="shared" si="8"/>
        <v>53.4</v>
      </c>
      <c r="U49" s="88">
        <f t="shared" si="8"/>
        <v>42.4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217.3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54.668999999999997</v>
      </c>
      <c r="O52" s="88">
        <f t="shared" si="10"/>
        <v>37.905000000000001</v>
      </c>
      <c r="P52" s="88">
        <f t="shared" si="10"/>
        <v>85.730999999999995</v>
      </c>
      <c r="Q52" s="88">
        <f t="shared" si="10"/>
        <v>77.352000000000004</v>
      </c>
      <c r="R52" s="88">
        <f t="shared" si="10"/>
        <v>73.817000000000007</v>
      </c>
      <c r="S52" s="88">
        <f t="shared" si="10"/>
        <v>49.314999999999998</v>
      </c>
      <c r="T52" s="88">
        <f t="shared" si="10"/>
        <v>91.87299999999999</v>
      </c>
      <c r="U52" s="88">
        <f t="shared" si="10"/>
        <v>73.915999999999997</v>
      </c>
      <c r="V52" s="88">
        <f t="shared" si="10"/>
        <v>116.708</v>
      </c>
      <c r="W52" s="88">
        <f t="shared" si="10"/>
        <v>48.277999999999999</v>
      </c>
      <c r="X52" s="88">
        <f t="shared" si="10"/>
        <v>42.058999999999997</v>
      </c>
      <c r="Y52" s="88">
        <f t="shared" si="10"/>
        <v>38.323999999999998</v>
      </c>
      <c r="Z52" s="89" t="str">
        <f t="shared" si="10"/>
        <v/>
      </c>
      <c r="AA52" s="104">
        <f>SUM(B52:Z52)</f>
        <v>789.94699999999989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45846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54.621000000000002</v>
      </c>
      <c r="O4" s="18">
        <v>37.904000000000003</v>
      </c>
      <c r="P4" s="18">
        <v>85.724000000000004</v>
      </c>
      <c r="Q4" s="18">
        <v>77.352000000000004</v>
      </c>
      <c r="R4" s="18">
        <v>73.84</v>
      </c>
      <c r="S4" s="18">
        <v>49.29</v>
      </c>
      <c r="T4" s="18">
        <v>91.825000000000003</v>
      </c>
      <c r="U4" s="18">
        <v>73.930000000000007</v>
      </c>
      <c r="V4" s="18">
        <v>116.708</v>
      </c>
      <c r="W4" s="18">
        <v>48.277999999999999</v>
      </c>
      <c r="X4" s="18">
        <v>42.078000000000003</v>
      </c>
      <c r="Y4" s="18">
        <v>38.29099999999999</v>
      </c>
      <c r="Z4" s="19"/>
      <c r="AA4" s="20">
        <f>SUM(B4:Z4)</f>
        <v>789.84100000000001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70.94</v>
      </c>
      <c r="O7" s="28">
        <v>76.05</v>
      </c>
      <c r="P7" s="28">
        <v>79.64</v>
      </c>
      <c r="Q7" s="28">
        <v>89.51</v>
      </c>
      <c r="R7" s="28">
        <v>108.74</v>
      </c>
      <c r="S7" s="28">
        <v>117.01</v>
      </c>
      <c r="T7" s="28">
        <v>168.98</v>
      </c>
      <c r="U7" s="28">
        <v>163.61000000000001</v>
      </c>
      <c r="V7" s="28">
        <v>154.44</v>
      </c>
      <c r="W7" s="28">
        <v>138.91</v>
      </c>
      <c r="X7" s="28">
        <v>119.82</v>
      </c>
      <c r="Y7" s="28">
        <v>102</v>
      </c>
      <c r="Z7" s="29"/>
      <c r="AA7" s="30">
        <f>IF(SUM(B7:Z7)&lt;&gt;0,AVERAGEIF(B7:Z7,"&lt;&gt;"""),"")</f>
        <v>115.80416666666667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35.158999999999999</v>
      </c>
      <c r="O14" s="57">
        <v>3.8119999999999998</v>
      </c>
      <c r="P14" s="57">
        <v>65.019000000000005</v>
      </c>
      <c r="Q14" s="57">
        <v>31.123000000000001</v>
      </c>
      <c r="R14" s="57">
        <v>54.144999999999996</v>
      </c>
      <c r="S14" s="57">
        <v>40.43</v>
      </c>
      <c r="T14" s="57">
        <v>57.9</v>
      </c>
      <c r="U14" s="57">
        <v>29.4</v>
      </c>
      <c r="V14" s="57">
        <v>1E-3</v>
      </c>
      <c r="W14" s="57">
        <v>1.5069999999999999</v>
      </c>
      <c r="X14" s="57">
        <v>4.8769999999999998</v>
      </c>
      <c r="Y14" s="57">
        <v>1.9609999999999999</v>
      </c>
      <c r="Z14" s="58"/>
      <c r="AA14" s="59">
        <f t="shared" si="0"/>
        <v>325.33399999999995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35.158999999999999</v>
      </c>
      <c r="O16" s="62">
        <f t="shared" si="1"/>
        <v>3.8119999999999998</v>
      </c>
      <c r="P16" s="62">
        <f t="shared" si="1"/>
        <v>65.019000000000005</v>
      </c>
      <c r="Q16" s="62">
        <f t="shared" si="1"/>
        <v>31.123000000000001</v>
      </c>
      <c r="R16" s="62">
        <f t="shared" si="1"/>
        <v>54.144999999999996</v>
      </c>
      <c r="S16" s="62">
        <f t="shared" si="1"/>
        <v>40.43</v>
      </c>
      <c r="T16" s="62">
        <f t="shared" si="1"/>
        <v>57.9</v>
      </c>
      <c r="U16" s="62">
        <f t="shared" si="1"/>
        <v>29.4</v>
      </c>
      <c r="V16" s="62">
        <f t="shared" si="1"/>
        <v>1E-3</v>
      </c>
      <c r="W16" s="62">
        <f t="shared" si="1"/>
        <v>1.5069999999999999</v>
      </c>
      <c r="X16" s="62">
        <f t="shared" si="1"/>
        <v>4.8769999999999998</v>
      </c>
      <c r="Y16" s="62">
        <f t="shared" si="1"/>
        <v>1.9609999999999999</v>
      </c>
      <c r="Z16" s="63" t="str">
        <f t="shared" si="1"/>
        <v/>
      </c>
      <c r="AA16" s="64">
        <f>SUM(AA10:AA15)</f>
        <v>325.33399999999995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4.4279999999999999</v>
      </c>
      <c r="O20" s="77">
        <v>13.891</v>
      </c>
      <c r="P20" s="77">
        <v>4.28</v>
      </c>
      <c r="Q20" s="77"/>
      <c r="R20" s="77"/>
      <c r="S20" s="77"/>
      <c r="T20" s="77"/>
      <c r="U20" s="77"/>
      <c r="V20" s="77"/>
      <c r="W20" s="77">
        <v>2.1680000000000001</v>
      </c>
      <c r="X20" s="77">
        <v>2.2269999999999999</v>
      </c>
      <c r="Y20" s="77"/>
      <c r="Z20" s="78"/>
      <c r="AA20" s="79">
        <f t="shared" si="2"/>
        <v>26.994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15.034000000000001</v>
      </c>
      <c r="O21" s="81">
        <v>20.200999999999997</v>
      </c>
      <c r="P21" s="81">
        <v>16.425000000000001</v>
      </c>
      <c r="Q21" s="81">
        <v>46.228999999999999</v>
      </c>
      <c r="R21" s="81">
        <v>19.695</v>
      </c>
      <c r="S21" s="81">
        <v>8.86</v>
      </c>
      <c r="T21" s="81">
        <v>33.925000000000004</v>
      </c>
      <c r="U21" s="81">
        <v>44.53</v>
      </c>
      <c r="V21" s="81">
        <v>45.406999999999996</v>
      </c>
      <c r="W21" s="81">
        <v>44.602999999999994</v>
      </c>
      <c r="X21" s="81">
        <v>32.573999999999998</v>
      </c>
      <c r="Y21" s="81">
        <v>5.73</v>
      </c>
      <c r="Z21" s="78"/>
      <c r="AA21" s="79">
        <f t="shared" si="2"/>
        <v>333.21300000000002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19.462</v>
      </c>
      <c r="O26" s="88">
        <f t="shared" si="3"/>
        <v>34.091999999999999</v>
      </c>
      <c r="P26" s="88">
        <f t="shared" si="3"/>
        <v>20.705000000000002</v>
      </c>
      <c r="Q26" s="88">
        <f t="shared" si="3"/>
        <v>46.228999999999999</v>
      </c>
      <c r="R26" s="88">
        <f t="shared" si="3"/>
        <v>19.695</v>
      </c>
      <c r="S26" s="88">
        <f t="shared" si="3"/>
        <v>8.86</v>
      </c>
      <c r="T26" s="88">
        <f t="shared" si="3"/>
        <v>33.925000000000004</v>
      </c>
      <c r="U26" s="88">
        <f t="shared" si="3"/>
        <v>44.53</v>
      </c>
      <c r="V26" s="88">
        <f t="shared" si="3"/>
        <v>45.406999999999996</v>
      </c>
      <c r="W26" s="88">
        <f t="shared" si="3"/>
        <v>46.770999999999994</v>
      </c>
      <c r="X26" s="88">
        <f t="shared" si="3"/>
        <v>34.800999999999995</v>
      </c>
      <c r="Y26" s="88">
        <f t="shared" si="3"/>
        <v>5.73</v>
      </c>
      <c r="Z26" s="89" t="str">
        <f t="shared" si="3"/>
        <v/>
      </c>
      <c r="AA26" s="90">
        <f>SUM(AA19:AA25)</f>
        <v>360.20699999999999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54.621000000000002</v>
      </c>
      <c r="O30" s="77">
        <v>37.904000000000003</v>
      </c>
      <c r="P30" s="77">
        <v>85.724000000000004</v>
      </c>
      <c r="Q30" s="77">
        <v>77.352000000000004</v>
      </c>
      <c r="R30" s="77">
        <v>73.84</v>
      </c>
      <c r="S30" s="77">
        <v>49.29</v>
      </c>
      <c r="T30" s="77">
        <v>91.825000000000003</v>
      </c>
      <c r="U30" s="77">
        <v>73.930000000000007</v>
      </c>
      <c r="V30" s="77">
        <v>45.408000000000001</v>
      </c>
      <c r="W30" s="77">
        <v>48.277999999999999</v>
      </c>
      <c r="X30" s="77">
        <v>39.677999999999997</v>
      </c>
      <c r="Y30" s="77">
        <v>7.6909999999999998</v>
      </c>
      <c r="Z30" s="78"/>
      <c r="AA30" s="79">
        <f>SUM(B30:Z30)</f>
        <v>685.54100000000017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54.621000000000002</v>
      </c>
      <c r="O32" s="62">
        <f t="shared" si="4"/>
        <v>37.904000000000003</v>
      </c>
      <c r="P32" s="62">
        <f t="shared" si="4"/>
        <v>85.724000000000004</v>
      </c>
      <c r="Q32" s="62">
        <f t="shared" si="4"/>
        <v>77.352000000000004</v>
      </c>
      <c r="R32" s="62">
        <f t="shared" si="4"/>
        <v>73.84</v>
      </c>
      <c r="S32" s="62">
        <f t="shared" si="4"/>
        <v>49.29</v>
      </c>
      <c r="T32" s="62">
        <f t="shared" si="4"/>
        <v>91.825000000000003</v>
      </c>
      <c r="U32" s="62">
        <f t="shared" si="4"/>
        <v>73.930000000000007</v>
      </c>
      <c r="V32" s="62">
        <f t="shared" si="4"/>
        <v>45.408000000000001</v>
      </c>
      <c r="W32" s="62">
        <f t="shared" si="4"/>
        <v>48.277999999999999</v>
      </c>
      <c r="X32" s="62">
        <f t="shared" si="4"/>
        <v>39.677999999999997</v>
      </c>
      <c r="Y32" s="62">
        <f t="shared" si="4"/>
        <v>7.6909999999999998</v>
      </c>
      <c r="Z32" s="63" t="str">
        <f t="shared" si="4"/>
        <v/>
      </c>
      <c r="AA32" s="64">
        <f>SUM(AA29:AA31)</f>
        <v>685.54100000000017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>
        <v>71.3</v>
      </c>
      <c r="W37" s="99"/>
      <c r="X37" s="99">
        <v>2.4</v>
      </c>
      <c r="Y37" s="99">
        <v>30.6</v>
      </c>
      <c r="Z37" s="100"/>
      <c r="AA37" s="79">
        <f t="shared" si="5"/>
        <v>104.30000000000001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71.3</v>
      </c>
      <c r="W40" s="88">
        <f t="shared" si="6"/>
        <v>0</v>
      </c>
      <c r="X40" s="88">
        <f t="shared" si="6"/>
        <v>2.4</v>
      </c>
      <c r="Y40" s="88">
        <f t="shared" si="6"/>
        <v>30.6</v>
      </c>
      <c r="Z40" s="89" t="str">
        <f t="shared" si="6"/>
        <v/>
      </c>
      <c r="AA40" s="90">
        <f t="shared" si="5"/>
        <v>104.30000000000001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>
        <v>71.3</v>
      </c>
      <c r="W45" s="99"/>
      <c r="X45" s="99">
        <v>2.4</v>
      </c>
      <c r="Y45" s="99">
        <v>30.6</v>
      </c>
      <c r="Z45" s="100"/>
      <c r="AA45" s="79">
        <f t="shared" si="7"/>
        <v>104.30000000000001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71.3</v>
      </c>
      <c r="W49" s="88">
        <f t="shared" si="8"/>
        <v>0</v>
      </c>
      <c r="X49" s="88">
        <f t="shared" si="8"/>
        <v>2.4</v>
      </c>
      <c r="Y49" s="88">
        <f t="shared" si="8"/>
        <v>30.6</v>
      </c>
      <c r="Z49" s="89" t="str">
        <f t="shared" si="8"/>
        <v/>
      </c>
      <c r="AA49" s="90">
        <f t="shared" si="7"/>
        <v>104.30000000000001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54.620999999999995</v>
      </c>
      <c r="O52" s="88">
        <f t="shared" si="10"/>
        <v>37.903999999999996</v>
      </c>
      <c r="P52" s="88">
        <f t="shared" si="10"/>
        <v>85.724000000000004</v>
      </c>
      <c r="Q52" s="88">
        <f t="shared" si="10"/>
        <v>77.352000000000004</v>
      </c>
      <c r="R52" s="88">
        <f t="shared" si="10"/>
        <v>73.84</v>
      </c>
      <c r="S52" s="88">
        <f t="shared" si="10"/>
        <v>49.29</v>
      </c>
      <c r="T52" s="88">
        <f t="shared" si="10"/>
        <v>91.825000000000003</v>
      </c>
      <c r="U52" s="88">
        <f t="shared" si="10"/>
        <v>73.930000000000007</v>
      </c>
      <c r="V52" s="88">
        <f t="shared" si="10"/>
        <v>116.708</v>
      </c>
      <c r="W52" s="88">
        <f t="shared" si="10"/>
        <v>48.277999999999992</v>
      </c>
      <c r="X52" s="88">
        <f t="shared" si="10"/>
        <v>42.077999999999996</v>
      </c>
      <c r="Y52" s="88">
        <f t="shared" si="10"/>
        <v>38.291000000000004</v>
      </c>
      <c r="Z52" s="89" t="str">
        <f t="shared" si="10"/>
        <v/>
      </c>
      <c r="AA52" s="104">
        <f>SUM(B52:Z52)</f>
        <v>789.84100000000012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45846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-23.4</v>
      </c>
      <c r="O4" s="18">
        <v>-0.5</v>
      </c>
      <c r="P4" s="18">
        <v>-4.8</v>
      </c>
      <c r="Q4" s="18"/>
      <c r="R4" s="18">
        <v>-53.5</v>
      </c>
      <c r="S4" s="18">
        <v>-39.299999999999997</v>
      </c>
      <c r="T4" s="18">
        <v>-53.4</v>
      </c>
      <c r="U4" s="18">
        <v>-42.4</v>
      </c>
      <c r="V4" s="18">
        <v>71.3</v>
      </c>
      <c r="W4" s="18"/>
      <c r="X4" s="18">
        <v>2.4</v>
      </c>
      <c r="Y4" s="18">
        <v>30.6</v>
      </c>
      <c r="Z4" s="19"/>
      <c r="AA4" s="111">
        <f>SUM(B4:Z4)</f>
        <v>-113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70.94</v>
      </c>
      <c r="O7" s="117">
        <v>76.05</v>
      </c>
      <c r="P7" s="117">
        <v>79.64</v>
      </c>
      <c r="Q7" s="117">
        <v>89.51</v>
      </c>
      <c r="R7" s="117">
        <v>108.74</v>
      </c>
      <c r="S7" s="117">
        <v>117.01</v>
      </c>
      <c r="T7" s="117">
        <v>168.98</v>
      </c>
      <c r="U7" s="117">
        <v>163.61000000000001</v>
      </c>
      <c r="V7" s="117">
        <v>154.44</v>
      </c>
      <c r="W7" s="117">
        <v>138.91</v>
      </c>
      <c r="X7" s="117">
        <v>119.82</v>
      </c>
      <c r="Y7" s="117">
        <v>102</v>
      </c>
      <c r="Z7" s="118"/>
      <c r="AA7" s="119">
        <f>IF(SUM(B7:Z7)&lt;&gt;0,AVERAGEIF(B7:Z7,"&lt;&gt;"""),"")</f>
        <v>115.80416666666667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>
        <v>23.4</v>
      </c>
      <c r="O13" s="129">
        <v>0.5</v>
      </c>
      <c r="P13" s="129">
        <v>4.8</v>
      </c>
      <c r="Q13" s="129"/>
      <c r="R13" s="129">
        <v>53.5</v>
      </c>
      <c r="S13" s="129">
        <v>39.299999999999997</v>
      </c>
      <c r="T13" s="129">
        <v>53.4</v>
      </c>
      <c r="U13" s="129">
        <v>42.4</v>
      </c>
      <c r="V13" s="129"/>
      <c r="W13" s="129"/>
      <c r="X13" s="129"/>
      <c r="Y13" s="130"/>
      <c r="Z13" s="131"/>
      <c r="AA13" s="132">
        <f t="shared" si="0"/>
        <v>217.3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23.4</v>
      </c>
      <c r="O16" s="135">
        <f t="shared" si="1"/>
        <v>0.5</v>
      </c>
      <c r="P16" s="135">
        <f t="shared" si="1"/>
        <v>4.8</v>
      </c>
      <c r="Q16" s="135">
        <f t="shared" si="1"/>
        <v>0</v>
      </c>
      <c r="R16" s="135">
        <f t="shared" si="1"/>
        <v>53.5</v>
      </c>
      <c r="S16" s="135">
        <f t="shared" si="1"/>
        <v>39.299999999999997</v>
      </c>
      <c r="T16" s="135">
        <f t="shared" si="1"/>
        <v>53.4</v>
      </c>
      <c r="U16" s="135">
        <f t="shared" si="1"/>
        <v>42.4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217.3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>
        <v>71.3</v>
      </c>
      <c r="W21" s="129"/>
      <c r="X21" s="129">
        <v>2.4</v>
      </c>
      <c r="Y21" s="130">
        <v>30.6</v>
      </c>
      <c r="Z21" s="131"/>
      <c r="AA21" s="132">
        <f t="shared" si="2"/>
        <v>104.30000000000001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71.3</v>
      </c>
      <c r="W24" s="135">
        <f t="shared" si="3"/>
        <v>0</v>
      </c>
      <c r="X24" s="135">
        <f t="shared" si="3"/>
        <v>2.4</v>
      </c>
      <c r="Y24" s="135">
        <f t="shared" si="3"/>
        <v>30.6</v>
      </c>
      <c r="Z24" s="136" t="str">
        <f t="shared" si="3"/>
        <v/>
      </c>
      <c r="AA24" s="90">
        <f t="shared" si="2"/>
        <v>104.30000000000001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2025-07-08T08:35:27Z</dcterms:created>
  <dcterms:modified xsi:type="dcterms:W3CDTF">2025-07-08T08:35:29Z</dcterms:modified>
</cp:coreProperties>
</file>