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<sst xmlns="http://schemas.openxmlformats.org/spreadsheetml/2006/main" count="119" uniqueCount="54">
  <si>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21/02/2025 16:32:41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</si>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</sst>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B4-407A-A2AB-1CBB51EDD3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75</c:v>
                </c:pt>
                <c:pt idx="19">
                  <c:v>103</c:v>
                </c:pt>
                <c:pt idx="20">
                  <c:v>75</c:v>
                </c:pt>
                <c:pt idx="21">
                  <c:v>28</c:v>
                </c:pt>
                <c:pt idx="2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B4-407A-A2AB-1CBB51EDD3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1.1439999999999999</c:v>
                </c:pt>
                <c:pt idx="2">
                  <c:v>0.13</c:v>
                </c:pt>
                <c:pt idx="4">
                  <c:v>0.21199999999999999</c:v>
                </c:pt>
                <c:pt idx="5">
                  <c:v>0.249</c:v>
                </c:pt>
                <c:pt idx="9">
                  <c:v>0.379</c:v>
                </c:pt>
                <c:pt idx="10">
                  <c:v>6.5000000000000002E-2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B4-407A-A2AB-1CBB51EDD3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11.34</c:v>
                </c:pt>
                <c:pt idx="2">
                  <c:v>2.0139999999999998</c:v>
                </c:pt>
                <c:pt idx="4">
                  <c:v>4.9160000000000004</c:v>
                </c:pt>
                <c:pt idx="5">
                  <c:v>1.796</c:v>
                </c:pt>
                <c:pt idx="9">
                  <c:v>1.22</c:v>
                </c:pt>
                <c:pt idx="13">
                  <c:v>0.97</c:v>
                </c:pt>
                <c:pt idx="15">
                  <c:v>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B4-407A-A2AB-1CBB51EDD3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B4-407A-A2AB-1CBB51EDD3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B4-407A-A2AB-1CBB51EDD3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B4-407A-A2AB-1CBB51EDD3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B4-407A-A2AB-1CBB51EDD3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B4-407A-A2AB-1CBB51EDD3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77.900000000000006</c:v>
                </c:pt>
                <c:pt idx="1">
                  <c:v>182.167</c:v>
                </c:pt>
                <c:pt idx="2">
                  <c:v>100</c:v>
                </c:pt>
                <c:pt idx="3">
                  <c:v>37.736999999999995</c:v>
                </c:pt>
                <c:pt idx="4">
                  <c:v>100</c:v>
                </c:pt>
                <c:pt idx="5">
                  <c:v>195.21600000000001</c:v>
                </c:pt>
                <c:pt idx="6">
                  <c:v>88.623999999999995</c:v>
                </c:pt>
                <c:pt idx="7">
                  <c:v>210</c:v>
                </c:pt>
                <c:pt idx="15">
                  <c:v>171.74299999999999</c:v>
                </c:pt>
                <c:pt idx="16">
                  <c:v>95.965000000000003</c:v>
                </c:pt>
                <c:pt idx="17">
                  <c:v>93.774000000000001</c:v>
                </c:pt>
                <c:pt idx="18">
                  <c:v>179.38399999999999</c:v>
                </c:pt>
                <c:pt idx="19">
                  <c:v>87.700999999999993</c:v>
                </c:pt>
                <c:pt idx="20">
                  <c:v>126.836</c:v>
                </c:pt>
                <c:pt idx="21">
                  <c:v>62.853000000000002</c:v>
                </c:pt>
                <c:pt idx="22">
                  <c:v>72.036999999999992</c:v>
                </c:pt>
                <c:pt idx="23">
                  <c:v>82.384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B4-407A-A2AB-1CBB51EDD3E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B4-407A-A2AB-1CBB51EDD3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16.279</c:v>
                </c:pt>
                <c:pt idx="2">
                  <c:v>16.145999999999997</c:v>
                </c:pt>
                <c:pt idx="3">
                  <c:v>7.7039999999999997</c:v>
                </c:pt>
                <c:pt idx="4">
                  <c:v>10.69</c:v>
                </c:pt>
                <c:pt idx="5">
                  <c:v>12.686</c:v>
                </c:pt>
                <c:pt idx="6">
                  <c:v>1.929</c:v>
                </c:pt>
                <c:pt idx="7">
                  <c:v>18.510000000000002</c:v>
                </c:pt>
                <c:pt idx="8">
                  <c:v>31.839000000000002</c:v>
                </c:pt>
                <c:pt idx="9">
                  <c:v>41.142000000000003</c:v>
                </c:pt>
                <c:pt idx="10">
                  <c:v>40.44</c:v>
                </c:pt>
                <c:pt idx="11">
                  <c:v>41.046999999999997</c:v>
                </c:pt>
                <c:pt idx="12">
                  <c:v>41.33</c:v>
                </c:pt>
                <c:pt idx="13">
                  <c:v>38.591000000000001</c:v>
                </c:pt>
                <c:pt idx="14">
                  <c:v>39.147000000000006</c:v>
                </c:pt>
                <c:pt idx="15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B4-407A-A2AB-1CBB51EDD3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B4-407A-A2AB-1CBB51EDD3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7B4-407A-A2AB-1CBB51EDD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135.91999999999999</c:v>
                </c:pt>
                <c:pt idx="1">
                  <c:v>137.97</c:v>
                </c:pt>
                <c:pt idx="2">
                  <c:v>130.85</c:v>
                </c:pt>
                <c:pt idx="3">
                  <c:v>118.32</c:v>
                </c:pt>
                <c:pt idx="4">
                  <c:v>128.22999999999999</c:v>
                </c:pt>
                <c:pt idx="5">
                  <c:v>135.03</c:v>
                </c:pt>
                <c:pt idx="6">
                  <c:v>153.55000000000001</c:v>
                </c:pt>
                <c:pt idx="7">
                  <c:v>149.25</c:v>
                </c:pt>
                <c:pt idx="8">
                  <c:v>102.96</c:v>
                </c:pt>
                <c:pt idx="9">
                  <c:v>70.56</c:v>
                </c:pt>
                <c:pt idx="10">
                  <c:v>58.1</c:v>
                </c:pt>
                <c:pt idx="11">
                  <c:v>55.13</c:v>
                </c:pt>
                <c:pt idx="12">
                  <c:v>50.61</c:v>
                </c:pt>
                <c:pt idx="13">
                  <c:v>55.92</c:v>
                </c:pt>
                <c:pt idx="14">
                  <c:v>69.2</c:v>
                </c:pt>
                <c:pt idx="15">
                  <c:v>128.24</c:v>
                </c:pt>
                <c:pt idx="16">
                  <c:v>191.94</c:v>
                </c:pt>
                <c:pt idx="17">
                  <c:v>257.29000000000002</c:v>
                </c:pt>
                <c:pt idx="18">
                  <c:v>248.06</c:v>
                </c:pt>
                <c:pt idx="19">
                  <c:v>238</c:v>
                </c:pt>
                <c:pt idx="20">
                  <c:v>203.06</c:v>
                </c:pt>
                <c:pt idx="21">
                  <c:v>178.59</c:v>
                </c:pt>
                <c:pt idx="22">
                  <c:v>174.92</c:v>
                </c:pt>
                <c:pt idx="23">
                  <c:v>165.05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B4-407A-A2AB-1CBB51EDD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20E-424A-84B7-0980A361AA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0E-424A-84B7-0980A361AA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8.036999999999999</c:v>
                </c:pt>
                <c:pt idx="1">
                  <c:v>0.59699999999999998</c:v>
                </c:pt>
                <c:pt idx="2">
                  <c:v>5.6469999999999994</c:v>
                </c:pt>
                <c:pt idx="3">
                  <c:v>7.9659999999999993</c:v>
                </c:pt>
                <c:pt idx="4">
                  <c:v>5.6589999999999998</c:v>
                </c:pt>
                <c:pt idx="5">
                  <c:v>5.9399999999999995</c:v>
                </c:pt>
                <c:pt idx="6">
                  <c:v>8.4740000000000002</c:v>
                </c:pt>
                <c:pt idx="7">
                  <c:v>0.39700000000000002</c:v>
                </c:pt>
                <c:pt idx="8">
                  <c:v>5.6849999999999996</c:v>
                </c:pt>
                <c:pt idx="9">
                  <c:v>4.4459999999999997</c:v>
                </c:pt>
                <c:pt idx="10">
                  <c:v>5.2089999999999996</c:v>
                </c:pt>
                <c:pt idx="11">
                  <c:v>5.218</c:v>
                </c:pt>
                <c:pt idx="12">
                  <c:v>5.202</c:v>
                </c:pt>
                <c:pt idx="13">
                  <c:v>5.1419999999999995</c:v>
                </c:pt>
                <c:pt idx="14">
                  <c:v>5.1209999999999996</c:v>
                </c:pt>
                <c:pt idx="15">
                  <c:v>5.1180000000000003</c:v>
                </c:pt>
                <c:pt idx="16">
                  <c:v>5.282</c:v>
                </c:pt>
                <c:pt idx="17">
                  <c:v>5.7569999999999997</c:v>
                </c:pt>
                <c:pt idx="18">
                  <c:v>5.55</c:v>
                </c:pt>
                <c:pt idx="19">
                  <c:v>5.9780000000000006</c:v>
                </c:pt>
                <c:pt idx="20">
                  <c:v>6.024</c:v>
                </c:pt>
                <c:pt idx="21">
                  <c:v>6.016</c:v>
                </c:pt>
                <c:pt idx="22">
                  <c:v>5.9209999999999994</c:v>
                </c:pt>
                <c:pt idx="23">
                  <c:v>5.617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0E-424A-84B7-0980A361AA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54.009</c:v>
                </c:pt>
                <c:pt idx="1">
                  <c:v>6.6509999999999998</c:v>
                </c:pt>
                <c:pt idx="2">
                  <c:v>10.026</c:v>
                </c:pt>
                <c:pt idx="3">
                  <c:v>31.483000000000001</c:v>
                </c:pt>
                <c:pt idx="4">
                  <c:v>8.4959999999999987</c:v>
                </c:pt>
                <c:pt idx="5">
                  <c:v>9.84</c:v>
                </c:pt>
                <c:pt idx="6">
                  <c:v>55.06</c:v>
                </c:pt>
                <c:pt idx="7">
                  <c:v>14.896999999999998</c:v>
                </c:pt>
                <c:pt idx="8">
                  <c:v>17.658000000000001</c:v>
                </c:pt>
                <c:pt idx="9">
                  <c:v>22.571999999999999</c:v>
                </c:pt>
                <c:pt idx="10">
                  <c:v>15.558999999999999</c:v>
                </c:pt>
                <c:pt idx="11">
                  <c:v>16.677</c:v>
                </c:pt>
                <c:pt idx="12">
                  <c:v>20.003999999999998</c:v>
                </c:pt>
                <c:pt idx="13">
                  <c:v>16.272000000000002</c:v>
                </c:pt>
                <c:pt idx="14">
                  <c:v>18.236999999999995</c:v>
                </c:pt>
                <c:pt idx="15">
                  <c:v>41.267000000000003</c:v>
                </c:pt>
                <c:pt idx="16">
                  <c:v>37.278999999999996</c:v>
                </c:pt>
                <c:pt idx="17">
                  <c:v>65.902999999999992</c:v>
                </c:pt>
                <c:pt idx="18">
                  <c:v>57.923000000000002</c:v>
                </c:pt>
                <c:pt idx="19">
                  <c:v>72.75800000000001</c:v>
                </c:pt>
                <c:pt idx="20">
                  <c:v>71.439000000000007</c:v>
                </c:pt>
                <c:pt idx="21">
                  <c:v>70.334000000000003</c:v>
                </c:pt>
                <c:pt idx="22">
                  <c:v>69.087999999999994</c:v>
                </c:pt>
                <c:pt idx="23">
                  <c:v>52.670999999999999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0E-424A-84B7-0980A361AA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20E-424A-84B7-0980A361AA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20E-424A-84B7-0980A361AA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20E-424A-84B7-0980A361AA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20E-424A-84B7-0980A361AA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20E-424A-84B7-0980A361AA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110</c:v>
                </c:pt>
                <c:pt idx="16">
                  <c:v>56.021000000000001</c:v>
                </c:pt>
                <c:pt idx="17">
                  <c:v>95</c:v>
                </c:pt>
                <c:pt idx="18">
                  <c:v>108</c:v>
                </c:pt>
                <c:pt idx="19">
                  <c:v>108</c:v>
                </c:pt>
                <c:pt idx="20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0E-424A-84B7-0980A361AA7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7.1</c:v>
                </c:pt>
                <c:pt idx="1">
                  <c:v>201.5</c:v>
                </c:pt>
                <c:pt idx="2">
                  <c:v>100.5</c:v>
                </c:pt>
                <c:pt idx="3">
                  <c:v>0</c:v>
                </c:pt>
                <c:pt idx="4">
                  <c:v>101.7</c:v>
                </c:pt>
                <c:pt idx="5">
                  <c:v>194.2</c:v>
                </c:pt>
                <c:pt idx="6">
                  <c:v>0</c:v>
                </c:pt>
                <c:pt idx="7">
                  <c:v>213.2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0E-424A-84B7-0980A361AA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6.4540000000000006</c:v>
                </c:pt>
                <c:pt idx="1">
                  <c:v>0.105</c:v>
                </c:pt>
                <c:pt idx="2">
                  <c:v>6.6000000000000003E-2</c:v>
                </c:pt>
                <c:pt idx="3">
                  <c:v>1.1919999999999999</c:v>
                </c:pt>
                <c:pt idx="6">
                  <c:v>27.018999999999998</c:v>
                </c:pt>
                <c:pt idx="7">
                  <c:v>3.1E-2</c:v>
                </c:pt>
                <c:pt idx="8">
                  <c:v>8.4960000000000004</c:v>
                </c:pt>
                <c:pt idx="9">
                  <c:v>28.722999999999999</c:v>
                </c:pt>
                <c:pt idx="10">
                  <c:v>30.436999999999998</c:v>
                </c:pt>
                <c:pt idx="11">
                  <c:v>30.052000000000003</c:v>
                </c:pt>
                <c:pt idx="12">
                  <c:v>14.023999999999999</c:v>
                </c:pt>
                <c:pt idx="13">
                  <c:v>13.347</c:v>
                </c:pt>
                <c:pt idx="14">
                  <c:v>15.789</c:v>
                </c:pt>
                <c:pt idx="15">
                  <c:v>27.817000000000004</c:v>
                </c:pt>
                <c:pt idx="16">
                  <c:v>10.382999999999999</c:v>
                </c:pt>
                <c:pt idx="17">
                  <c:v>2.1140000000000003</c:v>
                </c:pt>
                <c:pt idx="18">
                  <c:v>7.9110000000000005</c:v>
                </c:pt>
                <c:pt idx="19">
                  <c:v>3.9649999999999999</c:v>
                </c:pt>
                <c:pt idx="20">
                  <c:v>16.373000000000001</c:v>
                </c:pt>
                <c:pt idx="21">
                  <c:v>14.503</c:v>
                </c:pt>
                <c:pt idx="22">
                  <c:v>25.028000000000002</c:v>
                </c:pt>
                <c:pt idx="23">
                  <c:v>24.096000000000004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0E-424A-84B7-0980A361AA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20E-424A-84B7-0980A361AA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20E-424A-84B7-0980A361A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135.91999999999999</c:v>
                </c:pt>
                <c:pt idx="1">
                  <c:v>137.97</c:v>
                </c:pt>
                <c:pt idx="2">
                  <c:v>130.85</c:v>
                </c:pt>
                <c:pt idx="3">
                  <c:v>118.32</c:v>
                </c:pt>
                <c:pt idx="4">
                  <c:v>128.22999999999999</c:v>
                </c:pt>
                <c:pt idx="5">
                  <c:v>135.03</c:v>
                </c:pt>
                <c:pt idx="6">
                  <c:v>153.55000000000001</c:v>
                </c:pt>
                <c:pt idx="7">
                  <c:v>149.25</c:v>
                </c:pt>
                <c:pt idx="8">
                  <c:v>102.96</c:v>
                </c:pt>
                <c:pt idx="9">
                  <c:v>70.56</c:v>
                </c:pt>
                <c:pt idx="10">
                  <c:v>58.1</c:v>
                </c:pt>
                <c:pt idx="11">
                  <c:v>55.13</c:v>
                </c:pt>
                <c:pt idx="12">
                  <c:v>50.61</c:v>
                </c:pt>
                <c:pt idx="13">
                  <c:v>55.92</c:v>
                </c:pt>
                <c:pt idx="14">
                  <c:v>69.2</c:v>
                </c:pt>
                <c:pt idx="15">
                  <c:v>128.24</c:v>
                </c:pt>
                <c:pt idx="16">
                  <c:v>191.94</c:v>
                </c:pt>
                <c:pt idx="17">
                  <c:v>257.29000000000002</c:v>
                </c:pt>
                <c:pt idx="18">
                  <c:v>248.06</c:v>
                </c:pt>
                <c:pt idx="19">
                  <c:v>238</c:v>
                </c:pt>
                <c:pt idx="20">
                  <c:v>203.06</c:v>
                </c:pt>
                <c:pt idx="21">
                  <c:v>178.59</c:v>
                </c:pt>
                <c:pt idx="22">
                  <c:v>174.92</c:v>
                </c:pt>
                <c:pt idx="23">
                  <c:v>165.05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0E-424A-84B7-0980A361A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77.900000000000006</v>
      </c>
      <c r="C4" s="18">
        <v>210.93000000000004</v>
      </c>
      <c r="D4" s="18">
        <v>118.29</v>
      </c>
      <c r="E4" s="18">
        <v>45.441000000000003</v>
      </c>
      <c r="F4" s="18">
        <v>115.81800000000001</v>
      </c>
      <c r="G4" s="18">
        <v>209.94699999999997</v>
      </c>
      <c r="H4" s="18">
        <v>90.552999999999997</v>
      </c>
      <c r="I4" s="18">
        <v>228.51</v>
      </c>
      <c r="J4" s="18">
        <v>31.839000000000002</v>
      </c>
      <c r="K4" s="18">
        <v>55.741</v>
      </c>
      <c r="L4" s="18">
        <v>53.504999999999988</v>
      </c>
      <c r="M4" s="18">
        <v>54.046999999999997</v>
      </c>
      <c r="N4" s="18">
        <v>41.33</v>
      </c>
      <c r="O4" s="18">
        <v>39.561</v>
      </c>
      <c r="P4" s="18">
        <v>39.147000000000006</v>
      </c>
      <c r="Q4" s="18">
        <v>184.202</v>
      </c>
      <c r="R4" s="18">
        <v>108.965</v>
      </c>
      <c r="S4" s="18">
        <v>168.774</v>
      </c>
      <c r="T4" s="18">
        <v>179.38399999999999</v>
      </c>
      <c r="U4" s="18">
        <v>190.70099999999999</v>
      </c>
      <c r="V4" s="18">
        <v>201.83600000000001</v>
      </c>
      <c r="W4" s="18">
        <v>90.853000000000009</v>
      </c>
      <c r="X4" s="18">
        <v>100.03700000000001</v>
      </c>
      <c r="Y4" s="18">
        <v>82.384</v>
      </c>
      <c r="Z4" s="19"/>
      <c r="AA4" s="20">
        <f>SUM(B4:Z4)</f>
        <v>2719.6949999999993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135.91999999999999</v>
      </c>
      <c r="C7" s="28">
        <v>137.97</v>
      </c>
      <c r="D7" s="28">
        <v>130.85</v>
      </c>
      <c r="E7" s="28">
        <v>118.32</v>
      </c>
      <c r="F7" s="28">
        <v>128.22999999999999</v>
      </c>
      <c r="G7" s="28">
        <v>135.03</v>
      </c>
      <c r="H7" s="28">
        <v>153.55000000000001</v>
      </c>
      <c r="I7" s="28">
        <v>149.25</v>
      </c>
      <c r="J7" s="28">
        <v>102.96</v>
      </c>
      <c r="K7" s="28">
        <v>70.56</v>
      </c>
      <c r="L7" s="28">
        <v>58.1</v>
      </c>
      <c r="M7" s="28">
        <v>55.13</v>
      </c>
      <c r="N7" s="28">
        <v>50.61</v>
      </c>
      <c r="O7" s="28">
        <v>55.92</v>
      </c>
      <c r="P7" s="28">
        <v>69.2</v>
      </c>
      <c r="Q7" s="28">
        <v>128.24</v>
      </c>
      <c r="R7" s="28">
        <v>191.94</v>
      </c>
      <c r="S7" s="28">
        <v>257.29000000000002</v>
      </c>
      <c r="T7" s="28">
        <v>248.06</v>
      </c>
      <c r="U7" s="28">
        <v>238</v>
      </c>
      <c r="V7" s="28">
        <v>203.06</v>
      </c>
      <c r="W7" s="28">
        <v>178.59</v>
      </c>
      <c r="X7" s="28">
        <v>174.92</v>
      </c>
      <c r="Y7" s="28">
        <v>165.05</v>
      </c>
      <c r="Z7" s="29"/>
      <c r="AA7" s="30">
        <f>IF(SUM(B7:Z7)&lt;&gt;0,AVERAGEIF(B7:Z7,"&lt;&gt;"""),"")</f>
        <v>139.03125000000003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77.900000000000006</v>
      </c>
      <c r="C12" s="52">
        <v>182.167</v>
      </c>
      <c r="D12" s="52">
        <v>100</v>
      </c>
      <c r="E12" s="52">
        <v>37.736999999999995</v>
      </c>
      <c r="F12" s="52">
        <v>100</v>
      </c>
      <c r="G12" s="52">
        <v>195.21600000000001</v>
      </c>
      <c r="H12" s="52">
        <v>88.623999999999995</v>
      </c>
      <c r="I12" s="52">
        <v>210</v>
      </c>
      <c r="J12" s="52"/>
      <c r="K12" s="52"/>
      <c r="L12" s="52"/>
      <c r="M12" s="52"/>
      <c r="N12" s="52"/>
      <c r="O12" s="52"/>
      <c r="P12" s="52"/>
      <c r="Q12" s="52">
        <v>171.74299999999999</v>
      </c>
      <c r="R12" s="52">
        <v>95.965000000000003</v>
      </c>
      <c r="S12" s="52">
        <v>93.774000000000001</v>
      </c>
      <c r="T12" s="52">
        <v>179.38399999999999</v>
      </c>
      <c r="U12" s="52">
        <v>87.700999999999993</v>
      </c>
      <c r="V12" s="52">
        <v>126.836</v>
      </c>
      <c r="W12" s="52">
        <v>62.853000000000002</v>
      </c>
      <c r="X12" s="52">
        <v>72.036999999999992</v>
      </c>
      <c r="Y12" s="52">
        <v>82.384</v>
      </c>
      <c r="Z12" s="53"/>
      <c r="AA12" s="54">
        <f t="shared" si="0"/>
        <v>1964.3209999999999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>
        <v>13</v>
      </c>
      <c r="L13" s="52">
        <v>13</v>
      </c>
      <c r="M13" s="52">
        <v>13</v>
      </c>
      <c r="N13" s="52"/>
      <c r="O13" s="52"/>
      <c r="P13" s="52"/>
      <c r="Q13" s="52"/>
      <c r="R13" s="52">
        <v>13</v>
      </c>
      <c r="S13" s="52"/>
      <c r="T13" s="52"/>
      <c r="U13" s="52"/>
      <c r="V13" s="52"/>
      <c r="W13" s="52"/>
      <c r="X13" s="52"/>
      <c r="Y13" s="52"/>
      <c r="Z13" s="53"/>
      <c r="AA13" s="54">
        <f t="shared" si="0"/>
        <v>52</v>
      </c>
    </row>
    <row r="14" spans="1:27" ht="24.95" customHeight="1" x14ac:dyDescent="0.2">
      <c r="A14" s="55" t="s">
        <v>10</v>
      </c>
      <c r="B14" s="56"/>
      <c r="C14" s="57">
        <v>16.279</v>
      </c>
      <c r="D14" s="57">
        <v>16.145999999999997</v>
      </c>
      <c r="E14" s="57">
        <v>7.7039999999999997</v>
      </c>
      <c r="F14" s="57">
        <v>10.69</v>
      </c>
      <c r="G14" s="57">
        <v>12.686</v>
      </c>
      <c r="H14" s="57">
        <v>1.929</v>
      </c>
      <c r="I14" s="57">
        <v>18.510000000000002</v>
      </c>
      <c r="J14" s="57">
        <v>31.839000000000002</v>
      </c>
      <c r="K14" s="57">
        <v>41.142000000000003</v>
      </c>
      <c r="L14" s="57">
        <v>40.44</v>
      </c>
      <c r="M14" s="57">
        <v>41.046999999999997</v>
      </c>
      <c r="N14" s="57">
        <v>41.33</v>
      </c>
      <c r="O14" s="57">
        <v>38.591000000000001</v>
      </c>
      <c r="P14" s="57">
        <v>39.147000000000006</v>
      </c>
      <c r="Q14" s="57">
        <v>2.9000000000000001E-2</v>
      </c>
      <c r="R14" s="57"/>
      <c r="S14" s="57"/>
      <c r="T14" s="57"/>
      <c r="U14" s="57"/>
      <c r="V14" s="57"/>
      <c r="W14" s="57"/>
      <c r="X14" s="57"/>
      <c r="Y14" s="57"/>
      <c r="Z14" s="58"/>
      <c r="AA14" s="59">
        <f t="shared" si="0"/>
        <v>357.50900000000001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77.900000000000006</v>
      </c>
      <c r="C16" s="62">
        <f t="shared" si="1"/>
        <v>198.446</v>
      </c>
      <c r="D16" s="62">
        <f t="shared" si="1"/>
        <v>116.146</v>
      </c>
      <c r="E16" s="62">
        <f t="shared" si="1"/>
        <v>45.440999999999995</v>
      </c>
      <c r="F16" s="62">
        <f t="shared" si="1"/>
        <v>110.69</v>
      </c>
      <c r="G16" s="62">
        <f t="shared" si="1"/>
        <v>207.90200000000002</v>
      </c>
      <c r="H16" s="62">
        <f t="shared" si="1"/>
        <v>90.552999999999997</v>
      </c>
      <c r="I16" s="62">
        <f t="shared" si="1"/>
        <v>228.51</v>
      </c>
      <c r="J16" s="62">
        <f t="shared" si="1"/>
        <v>31.839000000000002</v>
      </c>
      <c r="K16" s="62">
        <f t="shared" si="1"/>
        <v>54.142000000000003</v>
      </c>
      <c r="L16" s="62">
        <f t="shared" si="1"/>
        <v>53.44</v>
      </c>
      <c r="M16" s="62">
        <f t="shared" si="1"/>
        <v>54.046999999999997</v>
      </c>
      <c r="N16" s="62">
        <f t="shared" si="1"/>
        <v>41.33</v>
      </c>
      <c r="O16" s="62">
        <f t="shared" si="1"/>
        <v>38.591000000000001</v>
      </c>
      <c r="P16" s="62">
        <f t="shared" si="1"/>
        <v>39.147000000000006</v>
      </c>
      <c r="Q16" s="62">
        <f t="shared" si="1"/>
        <v>171.77199999999999</v>
      </c>
      <c r="R16" s="62">
        <f t="shared" si="1"/>
        <v>108.965</v>
      </c>
      <c r="S16" s="62">
        <f t="shared" si="1"/>
        <v>93.774000000000001</v>
      </c>
      <c r="T16" s="62">
        <f t="shared" si="1"/>
        <v>179.38399999999999</v>
      </c>
      <c r="U16" s="62">
        <f t="shared" si="1"/>
        <v>87.700999999999993</v>
      </c>
      <c r="V16" s="62">
        <f t="shared" si="1"/>
        <v>126.836</v>
      </c>
      <c r="W16" s="62">
        <f t="shared" si="1"/>
        <v>62.853000000000002</v>
      </c>
      <c r="X16" s="62">
        <f t="shared" si="1"/>
        <v>72.036999999999992</v>
      </c>
      <c r="Y16" s="62">
        <f t="shared" si="1"/>
        <v>82.384</v>
      </c>
      <c r="Z16" s="63" t="str">
        <f t="shared" si="1"/>
        <v/>
      </c>
      <c r="AA16" s="64">
        <f>SUM(AA10:AA15)</f>
        <v>2373.83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75</v>
      </c>
      <c r="T19" s="72"/>
      <c r="U19" s="72">
        <v>103</v>
      </c>
      <c r="V19" s="72">
        <v>75</v>
      </c>
      <c r="W19" s="72">
        <v>28</v>
      </c>
      <c r="X19" s="72">
        <v>28</v>
      </c>
      <c r="Y19" s="72"/>
      <c r="Z19" s="73"/>
      <c r="AA19" s="74">
        <f t="shared" ref="AA19:AA25" si="2">SUM(B19:Z19)</f>
        <v>309</v>
      </c>
    </row>
    <row r="20" spans="1:27" ht="24.95" customHeight="1" x14ac:dyDescent="0.2">
      <c r="A20" s="75" t="s">
        <v>15</v>
      </c>
      <c r="B20" s="76"/>
      <c r="C20" s="77">
        <v>1.1439999999999999</v>
      </c>
      <c r="D20" s="77">
        <v>0.13</v>
      </c>
      <c r="E20" s="77"/>
      <c r="F20" s="77">
        <v>0.21199999999999999</v>
      </c>
      <c r="G20" s="77">
        <v>0.249</v>
      </c>
      <c r="H20" s="77"/>
      <c r="I20" s="77"/>
      <c r="J20" s="77"/>
      <c r="K20" s="77">
        <v>0.379</v>
      </c>
      <c r="L20" s="77">
        <v>6.5000000000000002E-2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2.1789999999999998</v>
      </c>
    </row>
    <row r="21" spans="1:27" ht="24.95" customHeight="1" x14ac:dyDescent="0.2">
      <c r="A21" s="75" t="s">
        <v>16</v>
      </c>
      <c r="B21" s="80"/>
      <c r="C21" s="81">
        <v>11.34</v>
      </c>
      <c r="D21" s="81">
        <v>2.0139999999999998</v>
      </c>
      <c r="E21" s="81"/>
      <c r="F21" s="81">
        <v>4.9160000000000004</v>
      </c>
      <c r="G21" s="81">
        <v>1.796</v>
      </c>
      <c r="H21" s="81"/>
      <c r="I21" s="81"/>
      <c r="J21" s="81"/>
      <c r="K21" s="81">
        <v>1.22</v>
      </c>
      <c r="L21" s="81"/>
      <c r="M21" s="81"/>
      <c r="N21" s="81"/>
      <c r="O21" s="81">
        <v>0.97</v>
      </c>
      <c r="P21" s="81"/>
      <c r="Q21" s="81">
        <v>1.73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23.985999999999997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12.484</v>
      </c>
      <c r="D26" s="88">
        <f t="shared" si="3"/>
        <v>2.1439999999999997</v>
      </c>
      <c r="E26" s="88">
        <f t="shared" si="3"/>
        <v>0</v>
      </c>
      <c r="F26" s="88">
        <f t="shared" si="3"/>
        <v>5.1280000000000001</v>
      </c>
      <c r="G26" s="88">
        <f t="shared" si="3"/>
        <v>2.0449999999999999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1.599</v>
      </c>
      <c r="L26" s="88">
        <f t="shared" si="3"/>
        <v>6.5000000000000002E-2</v>
      </c>
      <c r="M26" s="88">
        <f t="shared" si="3"/>
        <v>0</v>
      </c>
      <c r="N26" s="88">
        <f t="shared" si="3"/>
        <v>0</v>
      </c>
      <c r="O26" s="88">
        <f t="shared" si="3"/>
        <v>0.97</v>
      </c>
      <c r="P26" s="88">
        <f t="shared" si="3"/>
        <v>0</v>
      </c>
      <c r="Q26" s="88">
        <f t="shared" si="3"/>
        <v>1.73</v>
      </c>
      <c r="R26" s="88">
        <f t="shared" si="3"/>
        <v>0</v>
      </c>
      <c r="S26" s="88">
        <f t="shared" si="3"/>
        <v>75</v>
      </c>
      <c r="T26" s="88">
        <f t="shared" si="3"/>
        <v>0</v>
      </c>
      <c r="U26" s="88">
        <f t="shared" si="3"/>
        <v>103</v>
      </c>
      <c r="V26" s="88">
        <f t="shared" si="3"/>
        <v>75</v>
      </c>
      <c r="W26" s="88">
        <f t="shared" si="3"/>
        <v>28</v>
      </c>
      <c r="X26" s="88">
        <f t="shared" si="3"/>
        <v>28</v>
      </c>
      <c r="Y26" s="88">
        <f t="shared" si="3"/>
        <v>0</v>
      </c>
      <c r="Z26" s="89" t="str">
        <f t="shared" si="3"/>
        <v/>
      </c>
      <c r="AA26" s="90">
        <f>SUM(AA19:AA25)</f>
        <v>335.16499999999996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77.900000000000006</v>
      </c>
      <c r="C30" s="77">
        <v>210.93</v>
      </c>
      <c r="D30" s="77">
        <v>118.29</v>
      </c>
      <c r="E30" s="77">
        <v>45.441000000000003</v>
      </c>
      <c r="F30" s="77">
        <v>115.818</v>
      </c>
      <c r="G30" s="77">
        <v>209.947</v>
      </c>
      <c r="H30" s="77">
        <v>90.552999999999997</v>
      </c>
      <c r="I30" s="77">
        <v>228.51</v>
      </c>
      <c r="J30" s="77">
        <v>31.838999999999999</v>
      </c>
      <c r="K30" s="77">
        <v>55.741</v>
      </c>
      <c r="L30" s="77">
        <v>53.505000000000003</v>
      </c>
      <c r="M30" s="77">
        <v>54.046999999999997</v>
      </c>
      <c r="N30" s="77">
        <v>41.33</v>
      </c>
      <c r="O30" s="77">
        <v>39.561</v>
      </c>
      <c r="P30" s="77">
        <v>39.146999999999998</v>
      </c>
      <c r="Q30" s="77">
        <v>173.50200000000001</v>
      </c>
      <c r="R30" s="77">
        <v>108.965</v>
      </c>
      <c r="S30" s="77">
        <v>168.774</v>
      </c>
      <c r="T30" s="77">
        <v>179.38399999999999</v>
      </c>
      <c r="U30" s="77">
        <v>190.70099999999999</v>
      </c>
      <c r="V30" s="77">
        <v>201.83600000000001</v>
      </c>
      <c r="W30" s="77">
        <v>90.852999999999994</v>
      </c>
      <c r="X30" s="77">
        <v>100.03700000000001</v>
      </c>
      <c r="Y30" s="77">
        <v>82.384</v>
      </c>
      <c r="Z30" s="78"/>
      <c r="AA30" s="79">
        <f>SUM(B30:Z30)</f>
        <v>2708.9949999999994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77.900000000000006</v>
      </c>
      <c r="C32" s="62">
        <f t="shared" ref="C32:Z32" si="4">IF(LEN(C$2)&gt;0,SUM(C29:C31),"")</f>
        <v>210.93</v>
      </c>
      <c r="D32" s="62">
        <f t="shared" si="4"/>
        <v>118.29</v>
      </c>
      <c r="E32" s="62">
        <f t="shared" si="4"/>
        <v>45.441000000000003</v>
      </c>
      <c r="F32" s="62">
        <f t="shared" si="4"/>
        <v>115.818</v>
      </c>
      <c r="G32" s="62">
        <f t="shared" si="4"/>
        <v>209.947</v>
      </c>
      <c r="H32" s="62">
        <f t="shared" si="4"/>
        <v>90.552999999999997</v>
      </c>
      <c r="I32" s="62">
        <f t="shared" si="4"/>
        <v>228.51</v>
      </c>
      <c r="J32" s="62">
        <f t="shared" si="4"/>
        <v>31.838999999999999</v>
      </c>
      <c r="K32" s="62">
        <f t="shared" si="4"/>
        <v>55.741</v>
      </c>
      <c r="L32" s="62">
        <f t="shared" si="4"/>
        <v>53.505000000000003</v>
      </c>
      <c r="M32" s="62">
        <f t="shared" si="4"/>
        <v>54.046999999999997</v>
      </c>
      <c r="N32" s="62">
        <f t="shared" si="4"/>
        <v>41.33</v>
      </c>
      <c r="O32" s="62">
        <f t="shared" si="4"/>
        <v>39.561</v>
      </c>
      <c r="P32" s="62">
        <f t="shared" si="4"/>
        <v>39.146999999999998</v>
      </c>
      <c r="Q32" s="62">
        <f t="shared" si="4"/>
        <v>173.50200000000001</v>
      </c>
      <c r="R32" s="62">
        <f t="shared" si="4"/>
        <v>108.965</v>
      </c>
      <c r="S32" s="62">
        <f t="shared" si="4"/>
        <v>168.774</v>
      </c>
      <c r="T32" s="62">
        <f t="shared" si="4"/>
        <v>179.38399999999999</v>
      </c>
      <c r="U32" s="62">
        <f t="shared" si="4"/>
        <v>190.70099999999999</v>
      </c>
      <c r="V32" s="62">
        <f t="shared" si="4"/>
        <v>201.83600000000001</v>
      </c>
      <c r="W32" s="62">
        <f t="shared" si="4"/>
        <v>90.852999999999994</v>
      </c>
      <c r="X32" s="62">
        <f t="shared" si="4"/>
        <v>100.03700000000001</v>
      </c>
      <c r="Y32" s="62">
        <f t="shared" si="4"/>
        <v>82.384</v>
      </c>
      <c r="Z32" s="63" t="str">
        <f t="shared" si="4"/>
        <v/>
      </c>
      <c r="AA32" s="64">
        <f>SUM(AA29:AA31)</f>
        <v>2708.9949999999994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10.7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10.7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10.7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10.7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10.7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10.7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77.900000000000006</v>
      </c>
      <c r="C52" s="88">
        <f t="shared" si="10"/>
        <v>210.93</v>
      </c>
      <c r="D52" s="88">
        <f t="shared" si="10"/>
        <v>118.29</v>
      </c>
      <c r="E52" s="88">
        <f t="shared" si="10"/>
        <v>45.440999999999995</v>
      </c>
      <c r="F52" s="88">
        <f t="shared" si="10"/>
        <v>115.818</v>
      </c>
      <c r="G52" s="88">
        <f t="shared" si="10"/>
        <v>209.947</v>
      </c>
      <c r="H52" s="88">
        <f t="shared" si="10"/>
        <v>90.552999999999997</v>
      </c>
      <c r="I52" s="88">
        <f t="shared" si="10"/>
        <v>228.51</v>
      </c>
      <c r="J52" s="88">
        <f t="shared" si="10"/>
        <v>31.839000000000002</v>
      </c>
      <c r="K52" s="88">
        <f t="shared" si="10"/>
        <v>55.741</v>
      </c>
      <c r="L52" s="88">
        <f t="shared" si="10"/>
        <v>53.504999999999995</v>
      </c>
      <c r="M52" s="88">
        <f t="shared" si="10"/>
        <v>54.046999999999997</v>
      </c>
      <c r="N52" s="88">
        <f t="shared" si="10"/>
        <v>41.33</v>
      </c>
      <c r="O52" s="88">
        <f t="shared" si="10"/>
        <v>39.561</v>
      </c>
      <c r="P52" s="88">
        <f t="shared" si="10"/>
        <v>39.147000000000006</v>
      </c>
      <c r="Q52" s="88">
        <f t="shared" si="10"/>
        <v>184.20199999999997</v>
      </c>
      <c r="R52" s="88">
        <f t="shared" si="10"/>
        <v>108.965</v>
      </c>
      <c r="S52" s="88">
        <f t="shared" si="10"/>
        <v>168.774</v>
      </c>
      <c r="T52" s="88">
        <f t="shared" si="10"/>
        <v>179.38399999999999</v>
      </c>
      <c r="U52" s="88">
        <f t="shared" si="10"/>
        <v>190.70099999999999</v>
      </c>
      <c r="V52" s="88">
        <f t="shared" si="10"/>
        <v>201.83600000000001</v>
      </c>
      <c r="W52" s="88">
        <f t="shared" si="10"/>
        <v>90.853000000000009</v>
      </c>
      <c r="X52" s="88">
        <f t="shared" si="10"/>
        <v>100.03699999999999</v>
      </c>
      <c r="Y52" s="88">
        <f t="shared" si="10"/>
        <v>82.384</v>
      </c>
      <c r="Z52" s="89" t="str">
        <f t="shared" si="10"/>
        <v/>
      </c>
      <c r="AA52" s="104">
        <f>SUM(B52:Z52)</f>
        <v>2719.6950000000002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77.900000000000006</v>
      </c>
      <c r="C4" s="18">
        <v>210.953</v>
      </c>
      <c r="D4" s="18">
        <v>118.33899999999998</v>
      </c>
      <c r="E4" s="18">
        <v>45.441000000000003</v>
      </c>
      <c r="F4" s="18">
        <v>115.855</v>
      </c>
      <c r="G4" s="18">
        <v>209.98</v>
      </c>
      <c r="H4" s="18">
        <v>90.553000000000011</v>
      </c>
      <c r="I4" s="18">
        <v>228.52499999999998</v>
      </c>
      <c r="J4" s="18">
        <v>31.838999999999999</v>
      </c>
      <c r="K4" s="18">
        <v>55.740999999999993</v>
      </c>
      <c r="L4" s="18">
        <v>53.505000000000003</v>
      </c>
      <c r="M4" s="18">
        <v>54.046999999999997</v>
      </c>
      <c r="N4" s="18">
        <v>41.33</v>
      </c>
      <c r="O4" s="18">
        <v>39.561</v>
      </c>
      <c r="P4" s="18">
        <v>39.146999999999998</v>
      </c>
      <c r="Q4" s="18">
        <v>184.20200000000003</v>
      </c>
      <c r="R4" s="18">
        <v>108.965</v>
      </c>
      <c r="S4" s="18">
        <v>168.774</v>
      </c>
      <c r="T4" s="18">
        <v>179.38399999999999</v>
      </c>
      <c r="U4" s="18">
        <v>190.70100000000002</v>
      </c>
      <c r="V4" s="18">
        <v>201.83599999999998</v>
      </c>
      <c r="W4" s="18">
        <v>90.853000000000009</v>
      </c>
      <c r="X4" s="18">
        <v>100.03700000000001</v>
      </c>
      <c r="Y4" s="18">
        <v>82.383999999999986</v>
      </c>
      <c r="Z4" s="19"/>
      <c r="AA4" s="20">
        <f>SUM(B4:Z4)</f>
        <v>2719.8519999999994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135.91999999999999</v>
      </c>
      <c r="C7" s="28">
        <v>137.97</v>
      </c>
      <c r="D7" s="28">
        <v>130.85</v>
      </c>
      <c r="E7" s="28">
        <v>118.32</v>
      </c>
      <c r="F7" s="28">
        <v>128.22999999999999</v>
      </c>
      <c r="G7" s="28">
        <v>135.03</v>
      </c>
      <c r="H7" s="28">
        <v>153.55000000000001</v>
      </c>
      <c r="I7" s="28">
        <v>149.25</v>
      </c>
      <c r="J7" s="28">
        <v>102.96</v>
      </c>
      <c r="K7" s="28">
        <v>70.56</v>
      </c>
      <c r="L7" s="28">
        <v>58.1</v>
      </c>
      <c r="M7" s="28">
        <v>55.13</v>
      </c>
      <c r="N7" s="28">
        <v>50.61</v>
      </c>
      <c r="O7" s="28">
        <v>55.92</v>
      </c>
      <c r="P7" s="28">
        <v>69.2</v>
      </c>
      <c r="Q7" s="28">
        <v>128.24</v>
      </c>
      <c r="R7" s="28">
        <v>191.94</v>
      </c>
      <c r="S7" s="28">
        <v>257.29000000000002</v>
      </c>
      <c r="T7" s="28">
        <v>248.06</v>
      </c>
      <c r="U7" s="28">
        <v>238</v>
      </c>
      <c r="V7" s="28">
        <v>203.06</v>
      </c>
      <c r="W7" s="28">
        <v>178.59</v>
      </c>
      <c r="X7" s="28">
        <v>174.92</v>
      </c>
      <c r="Y7" s="28">
        <v>165.05</v>
      </c>
      <c r="Z7" s="29"/>
      <c r="AA7" s="30">
        <f>IF(SUM(B7:Z7)&lt;&gt;0,AVERAGEIF(B7:Z7,"&lt;&gt;"""),"")</f>
        <v>139.03125000000003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110</v>
      </c>
      <c r="R12" s="52">
        <v>56.021000000000001</v>
      </c>
      <c r="S12" s="52">
        <v>95</v>
      </c>
      <c r="T12" s="52">
        <v>108</v>
      </c>
      <c r="U12" s="52">
        <v>108</v>
      </c>
      <c r="V12" s="52">
        <v>108</v>
      </c>
      <c r="W12" s="52"/>
      <c r="X12" s="52"/>
      <c r="Y12" s="52"/>
      <c r="Z12" s="53"/>
      <c r="AA12" s="54">
        <f t="shared" si="0"/>
        <v>585.02099999999996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6.4540000000000006</v>
      </c>
      <c r="C14" s="57">
        <v>0.105</v>
      </c>
      <c r="D14" s="57">
        <v>6.6000000000000003E-2</v>
      </c>
      <c r="E14" s="57">
        <v>1.1919999999999999</v>
      </c>
      <c r="F14" s="57"/>
      <c r="G14" s="57"/>
      <c r="H14" s="57">
        <v>27.018999999999998</v>
      </c>
      <c r="I14" s="57">
        <v>3.1E-2</v>
      </c>
      <c r="J14" s="57">
        <v>8.4960000000000004</v>
      </c>
      <c r="K14" s="57">
        <v>28.722999999999999</v>
      </c>
      <c r="L14" s="57">
        <v>30.436999999999998</v>
      </c>
      <c r="M14" s="57">
        <v>30.052000000000003</v>
      </c>
      <c r="N14" s="57">
        <v>14.023999999999999</v>
      </c>
      <c r="O14" s="57">
        <v>13.347</v>
      </c>
      <c r="P14" s="57">
        <v>15.789</v>
      </c>
      <c r="Q14" s="57">
        <v>27.817000000000004</v>
      </c>
      <c r="R14" s="57">
        <v>10.382999999999999</v>
      </c>
      <c r="S14" s="57">
        <v>2.1140000000000003</v>
      </c>
      <c r="T14" s="57">
        <v>7.9110000000000005</v>
      </c>
      <c r="U14" s="57">
        <v>3.9649999999999999</v>
      </c>
      <c r="V14" s="57">
        <v>16.373000000000001</v>
      </c>
      <c r="W14" s="57">
        <v>14.503</v>
      </c>
      <c r="X14" s="57">
        <v>25.028000000000002</v>
      </c>
      <c r="Y14" s="57">
        <v>24.096000000000004</v>
      </c>
      <c r="Z14" s="58"/>
      <c r="AA14" s="59">
        <f t="shared" si="0"/>
        <v>307.92500000000001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6.4540000000000006</v>
      </c>
      <c r="C16" s="62">
        <f t="shared" ref="C16:Z16" si="1">IF(LEN(C$2)&gt;0,SUM(C10:C15),"")</f>
        <v>0.105</v>
      </c>
      <c r="D16" s="62">
        <f t="shared" si="1"/>
        <v>6.6000000000000003E-2</v>
      </c>
      <c r="E16" s="62">
        <f t="shared" si="1"/>
        <v>1.1919999999999999</v>
      </c>
      <c r="F16" s="62">
        <f t="shared" si="1"/>
        <v>0</v>
      </c>
      <c r="G16" s="62">
        <f t="shared" si="1"/>
        <v>0</v>
      </c>
      <c r="H16" s="62">
        <f t="shared" si="1"/>
        <v>27.018999999999998</v>
      </c>
      <c r="I16" s="62">
        <f t="shared" si="1"/>
        <v>3.1E-2</v>
      </c>
      <c r="J16" s="62">
        <f t="shared" si="1"/>
        <v>8.4960000000000004</v>
      </c>
      <c r="K16" s="62">
        <f t="shared" si="1"/>
        <v>28.722999999999999</v>
      </c>
      <c r="L16" s="62">
        <f t="shared" si="1"/>
        <v>30.436999999999998</v>
      </c>
      <c r="M16" s="62">
        <f t="shared" si="1"/>
        <v>30.052000000000003</v>
      </c>
      <c r="N16" s="62">
        <f t="shared" si="1"/>
        <v>14.023999999999999</v>
      </c>
      <c r="O16" s="62">
        <f t="shared" si="1"/>
        <v>13.347</v>
      </c>
      <c r="P16" s="62">
        <f t="shared" si="1"/>
        <v>15.789</v>
      </c>
      <c r="Q16" s="62">
        <f t="shared" si="1"/>
        <v>137.81700000000001</v>
      </c>
      <c r="R16" s="62">
        <f t="shared" si="1"/>
        <v>66.403999999999996</v>
      </c>
      <c r="S16" s="62">
        <f t="shared" si="1"/>
        <v>97.114000000000004</v>
      </c>
      <c r="T16" s="62">
        <f t="shared" si="1"/>
        <v>115.911</v>
      </c>
      <c r="U16" s="62">
        <f t="shared" si="1"/>
        <v>111.965</v>
      </c>
      <c r="V16" s="62">
        <f t="shared" si="1"/>
        <v>124.373</v>
      </c>
      <c r="W16" s="62">
        <f t="shared" si="1"/>
        <v>14.503</v>
      </c>
      <c r="X16" s="62">
        <f t="shared" si="1"/>
        <v>25.028000000000002</v>
      </c>
      <c r="Y16" s="62">
        <f t="shared" si="1"/>
        <v>24.096000000000004</v>
      </c>
      <c r="Z16" s="63" t="str">
        <f t="shared" si="1"/>
        <v/>
      </c>
      <c r="AA16" s="64">
        <f>SUM(AA10:AA15)</f>
        <v>892.94599999999991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8.036999999999999</v>
      </c>
      <c r="C20" s="77">
        <v>0.59699999999999998</v>
      </c>
      <c r="D20" s="77">
        <v>5.6469999999999994</v>
      </c>
      <c r="E20" s="77">
        <v>7.9659999999999993</v>
      </c>
      <c r="F20" s="77">
        <v>5.6589999999999998</v>
      </c>
      <c r="G20" s="77">
        <v>5.9399999999999995</v>
      </c>
      <c r="H20" s="77">
        <v>8.4740000000000002</v>
      </c>
      <c r="I20" s="77">
        <v>0.39700000000000002</v>
      </c>
      <c r="J20" s="77">
        <v>5.6849999999999996</v>
      </c>
      <c r="K20" s="77">
        <v>4.4459999999999997</v>
      </c>
      <c r="L20" s="77">
        <v>5.2089999999999996</v>
      </c>
      <c r="M20" s="77">
        <v>5.218</v>
      </c>
      <c r="N20" s="77">
        <v>5.202</v>
      </c>
      <c r="O20" s="77">
        <v>5.1419999999999995</v>
      </c>
      <c r="P20" s="77">
        <v>5.1209999999999996</v>
      </c>
      <c r="Q20" s="77">
        <v>5.1180000000000003</v>
      </c>
      <c r="R20" s="77">
        <v>5.282</v>
      </c>
      <c r="S20" s="77">
        <v>5.7569999999999997</v>
      </c>
      <c r="T20" s="77">
        <v>5.55</v>
      </c>
      <c r="U20" s="77">
        <v>5.9780000000000006</v>
      </c>
      <c r="V20" s="77">
        <v>6.024</v>
      </c>
      <c r="W20" s="77">
        <v>6.016</v>
      </c>
      <c r="X20" s="77">
        <v>5.9209999999999994</v>
      </c>
      <c r="Y20" s="77">
        <v>5.617</v>
      </c>
      <c r="Z20" s="78"/>
      <c r="AA20" s="79">
        <f t="shared" si="2"/>
        <v>130.00299999999996</v>
      </c>
    </row>
    <row r="21" spans="1:27" ht="24.95" customHeight="1" x14ac:dyDescent="0.2">
      <c r="A21" s="75" t="s">
        <v>16</v>
      </c>
      <c r="B21" s="80">
        <v>54.009</v>
      </c>
      <c r="C21" s="81">
        <v>6.6509999999999998</v>
      </c>
      <c r="D21" s="81">
        <v>10.026</v>
      </c>
      <c r="E21" s="81">
        <v>31.483000000000001</v>
      </c>
      <c r="F21" s="81">
        <v>8.4959999999999987</v>
      </c>
      <c r="G21" s="81">
        <v>9.84</v>
      </c>
      <c r="H21" s="81">
        <v>55.06</v>
      </c>
      <c r="I21" s="81">
        <v>14.896999999999998</v>
      </c>
      <c r="J21" s="81">
        <v>17.658000000000001</v>
      </c>
      <c r="K21" s="81">
        <v>22.571999999999999</v>
      </c>
      <c r="L21" s="81">
        <v>15.558999999999999</v>
      </c>
      <c r="M21" s="81">
        <v>16.677</v>
      </c>
      <c r="N21" s="81">
        <v>20.003999999999998</v>
      </c>
      <c r="O21" s="81">
        <v>16.272000000000002</v>
      </c>
      <c r="P21" s="81">
        <v>18.236999999999995</v>
      </c>
      <c r="Q21" s="81">
        <v>41.267000000000003</v>
      </c>
      <c r="R21" s="81">
        <v>37.278999999999996</v>
      </c>
      <c r="S21" s="81">
        <v>65.902999999999992</v>
      </c>
      <c r="T21" s="81">
        <v>57.923000000000002</v>
      </c>
      <c r="U21" s="81">
        <v>72.75800000000001</v>
      </c>
      <c r="V21" s="81">
        <v>71.439000000000007</v>
      </c>
      <c r="W21" s="81">
        <v>70.334000000000003</v>
      </c>
      <c r="X21" s="81">
        <v>69.087999999999994</v>
      </c>
      <c r="Y21" s="81">
        <v>52.670999999999999</v>
      </c>
      <c r="Z21" s="78"/>
      <c r="AA21" s="79">
        <f t="shared" si="2"/>
        <v>856.10300000000007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64.346000000000004</v>
      </c>
      <c r="C26" s="88">
        <f t="shared" ref="C26:Z26" si="3">IF(LEN(C$2)&gt;0,SUM(C19:C25),"")</f>
        <v>9.347999999999999</v>
      </c>
      <c r="D26" s="88">
        <f t="shared" si="3"/>
        <v>17.773</v>
      </c>
      <c r="E26" s="88">
        <f t="shared" si="3"/>
        <v>44.248999999999995</v>
      </c>
      <c r="F26" s="88">
        <f t="shared" si="3"/>
        <v>14.154999999999998</v>
      </c>
      <c r="G26" s="88">
        <f t="shared" si="3"/>
        <v>15.78</v>
      </c>
      <c r="H26" s="88">
        <f t="shared" si="3"/>
        <v>63.534000000000006</v>
      </c>
      <c r="I26" s="88">
        <f t="shared" si="3"/>
        <v>15.293999999999999</v>
      </c>
      <c r="J26" s="88">
        <f t="shared" si="3"/>
        <v>23.343</v>
      </c>
      <c r="K26" s="88">
        <f t="shared" si="3"/>
        <v>27.018000000000001</v>
      </c>
      <c r="L26" s="88">
        <f t="shared" si="3"/>
        <v>23.067999999999998</v>
      </c>
      <c r="M26" s="88">
        <f t="shared" si="3"/>
        <v>23.994999999999997</v>
      </c>
      <c r="N26" s="88">
        <f t="shared" si="3"/>
        <v>27.305999999999997</v>
      </c>
      <c r="O26" s="88">
        <f t="shared" si="3"/>
        <v>26.214000000000002</v>
      </c>
      <c r="P26" s="88">
        <f t="shared" si="3"/>
        <v>23.357999999999993</v>
      </c>
      <c r="Q26" s="88">
        <f t="shared" si="3"/>
        <v>46.385000000000005</v>
      </c>
      <c r="R26" s="88">
        <f t="shared" si="3"/>
        <v>42.560999999999993</v>
      </c>
      <c r="S26" s="88">
        <f t="shared" si="3"/>
        <v>71.66</v>
      </c>
      <c r="T26" s="88">
        <f t="shared" si="3"/>
        <v>63.472999999999999</v>
      </c>
      <c r="U26" s="88">
        <f t="shared" si="3"/>
        <v>78.736000000000004</v>
      </c>
      <c r="V26" s="88">
        <f t="shared" si="3"/>
        <v>77.463000000000008</v>
      </c>
      <c r="W26" s="88">
        <f t="shared" si="3"/>
        <v>76.350000000000009</v>
      </c>
      <c r="X26" s="88">
        <f t="shared" si="3"/>
        <v>75.008999999999986</v>
      </c>
      <c r="Y26" s="88">
        <f t="shared" si="3"/>
        <v>58.287999999999997</v>
      </c>
      <c r="Z26" s="89" t="str">
        <f t="shared" si="3"/>
        <v/>
      </c>
      <c r="AA26" s="90">
        <f>SUM(AA19:AA25)</f>
        <v>1008.706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70.8</v>
      </c>
      <c r="C30" s="77">
        <v>9.4529999999999994</v>
      </c>
      <c r="D30" s="77">
        <v>17.838999999999999</v>
      </c>
      <c r="E30" s="77">
        <v>45.441000000000003</v>
      </c>
      <c r="F30" s="77">
        <v>14.154999999999999</v>
      </c>
      <c r="G30" s="77">
        <v>15.78</v>
      </c>
      <c r="H30" s="77">
        <v>90.552999999999997</v>
      </c>
      <c r="I30" s="77">
        <v>15.324999999999999</v>
      </c>
      <c r="J30" s="77">
        <v>31.838999999999999</v>
      </c>
      <c r="K30" s="77">
        <v>55.741</v>
      </c>
      <c r="L30" s="77">
        <v>53.505000000000003</v>
      </c>
      <c r="M30" s="77">
        <v>54.046999999999997</v>
      </c>
      <c r="N30" s="77">
        <v>41.33</v>
      </c>
      <c r="O30" s="77">
        <v>39.561</v>
      </c>
      <c r="P30" s="77">
        <v>39.146999999999998</v>
      </c>
      <c r="Q30" s="77">
        <v>184.202</v>
      </c>
      <c r="R30" s="77">
        <v>108.965</v>
      </c>
      <c r="S30" s="77">
        <v>168.774</v>
      </c>
      <c r="T30" s="77">
        <v>179.38399999999999</v>
      </c>
      <c r="U30" s="77">
        <v>190.70099999999999</v>
      </c>
      <c r="V30" s="77">
        <v>201.83600000000001</v>
      </c>
      <c r="W30" s="77">
        <v>90.852999999999994</v>
      </c>
      <c r="X30" s="77">
        <v>100.03700000000001</v>
      </c>
      <c r="Y30" s="77">
        <v>82.384</v>
      </c>
      <c r="Z30" s="78"/>
      <c r="AA30" s="79">
        <f>SUM(B30:Z30)</f>
        <v>1901.6520000000003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70.8</v>
      </c>
      <c r="C32" s="62">
        <f t="shared" ref="C32:Z32" si="4">IF(LEN(C$2)&gt;0,SUM(C29:C31),"")</f>
        <v>9.4529999999999994</v>
      </c>
      <c r="D32" s="62">
        <f t="shared" si="4"/>
        <v>17.838999999999999</v>
      </c>
      <c r="E32" s="62">
        <f t="shared" si="4"/>
        <v>45.441000000000003</v>
      </c>
      <c r="F32" s="62">
        <f t="shared" si="4"/>
        <v>14.154999999999999</v>
      </c>
      <c r="G32" s="62">
        <f t="shared" si="4"/>
        <v>15.78</v>
      </c>
      <c r="H32" s="62">
        <f t="shared" si="4"/>
        <v>90.552999999999997</v>
      </c>
      <c r="I32" s="62">
        <f t="shared" si="4"/>
        <v>15.324999999999999</v>
      </c>
      <c r="J32" s="62">
        <f t="shared" si="4"/>
        <v>31.838999999999999</v>
      </c>
      <c r="K32" s="62">
        <f t="shared" si="4"/>
        <v>55.741</v>
      </c>
      <c r="L32" s="62">
        <f t="shared" si="4"/>
        <v>53.505000000000003</v>
      </c>
      <c r="M32" s="62">
        <f t="shared" si="4"/>
        <v>54.046999999999997</v>
      </c>
      <c r="N32" s="62">
        <f t="shared" si="4"/>
        <v>41.33</v>
      </c>
      <c r="O32" s="62">
        <f t="shared" si="4"/>
        <v>39.561</v>
      </c>
      <c r="P32" s="62">
        <f t="shared" si="4"/>
        <v>39.146999999999998</v>
      </c>
      <c r="Q32" s="62">
        <f t="shared" si="4"/>
        <v>184.202</v>
      </c>
      <c r="R32" s="62">
        <f t="shared" si="4"/>
        <v>108.965</v>
      </c>
      <c r="S32" s="62">
        <f t="shared" si="4"/>
        <v>168.774</v>
      </c>
      <c r="T32" s="62">
        <f t="shared" si="4"/>
        <v>179.38399999999999</v>
      </c>
      <c r="U32" s="62">
        <f t="shared" si="4"/>
        <v>190.70099999999999</v>
      </c>
      <c r="V32" s="62">
        <f t="shared" si="4"/>
        <v>201.83600000000001</v>
      </c>
      <c r="W32" s="62">
        <f t="shared" si="4"/>
        <v>90.852999999999994</v>
      </c>
      <c r="X32" s="62">
        <f t="shared" si="4"/>
        <v>100.03700000000001</v>
      </c>
      <c r="Y32" s="62">
        <f t="shared" si="4"/>
        <v>82.384</v>
      </c>
      <c r="Z32" s="63" t="str">
        <f t="shared" si="4"/>
        <v/>
      </c>
      <c r="AA32" s="64">
        <f>SUM(AA29:AA31)</f>
        <v>1901.6520000000003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7.1</v>
      </c>
      <c r="C39" s="99">
        <v>201.5</v>
      </c>
      <c r="D39" s="99">
        <v>100.5</v>
      </c>
      <c r="E39" s="99"/>
      <c r="F39" s="99">
        <v>101.7</v>
      </c>
      <c r="G39" s="99">
        <v>194.2</v>
      </c>
      <c r="H39" s="99"/>
      <c r="I39" s="99">
        <v>213.2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818.2</v>
      </c>
    </row>
    <row r="40" spans="1:27" ht="30" customHeight="1" thickBot="1" x14ac:dyDescent="0.25">
      <c r="A40" s="86" t="s">
        <v>46</v>
      </c>
      <c r="B40" s="87">
        <f>IF(LEN(B$2)&gt;0,SUM(B35:B39),"")</f>
        <v>7.1</v>
      </c>
      <c r="C40" s="88">
        <f t="shared" ref="C40:Z40" si="6">IF(LEN(C$2)&gt;0,SUM(C35:C39),"")</f>
        <v>201.5</v>
      </c>
      <c r="D40" s="88">
        <f t="shared" si="6"/>
        <v>100.5</v>
      </c>
      <c r="E40" s="88">
        <f t="shared" si="6"/>
        <v>0</v>
      </c>
      <c r="F40" s="88">
        <f t="shared" si="6"/>
        <v>101.7</v>
      </c>
      <c r="G40" s="88">
        <f t="shared" si="6"/>
        <v>194.2</v>
      </c>
      <c r="H40" s="88">
        <f t="shared" si="6"/>
        <v>0</v>
      </c>
      <c r="I40" s="88">
        <f t="shared" si="6"/>
        <v>213.2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818.2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7.1</v>
      </c>
      <c r="C47" s="99">
        <v>201.5</v>
      </c>
      <c r="D47" s="99">
        <v>100.5</v>
      </c>
      <c r="E47" s="99"/>
      <c r="F47" s="99">
        <v>101.7</v>
      </c>
      <c r="G47" s="99">
        <v>194.2</v>
      </c>
      <c r="H47" s="99"/>
      <c r="I47" s="99">
        <v>213.2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818.2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7.1</v>
      </c>
      <c r="C49" s="88">
        <f t="shared" ref="C49:Z49" si="8">IF(LEN(C$2)&gt;0,SUM(C43:C48),"")</f>
        <v>201.5</v>
      </c>
      <c r="D49" s="88">
        <f t="shared" si="8"/>
        <v>100.5</v>
      </c>
      <c r="E49" s="88">
        <f t="shared" si="8"/>
        <v>0</v>
      </c>
      <c r="F49" s="88">
        <f t="shared" si="8"/>
        <v>101.7</v>
      </c>
      <c r="G49" s="88">
        <f t="shared" si="8"/>
        <v>194.2</v>
      </c>
      <c r="H49" s="88">
        <f t="shared" si="8"/>
        <v>0</v>
      </c>
      <c r="I49" s="88">
        <f t="shared" si="8"/>
        <v>213.2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818.2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77.900000000000006</v>
      </c>
      <c r="C52" s="88">
        <f t="shared" ref="C52:Z52" si="10">IF(LEN(C$2)&gt;0,SUM(C10:C15)+C26+C40,"")</f>
        <v>210.953</v>
      </c>
      <c r="D52" s="88">
        <f t="shared" si="10"/>
        <v>118.339</v>
      </c>
      <c r="E52" s="88">
        <f t="shared" si="10"/>
        <v>45.440999999999995</v>
      </c>
      <c r="F52" s="88">
        <f t="shared" si="10"/>
        <v>115.855</v>
      </c>
      <c r="G52" s="88">
        <f t="shared" si="10"/>
        <v>209.98</v>
      </c>
      <c r="H52" s="88">
        <f t="shared" si="10"/>
        <v>90.552999999999997</v>
      </c>
      <c r="I52" s="88">
        <f t="shared" si="10"/>
        <v>228.52499999999998</v>
      </c>
      <c r="J52" s="88">
        <f t="shared" si="10"/>
        <v>31.838999999999999</v>
      </c>
      <c r="K52" s="88">
        <f t="shared" si="10"/>
        <v>55.741</v>
      </c>
      <c r="L52" s="88">
        <f t="shared" si="10"/>
        <v>53.504999999999995</v>
      </c>
      <c r="M52" s="88">
        <f t="shared" si="10"/>
        <v>54.046999999999997</v>
      </c>
      <c r="N52" s="88">
        <f t="shared" si="10"/>
        <v>41.33</v>
      </c>
      <c r="O52" s="88">
        <f t="shared" si="10"/>
        <v>39.561</v>
      </c>
      <c r="P52" s="88">
        <f t="shared" si="10"/>
        <v>39.146999999999991</v>
      </c>
      <c r="Q52" s="88">
        <f t="shared" si="10"/>
        <v>184.202</v>
      </c>
      <c r="R52" s="88">
        <f t="shared" si="10"/>
        <v>108.96499999999999</v>
      </c>
      <c r="S52" s="88">
        <f t="shared" si="10"/>
        <v>168.774</v>
      </c>
      <c r="T52" s="88">
        <f t="shared" si="10"/>
        <v>179.38400000000001</v>
      </c>
      <c r="U52" s="88">
        <f t="shared" si="10"/>
        <v>190.70100000000002</v>
      </c>
      <c r="V52" s="88">
        <f t="shared" si="10"/>
        <v>201.83600000000001</v>
      </c>
      <c r="W52" s="88">
        <f t="shared" si="10"/>
        <v>90.853000000000009</v>
      </c>
      <c r="X52" s="88">
        <f t="shared" si="10"/>
        <v>100.03699999999999</v>
      </c>
      <c r="Y52" s="88">
        <f t="shared" si="10"/>
        <v>82.384</v>
      </c>
      <c r="Z52" s="89" t="str">
        <f t="shared" si="10"/>
        <v/>
      </c>
      <c r="AA52" s="104">
        <f>SUM(B52:Z52)</f>
        <v>2719.8519999999994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7.1</v>
      </c>
      <c r="C4" s="18">
        <v>201.5</v>
      </c>
      <c r="D4" s="18">
        <v>100.5</v>
      </c>
      <c r="E4" s="18"/>
      <c r="F4" s="18">
        <v>101.7</v>
      </c>
      <c r="G4" s="18">
        <v>194.2</v>
      </c>
      <c r="H4" s="18"/>
      <c r="I4" s="18">
        <v>213.2</v>
      </c>
      <c r="J4" s="18"/>
      <c r="K4" s="18"/>
      <c r="L4" s="18"/>
      <c r="M4" s="18"/>
      <c r="N4" s="18"/>
      <c r="O4" s="18"/>
      <c r="P4" s="18"/>
      <c r="Q4" s="18">
        <v>-10.7</v>
      </c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807.5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135.91999999999999</v>
      </c>
      <c r="C7" s="117">
        <v>137.97</v>
      </c>
      <c r="D7" s="117">
        <v>130.85</v>
      </c>
      <c r="E7" s="117">
        <v>118.32</v>
      </c>
      <c r="F7" s="117">
        <v>128.22999999999999</v>
      </c>
      <c r="G7" s="117">
        <v>135.03</v>
      </c>
      <c r="H7" s="117">
        <v>153.55000000000001</v>
      </c>
      <c r="I7" s="117">
        <v>149.25</v>
      </c>
      <c r="J7" s="117">
        <v>102.96</v>
      </c>
      <c r="K7" s="117">
        <v>70.56</v>
      </c>
      <c r="L7" s="117">
        <v>58.1</v>
      </c>
      <c r="M7" s="117">
        <v>55.13</v>
      </c>
      <c r="N7" s="117">
        <v>50.61</v>
      </c>
      <c r="O7" s="117">
        <v>55.92</v>
      </c>
      <c r="P7" s="117">
        <v>69.2</v>
      </c>
      <c r="Q7" s="117">
        <v>128.24</v>
      </c>
      <c r="R7" s="117">
        <v>191.94</v>
      </c>
      <c r="S7" s="117">
        <v>257.29000000000002</v>
      </c>
      <c r="T7" s="117">
        <v>248.06</v>
      </c>
      <c r="U7" s="117">
        <v>238</v>
      </c>
      <c r="V7" s="117">
        <v>203.06</v>
      </c>
      <c r="W7" s="117">
        <v>178.59</v>
      </c>
      <c r="X7" s="117">
        <v>174.92</v>
      </c>
      <c r="Y7" s="117">
        <v>165.05</v>
      </c>
      <c r="Z7" s="118"/>
      <c r="AA7" s="119">
        <f>IF(SUM(B7:Z7)&lt;&gt;0,AVERAGEIF(B7:Z7,"&lt;&gt;"""),"")</f>
        <v>139.03125000000003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10.7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10.7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10.7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7.1</v>
      </c>
      <c r="C23" s="133">
        <v>201.5</v>
      </c>
      <c r="D23" s="133">
        <v>100.5</v>
      </c>
      <c r="E23" s="133"/>
      <c r="F23" s="133">
        <v>101.7</v>
      </c>
      <c r="G23" s="133">
        <v>194.2</v>
      </c>
      <c r="H23" s="133"/>
      <c r="I23" s="133">
        <v>213.2</v>
      </c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818.2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7.1</v>
      </c>
      <c r="C24" s="135">
        <f t="shared" si="3"/>
        <v>201.5</v>
      </c>
      <c r="D24" s="135">
        <f t="shared" si="3"/>
        <v>100.5</v>
      </c>
      <c r="E24" s="135">
        <f t="shared" si="3"/>
        <v>0</v>
      </c>
      <c r="F24" s="135">
        <f t="shared" si="3"/>
        <v>101.7</v>
      </c>
      <c r="G24" s="135">
        <f t="shared" si="3"/>
        <v>194.2</v>
      </c>
      <c r="H24" s="135">
        <f t="shared" si="3"/>
        <v>0</v>
      </c>
      <c r="I24" s="135">
        <f t="shared" si="3"/>
        <v>213.2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818.2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2025-02-21T14:32:41Z</dcterms:created>
  <dcterms:modified xsi:type="dcterms:W3CDTF">2025-02-21T14:32:43Z</dcterms:modified>
</cp:coreProperties>
</file>