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<sst xmlns="http://schemas.openxmlformats.org/spreadsheetml/2006/main" count="119" uniqueCount="54">
  <si>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05/07/2025 14:04:15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</si>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</sst>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996-479F-A90F-BD63ECFA801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996-479F-A90F-BD63ECFA801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6996-479F-A90F-BD63ECFA801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6996-479F-A90F-BD63ECFA801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996-479F-A90F-BD63ECFA801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996-479F-A90F-BD63ECFA801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996-479F-A90F-BD63ECFA801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996-479F-A90F-BD63ECFA801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177</c:v>
                </c:pt>
                <c:pt idx="1">
                  <c:v>162</c:v>
                </c:pt>
                <c:pt idx="2">
                  <c:v>149</c:v>
                </c:pt>
                <c:pt idx="3">
                  <c:v>139</c:v>
                </c:pt>
                <c:pt idx="4">
                  <c:v>146</c:v>
                </c:pt>
                <c:pt idx="5">
                  <c:v>158</c:v>
                </c:pt>
                <c:pt idx="6">
                  <c:v>201</c:v>
                </c:pt>
                <c:pt idx="7">
                  <c:v>242</c:v>
                </c:pt>
                <c:pt idx="8">
                  <c:v>264</c:v>
                </c:pt>
                <c:pt idx="9">
                  <c:v>259</c:v>
                </c:pt>
                <c:pt idx="10">
                  <c:v>249</c:v>
                </c:pt>
                <c:pt idx="11">
                  <c:v>247</c:v>
                </c:pt>
                <c:pt idx="12">
                  <c:v>250</c:v>
                </c:pt>
                <c:pt idx="13">
                  <c:v>251</c:v>
                </c:pt>
                <c:pt idx="14">
                  <c:v>247</c:v>
                </c:pt>
                <c:pt idx="15">
                  <c:v>252</c:v>
                </c:pt>
                <c:pt idx="16">
                  <c:v>275</c:v>
                </c:pt>
                <c:pt idx="17">
                  <c:v>307</c:v>
                </c:pt>
                <c:pt idx="18">
                  <c:v>326</c:v>
                </c:pt>
                <c:pt idx="19">
                  <c:v>315</c:v>
                </c:pt>
                <c:pt idx="20">
                  <c:v>303</c:v>
                </c:pt>
                <c:pt idx="21">
                  <c:v>261</c:v>
                </c:pt>
                <c:pt idx="22">
                  <c:v>221</c:v>
                </c:pt>
                <c:pt idx="23">
                  <c:v>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996-479F-A90F-BD63ECFA801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4538.5470000000005</c:v>
                </c:pt>
                <c:pt idx="1">
                  <c:v>4171.7209999999995</c:v>
                </c:pt>
                <c:pt idx="2">
                  <c:v>3859.4900000000002</c:v>
                </c:pt>
                <c:pt idx="3">
                  <c:v>3696.2730000000001</c:v>
                </c:pt>
                <c:pt idx="4">
                  <c:v>3633.1880000000006</c:v>
                </c:pt>
                <c:pt idx="5">
                  <c:v>3051.8220000000001</c:v>
                </c:pt>
                <c:pt idx="6">
                  <c:v>2798.451</c:v>
                </c:pt>
                <c:pt idx="7">
                  <c:v>1554.9</c:v>
                </c:pt>
                <c:pt idx="8">
                  <c:v>1111.9000000000001</c:v>
                </c:pt>
                <c:pt idx="9">
                  <c:v>1111.9000000000001</c:v>
                </c:pt>
                <c:pt idx="10">
                  <c:v>769.9</c:v>
                </c:pt>
                <c:pt idx="11">
                  <c:v>769.9</c:v>
                </c:pt>
                <c:pt idx="12">
                  <c:v>769.9</c:v>
                </c:pt>
                <c:pt idx="13">
                  <c:v>769.9</c:v>
                </c:pt>
                <c:pt idx="14">
                  <c:v>899.9</c:v>
                </c:pt>
                <c:pt idx="15">
                  <c:v>1301.9000000000001</c:v>
                </c:pt>
                <c:pt idx="16">
                  <c:v>2107.9</c:v>
                </c:pt>
                <c:pt idx="17">
                  <c:v>3387.4769999999999</c:v>
                </c:pt>
                <c:pt idx="18">
                  <c:v>4204.1469999999999</c:v>
                </c:pt>
                <c:pt idx="19">
                  <c:v>4371.567</c:v>
                </c:pt>
                <c:pt idx="20">
                  <c:v>4428.0010000000002</c:v>
                </c:pt>
                <c:pt idx="21">
                  <c:v>4455.9860000000008</c:v>
                </c:pt>
                <c:pt idx="22">
                  <c:v>4490.6110000000008</c:v>
                </c:pt>
                <c:pt idx="23">
                  <c:v>4371.6769999999997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996-479F-A90F-BD63ECFA801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809.8</c:v>
                </c:pt>
                <c:pt idx="1">
                  <c:v>900.1</c:v>
                </c:pt>
                <c:pt idx="2">
                  <c:v>999.4</c:v>
                </c:pt>
                <c:pt idx="3">
                  <c:v>899.2</c:v>
                </c:pt>
                <c:pt idx="4">
                  <c:v>766.7</c:v>
                </c:pt>
                <c:pt idx="5">
                  <c:v>1025.2</c:v>
                </c:pt>
                <c:pt idx="6">
                  <c:v>785.9</c:v>
                </c:pt>
                <c:pt idx="7">
                  <c:v>1107.5</c:v>
                </c:pt>
                <c:pt idx="8">
                  <c:v>324.89999999999998</c:v>
                </c:pt>
                <c:pt idx="9">
                  <c:v>315.10000000000002</c:v>
                </c:pt>
                <c:pt idx="10">
                  <c:v>1070.3</c:v>
                </c:pt>
                <c:pt idx="11">
                  <c:v>1527.5</c:v>
                </c:pt>
                <c:pt idx="12">
                  <c:v>1680.5219999999999</c:v>
                </c:pt>
                <c:pt idx="13">
                  <c:v>1756.184</c:v>
                </c:pt>
                <c:pt idx="14">
                  <c:v>1814.3029999999999</c:v>
                </c:pt>
                <c:pt idx="15">
                  <c:v>1680</c:v>
                </c:pt>
                <c:pt idx="16">
                  <c:v>1517.4</c:v>
                </c:pt>
                <c:pt idx="17">
                  <c:v>1006.5</c:v>
                </c:pt>
                <c:pt idx="18">
                  <c:v>328.8</c:v>
                </c:pt>
                <c:pt idx="19">
                  <c:v>662</c:v>
                </c:pt>
                <c:pt idx="20">
                  <c:v>655</c:v>
                </c:pt>
                <c:pt idx="21">
                  <c:v>655</c:v>
                </c:pt>
                <c:pt idx="22">
                  <c:v>1103</c:v>
                </c:pt>
                <c:pt idx="23">
                  <c:v>1048.8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996-479F-A90F-BD63ECFA801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1617.5730000000001</c:v>
                </c:pt>
                <c:pt idx="1">
                  <c:v>1710.2650000000003</c:v>
                </c:pt>
                <c:pt idx="2">
                  <c:v>1798.0239999999999</c:v>
                </c:pt>
                <c:pt idx="3">
                  <c:v>1879.0840000000001</c:v>
                </c:pt>
                <c:pt idx="4">
                  <c:v>1951.1130000000001</c:v>
                </c:pt>
                <c:pt idx="5">
                  <c:v>2111.846</c:v>
                </c:pt>
                <c:pt idx="6">
                  <c:v>2776.3419999999996</c:v>
                </c:pt>
                <c:pt idx="7">
                  <c:v>4098.5550000000003</c:v>
                </c:pt>
                <c:pt idx="8">
                  <c:v>5724.4000000000005</c:v>
                </c:pt>
                <c:pt idx="9">
                  <c:v>6367.1780000000008</c:v>
                </c:pt>
                <c:pt idx="10">
                  <c:v>6380.7750000000005</c:v>
                </c:pt>
                <c:pt idx="11">
                  <c:v>6460.7659999999996</c:v>
                </c:pt>
                <c:pt idx="12">
                  <c:v>6534.934000000002</c:v>
                </c:pt>
                <c:pt idx="13">
                  <c:v>6366.1989999999996</c:v>
                </c:pt>
                <c:pt idx="14">
                  <c:v>5967.472999999999</c:v>
                </c:pt>
                <c:pt idx="15">
                  <c:v>5677.7009999999991</c:v>
                </c:pt>
                <c:pt idx="16">
                  <c:v>4881.7559999999985</c:v>
                </c:pt>
                <c:pt idx="17">
                  <c:v>3694.3160000000003</c:v>
                </c:pt>
                <c:pt idx="18">
                  <c:v>2231.5299999999997</c:v>
                </c:pt>
                <c:pt idx="19">
                  <c:v>1377.9239999999998</c:v>
                </c:pt>
                <c:pt idx="20">
                  <c:v>1105.8530000000003</c:v>
                </c:pt>
                <c:pt idx="21">
                  <c:v>987.19199999999989</c:v>
                </c:pt>
                <c:pt idx="22">
                  <c:v>914.16200000000003</c:v>
                </c:pt>
                <c:pt idx="23">
                  <c:v>868.89300000000003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996-479F-A90F-BD63ECFA801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17</c:v>
                </c:pt>
                <c:pt idx="3">
                  <c:v>20</c:v>
                </c:pt>
                <c:pt idx="4">
                  <c:v>21</c:v>
                </c:pt>
                <c:pt idx="5">
                  <c:v>21</c:v>
                </c:pt>
                <c:pt idx="6">
                  <c:v>23</c:v>
                </c:pt>
                <c:pt idx="7">
                  <c:v>31</c:v>
                </c:pt>
                <c:pt idx="8">
                  <c:v>44</c:v>
                </c:pt>
                <c:pt idx="9">
                  <c:v>57</c:v>
                </c:pt>
                <c:pt idx="10">
                  <c:v>68</c:v>
                </c:pt>
                <c:pt idx="11">
                  <c:v>75</c:v>
                </c:pt>
                <c:pt idx="12">
                  <c:v>77</c:v>
                </c:pt>
                <c:pt idx="13">
                  <c:v>75</c:v>
                </c:pt>
                <c:pt idx="14">
                  <c:v>69</c:v>
                </c:pt>
                <c:pt idx="15">
                  <c:v>57</c:v>
                </c:pt>
                <c:pt idx="16">
                  <c:v>43</c:v>
                </c:pt>
                <c:pt idx="17">
                  <c:v>26</c:v>
                </c:pt>
                <c:pt idx="18">
                  <c:v>13</c:v>
                </c:pt>
                <c:pt idx="19">
                  <c:v>9</c:v>
                </c:pt>
                <c:pt idx="20">
                  <c:v>10</c:v>
                </c:pt>
                <c:pt idx="21">
                  <c:v>12</c:v>
                </c:pt>
                <c:pt idx="22">
                  <c:v>14</c:v>
                </c:pt>
                <c:pt idx="23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996-479F-A90F-BD63ECFA801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323</c:v>
                </c:pt>
                <c:pt idx="1">
                  <c:v>261</c:v>
                </c:pt>
                <c:pt idx="2">
                  <c:v>103</c:v>
                </c:pt>
                <c:pt idx="3">
                  <c:v>103</c:v>
                </c:pt>
                <c:pt idx="4">
                  <c:v>156</c:v>
                </c:pt>
                <c:pt idx="5">
                  <c:v>186</c:v>
                </c:pt>
                <c:pt idx="6">
                  <c:v>239</c:v>
                </c:pt>
                <c:pt idx="7">
                  <c:v>213</c:v>
                </c:pt>
                <c:pt idx="8">
                  <c:v>214</c:v>
                </c:pt>
                <c:pt idx="9">
                  <c:v>134</c:v>
                </c:pt>
                <c:pt idx="10">
                  <c:v>102</c:v>
                </c:pt>
                <c:pt idx="11">
                  <c:v>76</c:v>
                </c:pt>
                <c:pt idx="12">
                  <c:v>80</c:v>
                </c:pt>
                <c:pt idx="13">
                  <c:v>80</c:v>
                </c:pt>
                <c:pt idx="14">
                  <c:v>76</c:v>
                </c:pt>
                <c:pt idx="15">
                  <c:v>76</c:v>
                </c:pt>
                <c:pt idx="16">
                  <c:v>76</c:v>
                </c:pt>
                <c:pt idx="17">
                  <c:v>276</c:v>
                </c:pt>
                <c:pt idx="18">
                  <c:v>1118</c:v>
                </c:pt>
                <c:pt idx="19">
                  <c:v>1514</c:v>
                </c:pt>
                <c:pt idx="20">
                  <c:v>1886</c:v>
                </c:pt>
                <c:pt idx="21">
                  <c:v>1574</c:v>
                </c:pt>
                <c:pt idx="22">
                  <c:v>879</c:v>
                </c:pt>
                <c:pt idx="23">
                  <c:v>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996-479F-A90F-BD63ECFA80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109.37</c:v>
                </c:pt>
                <c:pt idx="1">
                  <c:v>106.58</c:v>
                </c:pt>
                <c:pt idx="2">
                  <c:v>93.64</c:v>
                </c:pt>
                <c:pt idx="3">
                  <c:v>93.65</c:v>
                </c:pt>
                <c:pt idx="4">
                  <c:v>93.14</c:v>
                </c:pt>
                <c:pt idx="5">
                  <c:v>88.27</c:v>
                </c:pt>
                <c:pt idx="6">
                  <c:v>75.64</c:v>
                </c:pt>
                <c:pt idx="7">
                  <c:v>74.61</c:v>
                </c:pt>
                <c:pt idx="8">
                  <c:v>67.569999999999993</c:v>
                </c:pt>
                <c:pt idx="9">
                  <c:v>26</c:v>
                </c:pt>
                <c:pt idx="10">
                  <c:v>15</c:v>
                </c:pt>
                <c:pt idx="11">
                  <c:v>15</c:v>
                </c:pt>
                <c:pt idx="12">
                  <c:v>23.92</c:v>
                </c:pt>
                <c:pt idx="13">
                  <c:v>30.6</c:v>
                </c:pt>
                <c:pt idx="14">
                  <c:v>44.92</c:v>
                </c:pt>
                <c:pt idx="15">
                  <c:v>66.06</c:v>
                </c:pt>
                <c:pt idx="16">
                  <c:v>75.81</c:v>
                </c:pt>
                <c:pt idx="17">
                  <c:v>100.8</c:v>
                </c:pt>
                <c:pt idx="18">
                  <c:v>119.99</c:v>
                </c:pt>
                <c:pt idx="19">
                  <c:v>167</c:v>
                </c:pt>
                <c:pt idx="20">
                  <c:v>188.63</c:v>
                </c:pt>
                <c:pt idx="21">
                  <c:v>154.25</c:v>
                </c:pt>
                <c:pt idx="22">
                  <c:v>130.01</c:v>
                </c:pt>
                <c:pt idx="23">
                  <c:v>113.26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996-479F-A90F-BD63ECFA80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148</c:v>
                </c:pt>
                <c:pt idx="1">
                  <c:v>141</c:v>
                </c:pt>
                <c:pt idx="2">
                  <c:v>135</c:v>
                </c:pt>
                <c:pt idx="3">
                  <c:v>130.5</c:v>
                </c:pt>
                <c:pt idx="4">
                  <c:v>128.5</c:v>
                </c:pt>
                <c:pt idx="5">
                  <c:v>123</c:v>
                </c:pt>
                <c:pt idx="6">
                  <c:v>119.5</c:v>
                </c:pt>
                <c:pt idx="7">
                  <c:v>106</c:v>
                </c:pt>
                <c:pt idx="8">
                  <c:v>89</c:v>
                </c:pt>
                <c:pt idx="9">
                  <c:v>74.5</c:v>
                </c:pt>
                <c:pt idx="10">
                  <c:v>67</c:v>
                </c:pt>
                <c:pt idx="11">
                  <c:v>65</c:v>
                </c:pt>
                <c:pt idx="12">
                  <c:v>67.5</c:v>
                </c:pt>
                <c:pt idx="13">
                  <c:v>70</c:v>
                </c:pt>
                <c:pt idx="14">
                  <c:v>77</c:v>
                </c:pt>
                <c:pt idx="15">
                  <c:v>91</c:v>
                </c:pt>
                <c:pt idx="16">
                  <c:v>112.5</c:v>
                </c:pt>
                <c:pt idx="17">
                  <c:v>138.5</c:v>
                </c:pt>
                <c:pt idx="18">
                  <c:v>162</c:v>
                </c:pt>
                <c:pt idx="19">
                  <c:v>171</c:v>
                </c:pt>
                <c:pt idx="20">
                  <c:v>179</c:v>
                </c:pt>
                <c:pt idx="21">
                  <c:v>176.5</c:v>
                </c:pt>
                <c:pt idx="22">
                  <c:v>170</c:v>
                </c:pt>
                <c:pt idx="23">
                  <c:v>160.5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DA-45D1-9489-AE5782A5D42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782.97300000000007</c:v>
                </c:pt>
                <c:pt idx="1">
                  <c:v>874.47800000000007</c:v>
                </c:pt>
                <c:pt idx="2">
                  <c:v>850.649</c:v>
                </c:pt>
                <c:pt idx="3">
                  <c:v>855.49500000000012</c:v>
                </c:pt>
                <c:pt idx="4">
                  <c:v>856.42700000000002</c:v>
                </c:pt>
                <c:pt idx="5">
                  <c:v>870.81600000000003</c:v>
                </c:pt>
                <c:pt idx="6">
                  <c:v>842.56200000000013</c:v>
                </c:pt>
                <c:pt idx="7">
                  <c:v>876</c:v>
                </c:pt>
                <c:pt idx="8">
                  <c:v>888.83699999999999</c:v>
                </c:pt>
                <c:pt idx="9">
                  <c:v>891.45</c:v>
                </c:pt>
                <c:pt idx="10">
                  <c:v>898.82299999999998</c:v>
                </c:pt>
                <c:pt idx="11">
                  <c:v>910.37799999999993</c:v>
                </c:pt>
                <c:pt idx="12">
                  <c:v>905.87000000000012</c:v>
                </c:pt>
                <c:pt idx="13">
                  <c:v>903.02800000000002</c:v>
                </c:pt>
                <c:pt idx="14">
                  <c:v>892.51199999999994</c:v>
                </c:pt>
                <c:pt idx="15">
                  <c:v>886.20799999999997</c:v>
                </c:pt>
                <c:pt idx="16">
                  <c:v>878.78899999999999</c:v>
                </c:pt>
                <c:pt idx="17">
                  <c:v>827.14699999999993</c:v>
                </c:pt>
                <c:pt idx="18">
                  <c:v>825.7890000000001</c:v>
                </c:pt>
                <c:pt idx="19">
                  <c:v>712.91800000000001</c:v>
                </c:pt>
                <c:pt idx="20">
                  <c:v>698.12400000000002</c:v>
                </c:pt>
                <c:pt idx="21">
                  <c:v>676.827</c:v>
                </c:pt>
                <c:pt idx="22">
                  <c:v>746.05499999999995</c:v>
                </c:pt>
                <c:pt idx="23">
                  <c:v>695.154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DA-45D1-9489-AE5782A5D42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1323.4850000000001</c:v>
                </c:pt>
                <c:pt idx="1">
                  <c:v>1261.6279999999997</c:v>
                </c:pt>
                <c:pt idx="2">
                  <c:v>1238.9799999999998</c:v>
                </c:pt>
                <c:pt idx="3">
                  <c:v>1227.018</c:v>
                </c:pt>
                <c:pt idx="4">
                  <c:v>1228.3630000000003</c:v>
                </c:pt>
                <c:pt idx="5">
                  <c:v>1206.0000000000002</c:v>
                </c:pt>
                <c:pt idx="6">
                  <c:v>1242.3130000000001</c:v>
                </c:pt>
                <c:pt idx="7">
                  <c:v>1267.8709999999999</c:v>
                </c:pt>
                <c:pt idx="8">
                  <c:v>1238.7459999999999</c:v>
                </c:pt>
                <c:pt idx="9">
                  <c:v>1179.9170000000001</c:v>
                </c:pt>
                <c:pt idx="10">
                  <c:v>1222.0490000000002</c:v>
                </c:pt>
                <c:pt idx="11">
                  <c:v>1310.3629999999998</c:v>
                </c:pt>
                <c:pt idx="12">
                  <c:v>1315.931</c:v>
                </c:pt>
                <c:pt idx="13">
                  <c:v>1331.1469999999999</c:v>
                </c:pt>
                <c:pt idx="14">
                  <c:v>1370.9949999999999</c:v>
                </c:pt>
                <c:pt idx="15">
                  <c:v>1394.3119999999999</c:v>
                </c:pt>
                <c:pt idx="16">
                  <c:v>1363.9190000000001</c:v>
                </c:pt>
                <c:pt idx="17">
                  <c:v>1368.604</c:v>
                </c:pt>
                <c:pt idx="18">
                  <c:v>1377.5919999999999</c:v>
                </c:pt>
                <c:pt idx="19">
                  <c:v>1360.847</c:v>
                </c:pt>
                <c:pt idx="20">
                  <c:v>1362.3670000000002</c:v>
                </c:pt>
                <c:pt idx="21">
                  <c:v>1321.502</c:v>
                </c:pt>
                <c:pt idx="22">
                  <c:v>1297.6609999999998</c:v>
                </c:pt>
                <c:pt idx="23">
                  <c:v>1277.4890000000003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DA-45D1-9489-AE5782A5D42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4006.46</c:v>
                </c:pt>
                <c:pt idx="1">
                  <c:v>3739.0070000000005</c:v>
                </c:pt>
                <c:pt idx="2">
                  <c:v>3546.3180000000002</c:v>
                </c:pt>
                <c:pt idx="3">
                  <c:v>3386.5230000000001</c:v>
                </c:pt>
                <c:pt idx="4">
                  <c:v>3313.6920000000005</c:v>
                </c:pt>
                <c:pt idx="5">
                  <c:v>3197.15</c:v>
                </c:pt>
                <c:pt idx="6">
                  <c:v>3415.9660000000003</c:v>
                </c:pt>
                <c:pt idx="7">
                  <c:v>3756.1239999999998</c:v>
                </c:pt>
                <c:pt idx="8">
                  <c:v>4088.5980000000004</c:v>
                </c:pt>
                <c:pt idx="9">
                  <c:v>4480.3119999999999</c:v>
                </c:pt>
                <c:pt idx="10">
                  <c:v>4891.0709999999999</c:v>
                </c:pt>
                <c:pt idx="11">
                  <c:v>5358.4250000000002</c:v>
                </c:pt>
                <c:pt idx="12">
                  <c:v>5502.0550000000003</c:v>
                </c:pt>
                <c:pt idx="13">
                  <c:v>5395.1080000000002</c:v>
                </c:pt>
                <c:pt idx="14">
                  <c:v>5278.1689999999999</c:v>
                </c:pt>
                <c:pt idx="15">
                  <c:v>5223.0810000000001</c:v>
                </c:pt>
                <c:pt idx="16">
                  <c:v>5124.8639999999996</c:v>
                </c:pt>
                <c:pt idx="17">
                  <c:v>5046.253999999999</c:v>
                </c:pt>
                <c:pt idx="18">
                  <c:v>4975.42</c:v>
                </c:pt>
                <c:pt idx="19">
                  <c:v>4838.2429999999995</c:v>
                </c:pt>
                <c:pt idx="20">
                  <c:v>5038.402</c:v>
                </c:pt>
                <c:pt idx="21">
                  <c:v>5010.5379999999996</c:v>
                </c:pt>
                <c:pt idx="22">
                  <c:v>4704.0120000000006</c:v>
                </c:pt>
                <c:pt idx="23">
                  <c:v>4374.2219999999988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DA-45D1-9489-AE5782A5D42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341.99999999999994</c:v>
                </c:pt>
                <c:pt idx="1">
                  <c:v>327</c:v>
                </c:pt>
                <c:pt idx="2">
                  <c:v>316</c:v>
                </c:pt>
                <c:pt idx="3">
                  <c:v>309</c:v>
                </c:pt>
                <c:pt idx="4">
                  <c:v>317</c:v>
                </c:pt>
                <c:pt idx="5">
                  <c:v>329.00000000000006</c:v>
                </c:pt>
                <c:pt idx="6">
                  <c:v>374</c:v>
                </c:pt>
                <c:pt idx="7">
                  <c:v>423</c:v>
                </c:pt>
                <c:pt idx="8">
                  <c:v>458</c:v>
                </c:pt>
                <c:pt idx="9">
                  <c:v>465.99999999999994</c:v>
                </c:pt>
                <c:pt idx="10">
                  <c:v>467</c:v>
                </c:pt>
                <c:pt idx="11">
                  <c:v>472</c:v>
                </c:pt>
                <c:pt idx="12">
                  <c:v>477</c:v>
                </c:pt>
                <c:pt idx="13">
                  <c:v>475.99999999999994</c:v>
                </c:pt>
                <c:pt idx="14">
                  <c:v>465.99999999999994</c:v>
                </c:pt>
                <c:pt idx="15">
                  <c:v>459.00000000000006</c:v>
                </c:pt>
                <c:pt idx="16">
                  <c:v>468.00000000000006</c:v>
                </c:pt>
                <c:pt idx="17">
                  <c:v>483</c:v>
                </c:pt>
                <c:pt idx="18">
                  <c:v>488.99999999999994</c:v>
                </c:pt>
                <c:pt idx="19">
                  <c:v>474</c:v>
                </c:pt>
                <c:pt idx="20">
                  <c:v>463</c:v>
                </c:pt>
                <c:pt idx="21">
                  <c:v>423</c:v>
                </c:pt>
                <c:pt idx="22">
                  <c:v>384.99999999999994</c:v>
                </c:pt>
                <c:pt idx="23">
                  <c:v>341.99999999999994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DA-45D1-9489-AE5782A5D42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6DA-45D1-9489-AE5782A5D42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DA-45D1-9489-AE5782A5D42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6DA-45D1-9489-AE5782A5D42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6DA-45D1-9489-AE5782A5D42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C6DA-45D1-9489-AE5782A5D42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853</c:v>
                </c:pt>
                <c:pt idx="1">
                  <c:v>852</c:v>
                </c:pt>
                <c:pt idx="2">
                  <c:v>814</c:v>
                </c:pt>
                <c:pt idx="3">
                  <c:v>803</c:v>
                </c:pt>
                <c:pt idx="4">
                  <c:v>805</c:v>
                </c:pt>
                <c:pt idx="5">
                  <c:v>805</c:v>
                </c:pt>
                <c:pt idx="6">
                  <c:v>815</c:v>
                </c:pt>
                <c:pt idx="7">
                  <c:v>818</c:v>
                </c:pt>
                <c:pt idx="8">
                  <c:v>920</c:v>
                </c:pt>
                <c:pt idx="9">
                  <c:v>1042</c:v>
                </c:pt>
                <c:pt idx="10">
                  <c:v>984</c:v>
                </c:pt>
                <c:pt idx="11">
                  <c:v>930</c:v>
                </c:pt>
                <c:pt idx="12">
                  <c:v>1014</c:v>
                </c:pt>
                <c:pt idx="13">
                  <c:v>1013</c:v>
                </c:pt>
                <c:pt idx="14">
                  <c:v>989</c:v>
                </c:pt>
                <c:pt idx="15">
                  <c:v>991</c:v>
                </c:pt>
                <c:pt idx="16">
                  <c:v>953</c:v>
                </c:pt>
                <c:pt idx="17">
                  <c:v>828</c:v>
                </c:pt>
                <c:pt idx="18">
                  <c:v>373.3</c:v>
                </c:pt>
                <c:pt idx="19">
                  <c:v>668.8</c:v>
                </c:pt>
                <c:pt idx="20">
                  <c:v>622</c:v>
                </c:pt>
                <c:pt idx="21">
                  <c:v>311.8</c:v>
                </c:pt>
                <c:pt idx="22">
                  <c:v>294</c:v>
                </c:pt>
                <c:pt idx="23">
                  <c:v>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DA-45D1-9489-AE5782A5D42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22.870999999999999</c:v>
                </c:pt>
                <c:pt idx="6">
                  <c:v>14.327999999999999</c:v>
                </c:pt>
                <c:pt idx="17">
                  <c:v>5.8159999999999998</c:v>
                </c:pt>
                <c:pt idx="18">
                  <c:v>18.335000000000001</c:v>
                </c:pt>
                <c:pt idx="19">
                  <c:v>23.654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DA-45D1-9489-AE5782A5D42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6DA-45D1-9489-AE5782A5D42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6DA-45D1-9489-AE5782A5D4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109.37</c:v>
                </c:pt>
                <c:pt idx="1">
                  <c:v>106.58</c:v>
                </c:pt>
                <c:pt idx="2">
                  <c:v>93.64</c:v>
                </c:pt>
                <c:pt idx="3">
                  <c:v>93.65</c:v>
                </c:pt>
                <c:pt idx="4">
                  <c:v>93.14</c:v>
                </c:pt>
                <c:pt idx="5">
                  <c:v>88.27</c:v>
                </c:pt>
                <c:pt idx="6">
                  <c:v>75.64</c:v>
                </c:pt>
                <c:pt idx="7">
                  <c:v>74.61</c:v>
                </c:pt>
                <c:pt idx="8">
                  <c:v>67.569999999999993</c:v>
                </c:pt>
                <c:pt idx="9">
                  <c:v>26</c:v>
                </c:pt>
                <c:pt idx="10">
                  <c:v>15</c:v>
                </c:pt>
                <c:pt idx="11">
                  <c:v>15</c:v>
                </c:pt>
                <c:pt idx="12">
                  <c:v>23.92</c:v>
                </c:pt>
                <c:pt idx="13">
                  <c:v>30.6</c:v>
                </c:pt>
                <c:pt idx="14">
                  <c:v>44.92</c:v>
                </c:pt>
                <c:pt idx="15">
                  <c:v>66.06</c:v>
                </c:pt>
                <c:pt idx="16">
                  <c:v>75.81</c:v>
                </c:pt>
                <c:pt idx="17">
                  <c:v>100.8</c:v>
                </c:pt>
                <c:pt idx="18">
                  <c:v>119.99</c:v>
                </c:pt>
                <c:pt idx="19">
                  <c:v>167</c:v>
                </c:pt>
                <c:pt idx="20">
                  <c:v>188.63</c:v>
                </c:pt>
                <c:pt idx="21">
                  <c:v>154.25</c:v>
                </c:pt>
                <c:pt idx="22">
                  <c:v>130.01</c:v>
                </c:pt>
                <c:pt idx="23">
                  <c:v>113.26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6DA-45D1-9489-AE5782A5D4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7480.92</v>
      </c>
      <c r="C4" s="18">
        <v>7220.0859999999993</v>
      </c>
      <c r="D4" s="18">
        <v>6925.9139999999998</v>
      </c>
      <c r="E4" s="18">
        <v>6736.5569999999989</v>
      </c>
      <c r="F4" s="18">
        <v>6674.0010000000002</v>
      </c>
      <c r="G4" s="18">
        <v>6553.8679999999977</v>
      </c>
      <c r="H4" s="18">
        <v>6823.6929999999975</v>
      </c>
      <c r="I4" s="18">
        <v>7246.9550000000017</v>
      </c>
      <c r="J4" s="18">
        <v>7683.2000000000007</v>
      </c>
      <c r="K4" s="18">
        <v>8244.1780000000017</v>
      </c>
      <c r="L4" s="18">
        <v>8639.9749999999985</v>
      </c>
      <c r="M4" s="18">
        <v>9156.1659999999993</v>
      </c>
      <c r="N4" s="18">
        <v>9392.3559999999998</v>
      </c>
      <c r="O4" s="18">
        <v>9298.2829999999976</v>
      </c>
      <c r="P4" s="18">
        <v>9073.6760000000013</v>
      </c>
      <c r="Q4" s="18">
        <v>9044.6010000000006</v>
      </c>
      <c r="R4" s="18">
        <v>8901.0559999999969</v>
      </c>
      <c r="S4" s="18">
        <v>8697.2929999999997</v>
      </c>
      <c r="T4" s="18">
        <v>8221.4769999999971</v>
      </c>
      <c r="U4" s="18">
        <v>8249.4910000000018</v>
      </c>
      <c r="V4" s="18">
        <v>8387.8539999999994</v>
      </c>
      <c r="W4" s="18">
        <v>7945.1780000000017</v>
      </c>
      <c r="X4" s="18">
        <v>7621.773000000001</v>
      </c>
      <c r="Y4" s="18">
        <v>7158.3700000000008</v>
      </c>
      <c r="Z4" s="19"/>
      <c r="AA4" s="20">
        <f>SUM(B4:Z4)</f>
        <v>191376.92099999997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109.37</v>
      </c>
      <c r="C7" s="28">
        <v>106.58</v>
      </c>
      <c r="D7" s="28">
        <v>93.64</v>
      </c>
      <c r="E7" s="28">
        <v>93.65</v>
      </c>
      <c r="F7" s="28">
        <v>93.14</v>
      </c>
      <c r="G7" s="28">
        <v>88.27</v>
      </c>
      <c r="H7" s="28">
        <v>75.64</v>
      </c>
      <c r="I7" s="28">
        <v>74.61</v>
      </c>
      <c r="J7" s="28">
        <v>67.569999999999993</v>
      </c>
      <c r="K7" s="28">
        <v>26</v>
      </c>
      <c r="L7" s="28">
        <v>15</v>
      </c>
      <c r="M7" s="28">
        <v>15</v>
      </c>
      <c r="N7" s="28">
        <v>23.92</v>
      </c>
      <c r="O7" s="28">
        <v>30.6</v>
      </c>
      <c r="P7" s="28">
        <v>44.92</v>
      </c>
      <c r="Q7" s="28">
        <v>66.06</v>
      </c>
      <c r="R7" s="28">
        <v>75.81</v>
      </c>
      <c r="S7" s="28">
        <v>100.8</v>
      </c>
      <c r="T7" s="28">
        <v>119.99</v>
      </c>
      <c r="U7" s="28">
        <v>167</v>
      </c>
      <c r="V7" s="28">
        <v>188.63</v>
      </c>
      <c r="W7" s="28">
        <v>154.25</v>
      </c>
      <c r="X7" s="28">
        <v>130.01</v>
      </c>
      <c r="Y7" s="28">
        <v>113.26</v>
      </c>
      <c r="Z7" s="29"/>
      <c r="AA7" s="30">
        <f>IF(SUM(B7:Z7)&lt;&gt;0,AVERAGEIF(B7:Z7,"&lt;&gt;"""),"")</f>
        <v>86.404999999999987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177</v>
      </c>
      <c r="C11" s="47">
        <v>162</v>
      </c>
      <c r="D11" s="47">
        <v>149</v>
      </c>
      <c r="E11" s="47">
        <v>139</v>
      </c>
      <c r="F11" s="47">
        <v>146</v>
      </c>
      <c r="G11" s="47">
        <v>158</v>
      </c>
      <c r="H11" s="47">
        <v>201</v>
      </c>
      <c r="I11" s="47">
        <v>242</v>
      </c>
      <c r="J11" s="47">
        <v>264</v>
      </c>
      <c r="K11" s="47">
        <v>259</v>
      </c>
      <c r="L11" s="47">
        <v>249</v>
      </c>
      <c r="M11" s="47">
        <v>247</v>
      </c>
      <c r="N11" s="47">
        <v>250</v>
      </c>
      <c r="O11" s="47">
        <v>251</v>
      </c>
      <c r="P11" s="47">
        <v>247</v>
      </c>
      <c r="Q11" s="47">
        <v>252</v>
      </c>
      <c r="R11" s="47">
        <v>275</v>
      </c>
      <c r="S11" s="47">
        <v>307</v>
      </c>
      <c r="T11" s="47">
        <v>326</v>
      </c>
      <c r="U11" s="47">
        <v>315</v>
      </c>
      <c r="V11" s="47">
        <v>303</v>
      </c>
      <c r="W11" s="47">
        <v>261</v>
      </c>
      <c r="X11" s="47">
        <v>221</v>
      </c>
      <c r="Y11" s="47">
        <v>176</v>
      </c>
      <c r="Z11" s="48"/>
      <c r="AA11" s="49">
        <f t="shared" si="0"/>
        <v>5577</v>
      </c>
    </row>
    <row r="12" spans="1:27" ht="24.95" customHeight="1" x14ac:dyDescent="0.2">
      <c r="A12" s="50" t="s">
        <v>8</v>
      </c>
      <c r="B12" s="51">
        <v>4538.5470000000005</v>
      </c>
      <c r="C12" s="52">
        <v>4171.7209999999995</v>
      </c>
      <c r="D12" s="52">
        <v>3859.4900000000002</v>
      </c>
      <c r="E12" s="52">
        <v>3696.2730000000001</v>
      </c>
      <c r="F12" s="52">
        <v>3633.1880000000006</v>
      </c>
      <c r="G12" s="52">
        <v>3051.8220000000001</v>
      </c>
      <c r="H12" s="52">
        <v>2798.451</v>
      </c>
      <c r="I12" s="52">
        <v>1554.9</v>
      </c>
      <c r="J12" s="52">
        <v>1111.9000000000001</v>
      </c>
      <c r="K12" s="52">
        <v>1111.9000000000001</v>
      </c>
      <c r="L12" s="52">
        <v>769.9</v>
      </c>
      <c r="M12" s="52">
        <v>769.9</v>
      </c>
      <c r="N12" s="52">
        <v>769.9</v>
      </c>
      <c r="O12" s="52">
        <v>769.9</v>
      </c>
      <c r="P12" s="52">
        <v>899.9</v>
      </c>
      <c r="Q12" s="52">
        <v>1301.9000000000001</v>
      </c>
      <c r="R12" s="52">
        <v>2107.9</v>
      </c>
      <c r="S12" s="52">
        <v>3387.4769999999999</v>
      </c>
      <c r="T12" s="52">
        <v>4204.1469999999999</v>
      </c>
      <c r="U12" s="52">
        <v>4371.567</v>
      </c>
      <c r="V12" s="52">
        <v>4428.0010000000002</v>
      </c>
      <c r="W12" s="52">
        <v>4455.9860000000008</v>
      </c>
      <c r="X12" s="52">
        <v>4490.6110000000008</v>
      </c>
      <c r="Y12" s="52">
        <v>4371.6769999999997</v>
      </c>
      <c r="Z12" s="53"/>
      <c r="AA12" s="54">
        <f t="shared" si="0"/>
        <v>66626.958000000013</v>
      </c>
    </row>
    <row r="13" spans="1:27" ht="24.95" customHeight="1" x14ac:dyDescent="0.2">
      <c r="A13" s="50" t="s">
        <v>9</v>
      </c>
      <c r="B13" s="51">
        <v>323</v>
      </c>
      <c r="C13" s="52">
        <v>261</v>
      </c>
      <c r="D13" s="52">
        <v>103</v>
      </c>
      <c r="E13" s="52">
        <v>103</v>
      </c>
      <c r="F13" s="52">
        <v>156</v>
      </c>
      <c r="G13" s="52">
        <v>186</v>
      </c>
      <c r="H13" s="52">
        <v>239</v>
      </c>
      <c r="I13" s="52">
        <v>213</v>
      </c>
      <c r="J13" s="52">
        <v>214</v>
      </c>
      <c r="K13" s="52">
        <v>134</v>
      </c>
      <c r="L13" s="52">
        <v>102</v>
      </c>
      <c r="M13" s="52">
        <v>76</v>
      </c>
      <c r="N13" s="52">
        <v>80</v>
      </c>
      <c r="O13" s="52">
        <v>80</v>
      </c>
      <c r="P13" s="52">
        <v>76</v>
      </c>
      <c r="Q13" s="52">
        <v>76</v>
      </c>
      <c r="R13" s="52">
        <v>76</v>
      </c>
      <c r="S13" s="52">
        <v>276</v>
      </c>
      <c r="T13" s="52">
        <v>1118</v>
      </c>
      <c r="U13" s="52">
        <v>1514</v>
      </c>
      <c r="V13" s="52">
        <v>1886</v>
      </c>
      <c r="W13" s="52">
        <v>1574</v>
      </c>
      <c r="X13" s="52">
        <v>879</v>
      </c>
      <c r="Y13" s="52">
        <v>677</v>
      </c>
      <c r="Z13" s="53"/>
      <c r="AA13" s="54">
        <f t="shared" si="0"/>
        <v>10422</v>
      </c>
    </row>
    <row r="14" spans="1:27" ht="24.95" customHeight="1" x14ac:dyDescent="0.2">
      <c r="A14" s="55" t="s">
        <v>10</v>
      </c>
      <c r="B14" s="56">
        <v>1617.5730000000001</v>
      </c>
      <c r="C14" s="57">
        <v>1710.2650000000003</v>
      </c>
      <c r="D14" s="57">
        <v>1798.0239999999999</v>
      </c>
      <c r="E14" s="57">
        <v>1879.0840000000001</v>
      </c>
      <c r="F14" s="57">
        <v>1951.1130000000001</v>
      </c>
      <c r="G14" s="57">
        <v>2111.846</v>
      </c>
      <c r="H14" s="57">
        <v>2776.3419999999996</v>
      </c>
      <c r="I14" s="57">
        <v>4098.5550000000003</v>
      </c>
      <c r="J14" s="57">
        <v>5724.4000000000005</v>
      </c>
      <c r="K14" s="57">
        <v>6367.1780000000008</v>
      </c>
      <c r="L14" s="57">
        <v>6380.7750000000005</v>
      </c>
      <c r="M14" s="57">
        <v>6460.7659999999996</v>
      </c>
      <c r="N14" s="57">
        <v>6534.934000000002</v>
      </c>
      <c r="O14" s="57">
        <v>6366.1989999999996</v>
      </c>
      <c r="P14" s="57">
        <v>5967.472999999999</v>
      </c>
      <c r="Q14" s="57">
        <v>5677.7009999999991</v>
      </c>
      <c r="R14" s="57">
        <v>4881.7559999999985</v>
      </c>
      <c r="S14" s="57">
        <v>3694.3160000000003</v>
      </c>
      <c r="T14" s="57">
        <v>2231.5299999999997</v>
      </c>
      <c r="U14" s="57">
        <v>1377.9239999999998</v>
      </c>
      <c r="V14" s="57">
        <v>1105.8530000000003</v>
      </c>
      <c r="W14" s="57">
        <v>987.19199999999989</v>
      </c>
      <c r="X14" s="57">
        <v>914.16200000000003</v>
      </c>
      <c r="Y14" s="57">
        <v>868.89300000000003</v>
      </c>
      <c r="Z14" s="58"/>
      <c r="AA14" s="59">
        <f t="shared" si="0"/>
        <v>83483.853999999992</v>
      </c>
    </row>
    <row r="15" spans="1:27" ht="24.95" customHeight="1" x14ac:dyDescent="0.2">
      <c r="A15" s="55" t="s">
        <v>11</v>
      </c>
      <c r="B15" s="56">
        <v>15</v>
      </c>
      <c r="C15" s="57">
        <v>15</v>
      </c>
      <c r="D15" s="57">
        <v>17</v>
      </c>
      <c r="E15" s="57">
        <v>20</v>
      </c>
      <c r="F15" s="57">
        <v>21</v>
      </c>
      <c r="G15" s="57">
        <v>21</v>
      </c>
      <c r="H15" s="57">
        <v>23</v>
      </c>
      <c r="I15" s="57">
        <v>31</v>
      </c>
      <c r="J15" s="57">
        <v>44</v>
      </c>
      <c r="K15" s="57">
        <v>57</v>
      </c>
      <c r="L15" s="57">
        <v>68</v>
      </c>
      <c r="M15" s="57">
        <v>75</v>
      </c>
      <c r="N15" s="57">
        <v>77</v>
      </c>
      <c r="O15" s="57">
        <v>75</v>
      </c>
      <c r="P15" s="57">
        <v>69</v>
      </c>
      <c r="Q15" s="57">
        <v>57</v>
      </c>
      <c r="R15" s="57">
        <v>43</v>
      </c>
      <c r="S15" s="57">
        <v>26</v>
      </c>
      <c r="T15" s="57">
        <v>13</v>
      </c>
      <c r="U15" s="57">
        <v>9</v>
      </c>
      <c r="V15" s="57">
        <v>10</v>
      </c>
      <c r="W15" s="57">
        <v>12</v>
      </c>
      <c r="X15" s="57">
        <v>14</v>
      </c>
      <c r="Y15" s="57">
        <v>16</v>
      </c>
      <c r="Z15" s="58"/>
      <c r="AA15" s="59">
        <f t="shared" si="0"/>
        <v>828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6671.1200000000008</v>
      </c>
      <c r="C16" s="62">
        <f t="shared" si="1"/>
        <v>6319.9859999999999</v>
      </c>
      <c r="D16" s="62">
        <f t="shared" si="1"/>
        <v>5926.5139999999992</v>
      </c>
      <c r="E16" s="62">
        <f t="shared" si="1"/>
        <v>5837.357</v>
      </c>
      <c r="F16" s="62">
        <f t="shared" si="1"/>
        <v>5907.3010000000004</v>
      </c>
      <c r="G16" s="62">
        <f t="shared" si="1"/>
        <v>5528.6679999999997</v>
      </c>
      <c r="H16" s="62">
        <f t="shared" si="1"/>
        <v>6037.7929999999997</v>
      </c>
      <c r="I16" s="62">
        <f t="shared" si="1"/>
        <v>6139.4549999999999</v>
      </c>
      <c r="J16" s="62">
        <f t="shared" si="1"/>
        <v>7358.3000000000011</v>
      </c>
      <c r="K16" s="62">
        <f t="shared" si="1"/>
        <v>7929.0780000000013</v>
      </c>
      <c r="L16" s="62">
        <f t="shared" si="1"/>
        <v>7569.6750000000011</v>
      </c>
      <c r="M16" s="62">
        <f t="shared" si="1"/>
        <v>7628.6659999999993</v>
      </c>
      <c r="N16" s="62">
        <f t="shared" si="1"/>
        <v>7711.8340000000026</v>
      </c>
      <c r="O16" s="62">
        <f t="shared" si="1"/>
        <v>7542.0990000000002</v>
      </c>
      <c r="P16" s="62">
        <f t="shared" si="1"/>
        <v>7259.3729999999996</v>
      </c>
      <c r="Q16" s="62">
        <f t="shared" si="1"/>
        <v>7364.6009999999987</v>
      </c>
      <c r="R16" s="62">
        <f t="shared" si="1"/>
        <v>7383.655999999999</v>
      </c>
      <c r="S16" s="62">
        <f t="shared" si="1"/>
        <v>7690.7929999999997</v>
      </c>
      <c r="T16" s="62">
        <f t="shared" si="1"/>
        <v>7892.6769999999997</v>
      </c>
      <c r="U16" s="62">
        <f t="shared" si="1"/>
        <v>7587.491</v>
      </c>
      <c r="V16" s="62">
        <f t="shared" si="1"/>
        <v>7732.8540000000003</v>
      </c>
      <c r="W16" s="62">
        <f t="shared" si="1"/>
        <v>7290.1780000000008</v>
      </c>
      <c r="X16" s="62">
        <f t="shared" si="1"/>
        <v>6518.773000000001</v>
      </c>
      <c r="Y16" s="62">
        <f t="shared" si="1"/>
        <v>6109.57</v>
      </c>
      <c r="Z16" s="63" t="str">
        <f t="shared" si="1"/>
        <v/>
      </c>
      <c r="AA16" s="64">
        <f>SUM(AA10:AA15)</f>
        <v>166937.81200000001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3048.9</v>
      </c>
      <c r="C29" s="72">
        <v>3031.9</v>
      </c>
      <c r="D29" s="72">
        <v>2922.9</v>
      </c>
      <c r="E29" s="72">
        <v>2865.9</v>
      </c>
      <c r="F29" s="72">
        <v>2922.9</v>
      </c>
      <c r="G29" s="72">
        <v>2976.9</v>
      </c>
      <c r="H29" s="72">
        <v>3070.9</v>
      </c>
      <c r="I29" s="72">
        <v>2664.9</v>
      </c>
      <c r="J29" s="72">
        <v>2782.9</v>
      </c>
      <c r="K29" s="72">
        <v>3130.9</v>
      </c>
      <c r="L29" s="72">
        <v>3374.9</v>
      </c>
      <c r="M29" s="72">
        <v>3491.9</v>
      </c>
      <c r="N29" s="72">
        <v>3517.9</v>
      </c>
      <c r="O29" s="72">
        <v>3433.9</v>
      </c>
      <c r="P29" s="72">
        <v>3206.9</v>
      </c>
      <c r="Q29" s="72">
        <v>3018.9</v>
      </c>
      <c r="R29" s="72">
        <v>3030.9</v>
      </c>
      <c r="S29" s="72">
        <v>3201.9</v>
      </c>
      <c r="T29" s="72">
        <v>3974.9</v>
      </c>
      <c r="U29" s="72">
        <v>4116.8999999999996</v>
      </c>
      <c r="V29" s="72">
        <v>4077.9</v>
      </c>
      <c r="W29" s="72">
        <v>3985.9</v>
      </c>
      <c r="X29" s="72">
        <v>3284.9</v>
      </c>
      <c r="Y29" s="72">
        <v>3048.9</v>
      </c>
      <c r="Z29" s="73"/>
      <c r="AA29" s="74">
        <f>SUM(B29:Z29)</f>
        <v>78185.600000000006</v>
      </c>
    </row>
    <row r="30" spans="1:27" ht="24.95" customHeight="1" x14ac:dyDescent="0.2">
      <c r="A30" s="75" t="s">
        <v>24</v>
      </c>
      <c r="B30" s="76">
        <v>2194.2199999999998</v>
      </c>
      <c r="C30" s="77">
        <v>1870.086</v>
      </c>
      <c r="D30" s="77">
        <v>1675.614</v>
      </c>
      <c r="E30" s="77">
        <v>1586.088</v>
      </c>
      <c r="F30" s="77">
        <v>1599.0319999999999</v>
      </c>
      <c r="G30" s="77">
        <v>1436.3989999999999</v>
      </c>
      <c r="H30" s="77">
        <v>1722.3420000000001</v>
      </c>
      <c r="I30" s="77">
        <v>2601.5549999999998</v>
      </c>
      <c r="J30" s="77">
        <v>3870.4</v>
      </c>
      <c r="K30" s="77">
        <v>4053.1779999999999</v>
      </c>
      <c r="L30" s="77">
        <v>3907.7750000000001</v>
      </c>
      <c r="M30" s="77">
        <v>3922.7660000000001</v>
      </c>
      <c r="N30" s="77">
        <v>3963.4560000000001</v>
      </c>
      <c r="O30" s="77">
        <v>3953.3829999999998</v>
      </c>
      <c r="P30" s="77">
        <v>3825.7759999999998</v>
      </c>
      <c r="Q30" s="77">
        <v>3712.701</v>
      </c>
      <c r="R30" s="77">
        <v>3270.7559999999999</v>
      </c>
      <c r="S30" s="77">
        <v>3198.893</v>
      </c>
      <c r="T30" s="77">
        <v>2014.777</v>
      </c>
      <c r="U30" s="77">
        <v>1556.5909999999999</v>
      </c>
      <c r="V30" s="77">
        <v>1719.954</v>
      </c>
      <c r="W30" s="77">
        <v>1357.278</v>
      </c>
      <c r="X30" s="77">
        <v>1230.873</v>
      </c>
      <c r="Y30" s="77">
        <v>1211.67</v>
      </c>
      <c r="Z30" s="78"/>
      <c r="AA30" s="79">
        <f>SUM(B30:Z30)</f>
        <v>61455.562999999995</v>
      </c>
    </row>
    <row r="31" spans="1:27" ht="24.95" customHeight="1" x14ac:dyDescent="0.2">
      <c r="A31" s="82" t="s">
        <v>25</v>
      </c>
      <c r="B31" s="80">
        <v>1784</v>
      </c>
      <c r="C31" s="81">
        <v>1784</v>
      </c>
      <c r="D31" s="81">
        <v>1684</v>
      </c>
      <c r="E31" s="81">
        <v>1751.3689999999999</v>
      </c>
      <c r="F31" s="81">
        <v>1751.3689999999999</v>
      </c>
      <c r="G31" s="81">
        <v>1461.3689999999999</v>
      </c>
      <c r="H31" s="81">
        <v>1459.5509999999999</v>
      </c>
      <c r="I31" s="81">
        <v>1046</v>
      </c>
      <c r="J31" s="81">
        <v>953</v>
      </c>
      <c r="K31" s="81">
        <v>953</v>
      </c>
      <c r="L31" s="81">
        <v>611</v>
      </c>
      <c r="M31" s="81">
        <v>611</v>
      </c>
      <c r="N31" s="81">
        <v>611</v>
      </c>
      <c r="O31" s="81">
        <v>611</v>
      </c>
      <c r="P31" s="81">
        <v>741</v>
      </c>
      <c r="Q31" s="81">
        <v>1013</v>
      </c>
      <c r="R31" s="81">
        <v>1379</v>
      </c>
      <c r="S31" s="81">
        <v>1563</v>
      </c>
      <c r="T31" s="81">
        <v>2060</v>
      </c>
      <c r="U31" s="81">
        <v>2076</v>
      </c>
      <c r="V31" s="81">
        <v>2090</v>
      </c>
      <c r="W31" s="81">
        <v>2102</v>
      </c>
      <c r="X31" s="81">
        <v>2167</v>
      </c>
      <c r="Y31" s="81">
        <v>2171</v>
      </c>
      <c r="Z31" s="83"/>
      <c r="AA31" s="84">
        <f>SUM(B31:Z31)</f>
        <v>34433.657999999996</v>
      </c>
    </row>
    <row r="32" spans="1:27" ht="30" customHeight="1" thickBot="1" x14ac:dyDescent="0.25">
      <c r="A32" s="60" t="s">
        <v>26</v>
      </c>
      <c r="B32" s="61">
        <f>IF(LEN(B$2)&gt;0,SUM(B29:B31),"")</f>
        <v>7027.12</v>
      </c>
      <c r="C32" s="62">
        <f t="shared" ref="C32:Z32" si="4">IF(LEN(C$2)&gt;0,SUM(C29:C31),"")</f>
        <v>6685.9859999999999</v>
      </c>
      <c r="D32" s="62">
        <f t="shared" si="4"/>
        <v>6282.5140000000001</v>
      </c>
      <c r="E32" s="62">
        <f t="shared" si="4"/>
        <v>6203.357</v>
      </c>
      <c r="F32" s="62">
        <f t="shared" si="4"/>
        <v>6273.3009999999995</v>
      </c>
      <c r="G32" s="62">
        <f t="shared" si="4"/>
        <v>5874.6679999999997</v>
      </c>
      <c r="H32" s="62">
        <f t="shared" si="4"/>
        <v>6252.7929999999997</v>
      </c>
      <c r="I32" s="62">
        <f t="shared" si="4"/>
        <v>6312.4549999999999</v>
      </c>
      <c r="J32" s="62">
        <f t="shared" si="4"/>
        <v>7606.3</v>
      </c>
      <c r="K32" s="62">
        <f t="shared" si="4"/>
        <v>8137.0779999999995</v>
      </c>
      <c r="L32" s="62">
        <f t="shared" si="4"/>
        <v>7893.6750000000002</v>
      </c>
      <c r="M32" s="62">
        <f t="shared" si="4"/>
        <v>8025.6660000000002</v>
      </c>
      <c r="N32" s="62">
        <f t="shared" si="4"/>
        <v>8092.3559999999998</v>
      </c>
      <c r="O32" s="62">
        <f t="shared" si="4"/>
        <v>7998.2829999999994</v>
      </c>
      <c r="P32" s="62">
        <f t="shared" si="4"/>
        <v>7773.6759999999995</v>
      </c>
      <c r="Q32" s="62">
        <f t="shared" si="4"/>
        <v>7744.6010000000006</v>
      </c>
      <c r="R32" s="62">
        <f t="shared" si="4"/>
        <v>7680.6559999999999</v>
      </c>
      <c r="S32" s="62">
        <f t="shared" si="4"/>
        <v>7963.7929999999997</v>
      </c>
      <c r="T32" s="62">
        <f t="shared" si="4"/>
        <v>8049.6769999999997</v>
      </c>
      <c r="U32" s="62">
        <f t="shared" si="4"/>
        <v>7749.491</v>
      </c>
      <c r="V32" s="62">
        <f t="shared" si="4"/>
        <v>7887.8540000000003</v>
      </c>
      <c r="W32" s="62">
        <f t="shared" si="4"/>
        <v>7445.1779999999999</v>
      </c>
      <c r="X32" s="62">
        <f t="shared" si="4"/>
        <v>6682.7730000000001</v>
      </c>
      <c r="Y32" s="62">
        <f t="shared" si="4"/>
        <v>6431.57</v>
      </c>
      <c r="Z32" s="63" t="str">
        <f t="shared" si="4"/>
        <v/>
      </c>
      <c r="AA32" s="64">
        <f>SUM(AA29:AA31)</f>
        <v>174074.821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>
        <v>10</v>
      </c>
      <c r="V35" s="95">
        <v>10</v>
      </c>
      <c r="W35" s="95">
        <v>10</v>
      </c>
      <c r="X35" s="95">
        <v>10</v>
      </c>
      <c r="Y35" s="95">
        <v>45</v>
      </c>
      <c r="Z35" s="96"/>
      <c r="AA35" s="74">
        <f t="shared" ref="AA35:AA40" si="5">SUM(B35:Z35)</f>
        <v>85</v>
      </c>
    </row>
    <row r="36" spans="1:27" ht="24.95" customHeight="1" x14ac:dyDescent="0.2">
      <c r="A36" s="97" t="s">
        <v>29</v>
      </c>
      <c r="B36" s="98">
        <v>256</v>
      </c>
      <c r="C36" s="99">
        <v>266</v>
      </c>
      <c r="D36" s="99">
        <v>256</v>
      </c>
      <c r="E36" s="99">
        <v>266</v>
      </c>
      <c r="F36" s="99">
        <v>266</v>
      </c>
      <c r="G36" s="99">
        <v>246</v>
      </c>
      <c r="H36" s="99">
        <v>115</v>
      </c>
      <c r="I36" s="99">
        <v>73</v>
      </c>
      <c r="J36" s="99">
        <v>123</v>
      </c>
      <c r="K36" s="99">
        <v>203</v>
      </c>
      <c r="L36" s="99">
        <v>319</v>
      </c>
      <c r="M36" s="99">
        <v>378</v>
      </c>
      <c r="N36" s="99">
        <v>379</v>
      </c>
      <c r="O36" s="99">
        <v>381</v>
      </c>
      <c r="P36" s="99">
        <v>376</v>
      </c>
      <c r="Q36" s="99">
        <v>235</v>
      </c>
      <c r="R36" s="99">
        <v>177</v>
      </c>
      <c r="S36" s="99">
        <v>173</v>
      </c>
      <c r="T36" s="99">
        <v>57</v>
      </c>
      <c r="U36" s="99">
        <v>52</v>
      </c>
      <c r="V36" s="99">
        <v>45</v>
      </c>
      <c r="W36" s="99">
        <v>45</v>
      </c>
      <c r="X36" s="99">
        <v>54</v>
      </c>
      <c r="Y36" s="99">
        <v>177</v>
      </c>
      <c r="Z36" s="100"/>
      <c r="AA36" s="79">
        <f t="shared" si="5"/>
        <v>4918</v>
      </c>
    </row>
    <row r="37" spans="1:27" ht="24.95" customHeight="1" x14ac:dyDescent="0.2">
      <c r="A37" s="97" t="s">
        <v>30</v>
      </c>
      <c r="B37" s="98">
        <v>453.8</v>
      </c>
      <c r="C37" s="99">
        <v>534.1</v>
      </c>
      <c r="D37" s="99">
        <v>643.4</v>
      </c>
      <c r="E37" s="99">
        <v>533.20000000000005</v>
      </c>
      <c r="F37" s="99">
        <v>400.7</v>
      </c>
      <c r="G37" s="99">
        <v>679.2</v>
      </c>
      <c r="H37" s="99">
        <v>570.9</v>
      </c>
      <c r="I37" s="99">
        <v>934.5</v>
      </c>
      <c r="J37" s="99">
        <v>76.900000000000006</v>
      </c>
      <c r="K37" s="99">
        <v>107.1</v>
      </c>
      <c r="L37" s="99">
        <v>746.3</v>
      </c>
      <c r="M37" s="99">
        <v>1130.5</v>
      </c>
      <c r="N37" s="99">
        <v>1300</v>
      </c>
      <c r="O37" s="99">
        <v>1300</v>
      </c>
      <c r="P37" s="99">
        <v>1300</v>
      </c>
      <c r="Q37" s="99">
        <v>1300</v>
      </c>
      <c r="R37" s="99">
        <v>1220.4000000000001</v>
      </c>
      <c r="S37" s="99">
        <v>733.5</v>
      </c>
      <c r="T37" s="99"/>
      <c r="U37" s="99"/>
      <c r="V37" s="99"/>
      <c r="W37" s="99"/>
      <c r="X37" s="99">
        <v>439</v>
      </c>
      <c r="Y37" s="99">
        <v>708.5</v>
      </c>
      <c r="Z37" s="100"/>
      <c r="AA37" s="79">
        <f t="shared" si="5"/>
        <v>15111.999999999998</v>
      </c>
    </row>
    <row r="38" spans="1:27" ht="24.95" customHeight="1" x14ac:dyDescent="0.2">
      <c r="A38" s="97" t="s">
        <v>31</v>
      </c>
      <c r="B38" s="98">
        <v>100</v>
      </c>
      <c r="C38" s="99">
        <v>100</v>
      </c>
      <c r="D38" s="99">
        <v>100</v>
      </c>
      <c r="E38" s="99">
        <v>100</v>
      </c>
      <c r="F38" s="99">
        <v>100</v>
      </c>
      <c r="G38" s="99">
        <v>100</v>
      </c>
      <c r="H38" s="99">
        <v>100</v>
      </c>
      <c r="I38" s="99">
        <v>100</v>
      </c>
      <c r="J38" s="99">
        <v>125</v>
      </c>
      <c r="K38" s="99">
        <v>5</v>
      </c>
      <c r="L38" s="99">
        <v>5</v>
      </c>
      <c r="M38" s="99">
        <v>19</v>
      </c>
      <c r="N38" s="99">
        <v>1.522</v>
      </c>
      <c r="O38" s="99">
        <v>75.183999999999997</v>
      </c>
      <c r="P38" s="99">
        <v>138.303</v>
      </c>
      <c r="Q38" s="99">
        <v>145</v>
      </c>
      <c r="R38" s="99">
        <v>120</v>
      </c>
      <c r="S38" s="99">
        <v>100</v>
      </c>
      <c r="T38" s="99">
        <v>100</v>
      </c>
      <c r="U38" s="99">
        <v>100</v>
      </c>
      <c r="V38" s="99">
        <v>100</v>
      </c>
      <c r="W38" s="99">
        <v>100</v>
      </c>
      <c r="X38" s="99">
        <v>100</v>
      </c>
      <c r="Y38" s="99">
        <v>100</v>
      </c>
      <c r="Z38" s="100"/>
      <c r="AA38" s="79">
        <f t="shared" si="5"/>
        <v>2134.009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171.8</v>
      </c>
      <c r="U39" s="99">
        <v>500</v>
      </c>
      <c r="V39" s="99">
        <v>500</v>
      </c>
      <c r="W39" s="99">
        <v>500</v>
      </c>
      <c r="X39" s="99">
        <v>500</v>
      </c>
      <c r="Y39" s="99">
        <v>18.3</v>
      </c>
      <c r="Z39" s="100"/>
      <c r="AA39" s="79">
        <f t="shared" si="5"/>
        <v>2190.1000000000004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809.8</v>
      </c>
      <c r="C40" s="88">
        <f t="shared" si="6"/>
        <v>900.1</v>
      </c>
      <c r="D40" s="88">
        <f t="shared" si="6"/>
        <v>999.4</v>
      </c>
      <c r="E40" s="88">
        <f t="shared" si="6"/>
        <v>899.2</v>
      </c>
      <c r="F40" s="88">
        <f t="shared" si="6"/>
        <v>766.7</v>
      </c>
      <c r="G40" s="88">
        <f t="shared" si="6"/>
        <v>1025.2</v>
      </c>
      <c r="H40" s="88">
        <f t="shared" si="6"/>
        <v>785.9</v>
      </c>
      <c r="I40" s="88">
        <f t="shared" si="6"/>
        <v>1107.5</v>
      </c>
      <c r="J40" s="88">
        <f t="shared" si="6"/>
        <v>324.89999999999998</v>
      </c>
      <c r="K40" s="88">
        <f t="shared" si="6"/>
        <v>315.10000000000002</v>
      </c>
      <c r="L40" s="88">
        <f t="shared" si="6"/>
        <v>1070.3</v>
      </c>
      <c r="M40" s="88">
        <f t="shared" si="6"/>
        <v>1527.5</v>
      </c>
      <c r="N40" s="88">
        <f t="shared" si="6"/>
        <v>1680.5219999999999</v>
      </c>
      <c r="O40" s="88">
        <f t="shared" si="6"/>
        <v>1756.184</v>
      </c>
      <c r="P40" s="88">
        <f t="shared" si="6"/>
        <v>1814.3029999999999</v>
      </c>
      <c r="Q40" s="88">
        <f t="shared" si="6"/>
        <v>1680</v>
      </c>
      <c r="R40" s="88">
        <f t="shared" si="6"/>
        <v>1517.4</v>
      </c>
      <c r="S40" s="88">
        <f t="shared" si="6"/>
        <v>1006.5</v>
      </c>
      <c r="T40" s="88">
        <f t="shared" si="6"/>
        <v>328.8</v>
      </c>
      <c r="U40" s="88">
        <f t="shared" si="6"/>
        <v>662</v>
      </c>
      <c r="V40" s="88">
        <f t="shared" si="6"/>
        <v>655</v>
      </c>
      <c r="W40" s="88">
        <f t="shared" si="6"/>
        <v>655</v>
      </c>
      <c r="X40" s="88">
        <f t="shared" si="6"/>
        <v>1103</v>
      </c>
      <c r="Y40" s="88">
        <f t="shared" si="6"/>
        <v>1048.8</v>
      </c>
      <c r="Z40" s="89" t="str">
        <f t="shared" si="6"/>
        <v/>
      </c>
      <c r="AA40" s="90">
        <f t="shared" si="5"/>
        <v>24439.108999999997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453.8</v>
      </c>
      <c r="C45" s="99">
        <v>534.1</v>
      </c>
      <c r="D45" s="99">
        <v>643.4</v>
      </c>
      <c r="E45" s="99">
        <v>533.20000000000005</v>
      </c>
      <c r="F45" s="99">
        <v>400.7</v>
      </c>
      <c r="G45" s="99">
        <v>679.2</v>
      </c>
      <c r="H45" s="99">
        <v>570.9</v>
      </c>
      <c r="I45" s="99">
        <v>934.5</v>
      </c>
      <c r="J45" s="99">
        <v>76.900000000000006</v>
      </c>
      <c r="K45" s="99">
        <v>107.1</v>
      </c>
      <c r="L45" s="99">
        <v>746.3</v>
      </c>
      <c r="M45" s="99">
        <v>1130.5</v>
      </c>
      <c r="N45" s="99">
        <v>1300</v>
      </c>
      <c r="O45" s="99">
        <v>1300</v>
      </c>
      <c r="P45" s="99">
        <v>1300</v>
      </c>
      <c r="Q45" s="99">
        <v>1300</v>
      </c>
      <c r="R45" s="99">
        <v>1220.4000000000001</v>
      </c>
      <c r="S45" s="99">
        <v>733.5</v>
      </c>
      <c r="T45" s="99"/>
      <c r="U45" s="99"/>
      <c r="V45" s="99"/>
      <c r="W45" s="99"/>
      <c r="X45" s="99">
        <v>439</v>
      </c>
      <c r="Y45" s="99">
        <v>708.5</v>
      </c>
      <c r="Z45" s="100"/>
      <c r="AA45" s="79">
        <f t="shared" si="7"/>
        <v>15111.999999999998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171.8</v>
      </c>
      <c r="U47" s="99">
        <v>500</v>
      </c>
      <c r="V47" s="99">
        <v>500</v>
      </c>
      <c r="W47" s="99">
        <v>500</v>
      </c>
      <c r="X47" s="99">
        <v>500</v>
      </c>
      <c r="Y47" s="99">
        <v>18.3</v>
      </c>
      <c r="Z47" s="100"/>
      <c r="AA47" s="79">
        <f t="shared" si="7"/>
        <v>2190.1000000000004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453.8</v>
      </c>
      <c r="C49" s="88">
        <f t="shared" ref="C49:Z49" si="8">IF(LEN(C$2)&gt;0,SUM(C43:C48),"")</f>
        <v>534.1</v>
      </c>
      <c r="D49" s="88">
        <f t="shared" si="8"/>
        <v>643.4</v>
      </c>
      <c r="E49" s="88">
        <f t="shared" si="8"/>
        <v>533.20000000000005</v>
      </c>
      <c r="F49" s="88">
        <f t="shared" si="8"/>
        <v>400.7</v>
      </c>
      <c r="G49" s="88">
        <f t="shared" si="8"/>
        <v>679.2</v>
      </c>
      <c r="H49" s="88">
        <f t="shared" si="8"/>
        <v>570.9</v>
      </c>
      <c r="I49" s="88">
        <f t="shared" si="8"/>
        <v>934.5</v>
      </c>
      <c r="J49" s="88">
        <f t="shared" si="8"/>
        <v>76.900000000000006</v>
      </c>
      <c r="K49" s="88">
        <f t="shared" si="8"/>
        <v>107.1</v>
      </c>
      <c r="L49" s="88">
        <f t="shared" si="8"/>
        <v>746.3</v>
      </c>
      <c r="M49" s="88">
        <f t="shared" si="8"/>
        <v>1130.5</v>
      </c>
      <c r="N49" s="88">
        <f t="shared" si="8"/>
        <v>1300</v>
      </c>
      <c r="O49" s="88">
        <f t="shared" si="8"/>
        <v>1300</v>
      </c>
      <c r="P49" s="88">
        <f t="shared" si="8"/>
        <v>1300</v>
      </c>
      <c r="Q49" s="88">
        <f t="shared" si="8"/>
        <v>1300</v>
      </c>
      <c r="R49" s="88">
        <f t="shared" si="8"/>
        <v>1220.4000000000001</v>
      </c>
      <c r="S49" s="88">
        <f t="shared" si="8"/>
        <v>733.5</v>
      </c>
      <c r="T49" s="88">
        <f t="shared" si="8"/>
        <v>171.8</v>
      </c>
      <c r="U49" s="88">
        <f t="shared" si="8"/>
        <v>500</v>
      </c>
      <c r="V49" s="88">
        <f t="shared" si="8"/>
        <v>500</v>
      </c>
      <c r="W49" s="88">
        <f t="shared" si="8"/>
        <v>500</v>
      </c>
      <c r="X49" s="88">
        <f t="shared" si="8"/>
        <v>939</v>
      </c>
      <c r="Y49" s="88">
        <f t="shared" si="8"/>
        <v>726.8</v>
      </c>
      <c r="Z49" s="89" t="str">
        <f t="shared" si="8"/>
        <v/>
      </c>
      <c r="AA49" s="90">
        <f t="shared" si="7"/>
        <v>17302.099999999995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7480.920000000001</v>
      </c>
      <c r="C52" s="88">
        <f t="shared" si="10"/>
        <v>7220.0860000000002</v>
      </c>
      <c r="D52" s="88">
        <f t="shared" si="10"/>
        <v>6925.9139999999989</v>
      </c>
      <c r="E52" s="88">
        <f t="shared" si="10"/>
        <v>6736.5569999999998</v>
      </c>
      <c r="F52" s="88">
        <f t="shared" si="10"/>
        <v>6674.0010000000002</v>
      </c>
      <c r="G52" s="88">
        <f t="shared" si="10"/>
        <v>6553.8679999999995</v>
      </c>
      <c r="H52" s="88">
        <f t="shared" si="10"/>
        <v>6823.6929999999993</v>
      </c>
      <c r="I52" s="88">
        <f t="shared" si="10"/>
        <v>7246.9549999999999</v>
      </c>
      <c r="J52" s="88">
        <f t="shared" si="10"/>
        <v>7683.2000000000007</v>
      </c>
      <c r="K52" s="88">
        <f t="shared" si="10"/>
        <v>8244.1780000000017</v>
      </c>
      <c r="L52" s="88">
        <f t="shared" si="10"/>
        <v>8639.9750000000004</v>
      </c>
      <c r="M52" s="88">
        <f t="shared" si="10"/>
        <v>9156.1659999999993</v>
      </c>
      <c r="N52" s="88">
        <f t="shared" si="10"/>
        <v>9392.3560000000034</v>
      </c>
      <c r="O52" s="88">
        <f t="shared" si="10"/>
        <v>9298.2829999999994</v>
      </c>
      <c r="P52" s="88">
        <f t="shared" si="10"/>
        <v>9073.6759999999995</v>
      </c>
      <c r="Q52" s="88">
        <f t="shared" si="10"/>
        <v>9044.6009999999987</v>
      </c>
      <c r="R52" s="88">
        <f t="shared" si="10"/>
        <v>8901.0559999999987</v>
      </c>
      <c r="S52" s="88">
        <f t="shared" si="10"/>
        <v>8697.2929999999997</v>
      </c>
      <c r="T52" s="88">
        <f t="shared" si="10"/>
        <v>8221.476999999999</v>
      </c>
      <c r="U52" s="88">
        <f t="shared" si="10"/>
        <v>8249.491</v>
      </c>
      <c r="V52" s="88">
        <f t="shared" si="10"/>
        <v>8387.8539999999994</v>
      </c>
      <c r="W52" s="88">
        <f t="shared" si="10"/>
        <v>7945.1780000000008</v>
      </c>
      <c r="X52" s="88">
        <f t="shared" si="10"/>
        <v>7621.773000000001</v>
      </c>
      <c r="Y52" s="88">
        <f t="shared" si="10"/>
        <v>7158.37</v>
      </c>
      <c r="Z52" s="89" t="str">
        <f t="shared" si="10"/>
        <v/>
      </c>
      <c r="AA52" s="104">
        <f>SUM(B52:Z52)</f>
        <v>191376.92100000003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7480.9179999999988</v>
      </c>
      <c r="C4" s="18">
        <v>7220.1130000000021</v>
      </c>
      <c r="D4" s="18">
        <v>6925.9470000000001</v>
      </c>
      <c r="E4" s="18">
        <v>6736.5359999999991</v>
      </c>
      <c r="F4" s="18">
        <v>6673.9819999999991</v>
      </c>
      <c r="G4" s="18">
        <v>6553.8369999999986</v>
      </c>
      <c r="H4" s="18">
        <v>6823.668999999999</v>
      </c>
      <c r="I4" s="18">
        <v>7246.9950000000008</v>
      </c>
      <c r="J4" s="18">
        <v>7683.1810000000005</v>
      </c>
      <c r="K4" s="18">
        <v>8244.1790000000001</v>
      </c>
      <c r="L4" s="18">
        <v>8639.9430000000029</v>
      </c>
      <c r="M4" s="18">
        <v>9156.1660000000011</v>
      </c>
      <c r="N4" s="18">
        <v>9392.3560000000016</v>
      </c>
      <c r="O4" s="18">
        <v>9298.2829999999976</v>
      </c>
      <c r="P4" s="18">
        <v>9073.6759999999995</v>
      </c>
      <c r="Q4" s="18">
        <v>9044.6009999999969</v>
      </c>
      <c r="R4" s="18">
        <v>8901.0720000000001</v>
      </c>
      <c r="S4" s="18">
        <v>8697.3210000000017</v>
      </c>
      <c r="T4" s="18">
        <v>8221.4359999999997</v>
      </c>
      <c r="U4" s="18">
        <v>8249.4620000000014</v>
      </c>
      <c r="V4" s="18">
        <v>8387.8929999999982</v>
      </c>
      <c r="W4" s="18">
        <v>7945.1670000000004</v>
      </c>
      <c r="X4" s="18">
        <v>7621.7280000000019</v>
      </c>
      <c r="Y4" s="18">
        <v>7158.364999999998</v>
      </c>
      <c r="Z4" s="19"/>
      <c r="AA4" s="20">
        <f>SUM(B4:Z4)</f>
        <v>191376.82599999994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109.37</v>
      </c>
      <c r="C7" s="28">
        <v>106.58</v>
      </c>
      <c r="D7" s="28">
        <v>93.64</v>
      </c>
      <c r="E7" s="28">
        <v>93.65</v>
      </c>
      <c r="F7" s="28">
        <v>93.14</v>
      </c>
      <c r="G7" s="28">
        <v>88.27</v>
      </c>
      <c r="H7" s="28">
        <v>75.64</v>
      </c>
      <c r="I7" s="28">
        <v>74.61</v>
      </c>
      <c r="J7" s="28">
        <v>67.569999999999993</v>
      </c>
      <c r="K7" s="28">
        <v>26</v>
      </c>
      <c r="L7" s="28">
        <v>15</v>
      </c>
      <c r="M7" s="28">
        <v>15</v>
      </c>
      <c r="N7" s="28">
        <v>23.92</v>
      </c>
      <c r="O7" s="28">
        <v>30.6</v>
      </c>
      <c r="P7" s="28">
        <v>44.92</v>
      </c>
      <c r="Q7" s="28">
        <v>66.06</v>
      </c>
      <c r="R7" s="28">
        <v>75.81</v>
      </c>
      <c r="S7" s="28">
        <v>100.8</v>
      </c>
      <c r="T7" s="28">
        <v>119.99</v>
      </c>
      <c r="U7" s="28">
        <v>167</v>
      </c>
      <c r="V7" s="28">
        <v>188.63</v>
      </c>
      <c r="W7" s="28">
        <v>154.25</v>
      </c>
      <c r="X7" s="28">
        <v>130.01</v>
      </c>
      <c r="Y7" s="28">
        <v>113.26</v>
      </c>
      <c r="Z7" s="29"/>
      <c r="AA7" s="30">
        <f>IF(SUM(B7:Z7)&lt;&gt;0,AVERAGEIF(B7:Z7,"&lt;&gt;"""),"")</f>
        <v>86.404999999999987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</v>
      </c>
      <c r="C14" s="57">
        <v>25</v>
      </c>
      <c r="D14" s="57">
        <v>25</v>
      </c>
      <c r="E14" s="57">
        <v>25</v>
      </c>
      <c r="F14" s="57">
        <v>25</v>
      </c>
      <c r="G14" s="57">
        <v>22.870999999999999</v>
      </c>
      <c r="H14" s="57">
        <v>14.327999999999999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5.8159999999999998</v>
      </c>
      <c r="T14" s="57">
        <v>18.335000000000001</v>
      </c>
      <c r="U14" s="57">
        <v>23.654</v>
      </c>
      <c r="V14" s="57">
        <v>25</v>
      </c>
      <c r="W14" s="57">
        <v>25</v>
      </c>
      <c r="X14" s="57">
        <v>25</v>
      </c>
      <c r="Y14" s="57">
        <v>25</v>
      </c>
      <c r="Z14" s="58"/>
      <c r="AA14" s="59">
        <f t="shared" si="0"/>
        <v>310.00400000000002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</v>
      </c>
      <c r="C16" s="62">
        <f t="shared" ref="C16:Z16" si="1">IF(LEN(C$2)&gt;0,SUM(C10:C15),"")</f>
        <v>25</v>
      </c>
      <c r="D16" s="62">
        <f t="shared" si="1"/>
        <v>25</v>
      </c>
      <c r="E16" s="62">
        <f t="shared" si="1"/>
        <v>25</v>
      </c>
      <c r="F16" s="62">
        <f t="shared" si="1"/>
        <v>25</v>
      </c>
      <c r="G16" s="62">
        <f t="shared" si="1"/>
        <v>22.870999999999999</v>
      </c>
      <c r="H16" s="62">
        <f t="shared" si="1"/>
        <v>14.327999999999999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5.8159999999999998</v>
      </c>
      <c r="T16" s="62">
        <f t="shared" si="1"/>
        <v>18.335000000000001</v>
      </c>
      <c r="U16" s="62">
        <f t="shared" si="1"/>
        <v>23.654</v>
      </c>
      <c r="V16" s="62">
        <f t="shared" si="1"/>
        <v>25</v>
      </c>
      <c r="W16" s="62">
        <f t="shared" si="1"/>
        <v>25</v>
      </c>
      <c r="X16" s="62">
        <f t="shared" si="1"/>
        <v>25</v>
      </c>
      <c r="Y16" s="62">
        <f t="shared" si="1"/>
        <v>25</v>
      </c>
      <c r="Z16" s="63" t="str">
        <f t="shared" si="1"/>
        <v/>
      </c>
      <c r="AA16" s="64">
        <f>SUM(AA10:AA15)</f>
        <v>310.00400000000002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782.97300000000007</v>
      </c>
      <c r="C19" s="72">
        <v>874.47800000000007</v>
      </c>
      <c r="D19" s="72">
        <v>850.649</v>
      </c>
      <c r="E19" s="72">
        <v>855.49500000000012</v>
      </c>
      <c r="F19" s="72">
        <v>856.42700000000002</v>
      </c>
      <c r="G19" s="72">
        <v>870.81600000000003</v>
      </c>
      <c r="H19" s="72">
        <v>842.56200000000013</v>
      </c>
      <c r="I19" s="72">
        <v>876</v>
      </c>
      <c r="J19" s="72">
        <v>888.83699999999999</v>
      </c>
      <c r="K19" s="72">
        <v>891.45</v>
      </c>
      <c r="L19" s="72">
        <v>898.82299999999998</v>
      </c>
      <c r="M19" s="72">
        <v>910.37799999999993</v>
      </c>
      <c r="N19" s="72">
        <v>905.87000000000012</v>
      </c>
      <c r="O19" s="72">
        <v>903.02800000000002</v>
      </c>
      <c r="P19" s="72">
        <v>892.51199999999994</v>
      </c>
      <c r="Q19" s="72">
        <v>886.20799999999997</v>
      </c>
      <c r="R19" s="72">
        <v>878.78899999999999</v>
      </c>
      <c r="S19" s="72">
        <v>827.14699999999993</v>
      </c>
      <c r="T19" s="72">
        <v>825.7890000000001</v>
      </c>
      <c r="U19" s="72">
        <v>712.91800000000001</v>
      </c>
      <c r="V19" s="72">
        <v>698.12400000000002</v>
      </c>
      <c r="W19" s="72">
        <v>676.827</v>
      </c>
      <c r="X19" s="72">
        <v>746.05499999999995</v>
      </c>
      <c r="Y19" s="72">
        <v>695.154</v>
      </c>
      <c r="Z19" s="73"/>
      <c r="AA19" s="74">
        <f t="shared" ref="AA19:AA25" si="2">SUM(B19:Z19)</f>
        <v>20047.309000000005</v>
      </c>
    </row>
    <row r="20" spans="1:27" ht="24.95" customHeight="1" x14ac:dyDescent="0.2">
      <c r="A20" s="75" t="s">
        <v>15</v>
      </c>
      <c r="B20" s="76">
        <v>1323.4850000000001</v>
      </c>
      <c r="C20" s="77">
        <v>1261.6279999999997</v>
      </c>
      <c r="D20" s="77">
        <v>1238.9799999999998</v>
      </c>
      <c r="E20" s="77">
        <v>1227.018</v>
      </c>
      <c r="F20" s="77">
        <v>1228.3630000000003</v>
      </c>
      <c r="G20" s="77">
        <v>1206.0000000000002</v>
      </c>
      <c r="H20" s="77">
        <v>1242.3130000000001</v>
      </c>
      <c r="I20" s="77">
        <v>1267.8709999999999</v>
      </c>
      <c r="J20" s="77">
        <v>1238.7459999999999</v>
      </c>
      <c r="K20" s="77">
        <v>1179.9170000000001</v>
      </c>
      <c r="L20" s="77">
        <v>1222.0490000000002</v>
      </c>
      <c r="M20" s="77">
        <v>1310.3629999999998</v>
      </c>
      <c r="N20" s="77">
        <v>1315.931</v>
      </c>
      <c r="O20" s="77">
        <v>1331.1469999999999</v>
      </c>
      <c r="P20" s="77">
        <v>1370.9949999999999</v>
      </c>
      <c r="Q20" s="77">
        <v>1394.3119999999999</v>
      </c>
      <c r="R20" s="77">
        <v>1363.9190000000001</v>
      </c>
      <c r="S20" s="77">
        <v>1368.604</v>
      </c>
      <c r="T20" s="77">
        <v>1377.5919999999999</v>
      </c>
      <c r="U20" s="77">
        <v>1360.847</v>
      </c>
      <c r="V20" s="77">
        <v>1362.3670000000002</v>
      </c>
      <c r="W20" s="77">
        <v>1321.502</v>
      </c>
      <c r="X20" s="77">
        <v>1297.6609999999998</v>
      </c>
      <c r="Y20" s="77">
        <v>1277.4890000000003</v>
      </c>
      <c r="Z20" s="78"/>
      <c r="AA20" s="79">
        <f t="shared" si="2"/>
        <v>31089.099000000002</v>
      </c>
    </row>
    <row r="21" spans="1:27" ht="24.95" customHeight="1" x14ac:dyDescent="0.2">
      <c r="A21" s="75" t="s">
        <v>16</v>
      </c>
      <c r="B21" s="80">
        <v>4006.46</v>
      </c>
      <c r="C21" s="81">
        <v>3739.0070000000005</v>
      </c>
      <c r="D21" s="81">
        <v>3546.3180000000002</v>
      </c>
      <c r="E21" s="81">
        <v>3386.5230000000001</v>
      </c>
      <c r="F21" s="81">
        <v>3313.6920000000005</v>
      </c>
      <c r="G21" s="81">
        <v>3197.15</v>
      </c>
      <c r="H21" s="81">
        <v>3415.9660000000003</v>
      </c>
      <c r="I21" s="81">
        <v>3756.1239999999998</v>
      </c>
      <c r="J21" s="81">
        <v>4088.5980000000004</v>
      </c>
      <c r="K21" s="81">
        <v>4480.3119999999999</v>
      </c>
      <c r="L21" s="81">
        <v>4891.0709999999999</v>
      </c>
      <c r="M21" s="81">
        <v>5358.4250000000002</v>
      </c>
      <c r="N21" s="81">
        <v>5502.0550000000003</v>
      </c>
      <c r="O21" s="81">
        <v>5395.1080000000002</v>
      </c>
      <c r="P21" s="81">
        <v>5278.1689999999999</v>
      </c>
      <c r="Q21" s="81">
        <v>5223.0810000000001</v>
      </c>
      <c r="R21" s="81">
        <v>5124.8639999999996</v>
      </c>
      <c r="S21" s="81">
        <v>5046.253999999999</v>
      </c>
      <c r="T21" s="81">
        <v>4975.42</v>
      </c>
      <c r="U21" s="81">
        <v>4838.2429999999995</v>
      </c>
      <c r="V21" s="81">
        <v>5038.402</v>
      </c>
      <c r="W21" s="81">
        <v>5010.5379999999996</v>
      </c>
      <c r="X21" s="81">
        <v>4704.0120000000006</v>
      </c>
      <c r="Y21" s="81">
        <v>4374.2219999999988</v>
      </c>
      <c r="Z21" s="78"/>
      <c r="AA21" s="79">
        <f t="shared" si="2"/>
        <v>107690.01400000001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110</v>
      </c>
      <c r="L22" s="81">
        <v>110</v>
      </c>
      <c r="M22" s="81">
        <v>110</v>
      </c>
      <c r="N22" s="81">
        <v>110</v>
      </c>
      <c r="O22" s="81">
        <v>110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550</v>
      </c>
    </row>
    <row r="23" spans="1:27" ht="24.95" customHeight="1" x14ac:dyDescent="0.2">
      <c r="A23" s="85" t="s">
        <v>18</v>
      </c>
      <c r="B23" s="77">
        <v>148</v>
      </c>
      <c r="C23" s="77">
        <v>141</v>
      </c>
      <c r="D23" s="77">
        <v>135</v>
      </c>
      <c r="E23" s="77">
        <v>130.5</v>
      </c>
      <c r="F23" s="77">
        <v>128.5</v>
      </c>
      <c r="G23" s="77">
        <v>123</v>
      </c>
      <c r="H23" s="77">
        <v>119.5</v>
      </c>
      <c r="I23" s="77">
        <v>106</v>
      </c>
      <c r="J23" s="77">
        <v>89</v>
      </c>
      <c r="K23" s="77">
        <v>74.5</v>
      </c>
      <c r="L23" s="77">
        <v>67</v>
      </c>
      <c r="M23" s="77">
        <v>65</v>
      </c>
      <c r="N23" s="77">
        <v>67.5</v>
      </c>
      <c r="O23" s="77">
        <v>70</v>
      </c>
      <c r="P23" s="77">
        <v>77</v>
      </c>
      <c r="Q23" s="77">
        <v>91</v>
      </c>
      <c r="R23" s="77">
        <v>112.5</v>
      </c>
      <c r="S23" s="77">
        <v>138.5</v>
      </c>
      <c r="T23" s="77">
        <v>162</v>
      </c>
      <c r="U23" s="77">
        <v>171</v>
      </c>
      <c r="V23" s="77">
        <v>179</v>
      </c>
      <c r="W23" s="77">
        <v>176.5</v>
      </c>
      <c r="X23" s="77">
        <v>170</v>
      </c>
      <c r="Y23" s="77">
        <v>160.5</v>
      </c>
      <c r="Z23" s="77"/>
      <c r="AA23" s="79">
        <f t="shared" si="2"/>
        <v>2902.5</v>
      </c>
    </row>
    <row r="24" spans="1:27" ht="24.95" customHeight="1" x14ac:dyDescent="0.2">
      <c r="A24" s="85" t="s">
        <v>19</v>
      </c>
      <c r="B24" s="77">
        <v>341.99999999999994</v>
      </c>
      <c r="C24" s="77">
        <v>327</v>
      </c>
      <c r="D24" s="77">
        <v>316</v>
      </c>
      <c r="E24" s="77">
        <v>309</v>
      </c>
      <c r="F24" s="77">
        <v>317</v>
      </c>
      <c r="G24" s="77">
        <v>329.00000000000006</v>
      </c>
      <c r="H24" s="77">
        <v>374</v>
      </c>
      <c r="I24" s="77">
        <v>423</v>
      </c>
      <c r="J24" s="77">
        <v>458</v>
      </c>
      <c r="K24" s="77">
        <v>465.99999999999994</v>
      </c>
      <c r="L24" s="77">
        <v>467</v>
      </c>
      <c r="M24" s="77">
        <v>472</v>
      </c>
      <c r="N24" s="77">
        <v>477</v>
      </c>
      <c r="O24" s="77">
        <v>475.99999999999994</v>
      </c>
      <c r="P24" s="77">
        <v>465.99999999999994</v>
      </c>
      <c r="Q24" s="77">
        <v>459.00000000000006</v>
      </c>
      <c r="R24" s="77">
        <v>468.00000000000006</v>
      </c>
      <c r="S24" s="77">
        <v>483</v>
      </c>
      <c r="T24" s="77">
        <v>488.99999999999994</v>
      </c>
      <c r="U24" s="77">
        <v>474</v>
      </c>
      <c r="V24" s="77">
        <v>463</v>
      </c>
      <c r="W24" s="77">
        <v>423</v>
      </c>
      <c r="X24" s="77">
        <v>384.99999999999994</v>
      </c>
      <c r="Y24" s="77">
        <v>341.99999999999994</v>
      </c>
      <c r="Z24" s="77"/>
      <c r="AA24" s="79">
        <f t="shared" si="2"/>
        <v>10005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6602.9179999999997</v>
      </c>
      <c r="C26" s="88">
        <f t="shared" ref="C26:Z26" si="3">IF(LEN(C$2)&gt;0,SUM(C19:C25),"")</f>
        <v>6343.1130000000003</v>
      </c>
      <c r="D26" s="88">
        <f t="shared" si="3"/>
        <v>6086.9470000000001</v>
      </c>
      <c r="E26" s="88">
        <f t="shared" si="3"/>
        <v>5908.5360000000001</v>
      </c>
      <c r="F26" s="88">
        <f t="shared" si="3"/>
        <v>5843.9820000000009</v>
      </c>
      <c r="G26" s="88">
        <f t="shared" si="3"/>
        <v>5725.9660000000003</v>
      </c>
      <c r="H26" s="88">
        <f t="shared" si="3"/>
        <v>5994.3410000000003</v>
      </c>
      <c r="I26" s="88">
        <f t="shared" si="3"/>
        <v>6428.9949999999999</v>
      </c>
      <c r="J26" s="88">
        <f t="shared" si="3"/>
        <v>6763.1810000000005</v>
      </c>
      <c r="K26" s="88">
        <f t="shared" si="3"/>
        <v>7202.1790000000001</v>
      </c>
      <c r="L26" s="88">
        <f t="shared" si="3"/>
        <v>7655.9430000000002</v>
      </c>
      <c r="M26" s="88">
        <f t="shared" si="3"/>
        <v>8226.1660000000011</v>
      </c>
      <c r="N26" s="88">
        <f t="shared" si="3"/>
        <v>8378.3559999999998</v>
      </c>
      <c r="O26" s="88">
        <f t="shared" si="3"/>
        <v>8285.2829999999994</v>
      </c>
      <c r="P26" s="88">
        <f t="shared" si="3"/>
        <v>8084.6759999999995</v>
      </c>
      <c r="Q26" s="88">
        <f t="shared" si="3"/>
        <v>8053.6010000000006</v>
      </c>
      <c r="R26" s="88">
        <f t="shared" si="3"/>
        <v>7948.0720000000001</v>
      </c>
      <c r="S26" s="88">
        <f t="shared" si="3"/>
        <v>7863.5049999999992</v>
      </c>
      <c r="T26" s="88">
        <f t="shared" si="3"/>
        <v>7829.8009999999995</v>
      </c>
      <c r="U26" s="88">
        <f t="shared" si="3"/>
        <v>7557.0079999999998</v>
      </c>
      <c r="V26" s="88">
        <f t="shared" si="3"/>
        <v>7740.893</v>
      </c>
      <c r="W26" s="88">
        <f t="shared" si="3"/>
        <v>7608.3669999999993</v>
      </c>
      <c r="X26" s="88">
        <f t="shared" si="3"/>
        <v>7302.728000000001</v>
      </c>
      <c r="Y26" s="88">
        <f t="shared" si="3"/>
        <v>6849.3649999999989</v>
      </c>
      <c r="Z26" s="89" t="str">
        <f t="shared" si="3"/>
        <v/>
      </c>
      <c r="AA26" s="90">
        <f>SUM(AA19:AA25)</f>
        <v>172283.92200000002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682</v>
      </c>
      <c r="C29" s="72">
        <v>660</v>
      </c>
      <c r="D29" s="72">
        <v>643</v>
      </c>
      <c r="E29" s="72">
        <v>616.5</v>
      </c>
      <c r="F29" s="72">
        <v>622.5</v>
      </c>
      <c r="G29" s="72">
        <v>629</v>
      </c>
      <c r="H29" s="72">
        <v>680.5</v>
      </c>
      <c r="I29" s="72">
        <v>726</v>
      </c>
      <c r="J29" s="72">
        <v>779</v>
      </c>
      <c r="K29" s="72">
        <v>823.5</v>
      </c>
      <c r="L29" s="72">
        <v>817</v>
      </c>
      <c r="M29" s="72">
        <v>810</v>
      </c>
      <c r="N29" s="72">
        <v>817.5</v>
      </c>
      <c r="O29" s="72">
        <v>819</v>
      </c>
      <c r="P29" s="72">
        <v>796</v>
      </c>
      <c r="Q29" s="72">
        <v>792</v>
      </c>
      <c r="R29" s="72">
        <v>787.5</v>
      </c>
      <c r="S29" s="72">
        <v>798.5</v>
      </c>
      <c r="T29" s="72">
        <v>798</v>
      </c>
      <c r="U29" s="72">
        <v>792</v>
      </c>
      <c r="V29" s="72">
        <v>804</v>
      </c>
      <c r="W29" s="72">
        <v>761.5</v>
      </c>
      <c r="X29" s="72">
        <v>702</v>
      </c>
      <c r="Y29" s="72">
        <v>655.5</v>
      </c>
      <c r="Z29" s="73"/>
      <c r="AA29" s="74">
        <f>SUM(B29:Z29)</f>
        <v>17812.5</v>
      </c>
    </row>
    <row r="30" spans="1:27" ht="24.95" customHeight="1" x14ac:dyDescent="0.2">
      <c r="A30" s="75" t="s">
        <v>24</v>
      </c>
      <c r="B30" s="76">
        <v>6298.9179999999997</v>
      </c>
      <c r="C30" s="77">
        <v>6060.1130000000003</v>
      </c>
      <c r="D30" s="77">
        <v>5782.9470000000001</v>
      </c>
      <c r="E30" s="77">
        <v>5620.0360000000001</v>
      </c>
      <c r="F30" s="77">
        <v>5551.482</v>
      </c>
      <c r="G30" s="77">
        <v>5424.8370000000004</v>
      </c>
      <c r="H30" s="77">
        <v>5643.1689999999999</v>
      </c>
      <c r="I30" s="77">
        <v>6020.9949999999999</v>
      </c>
      <c r="J30" s="77">
        <v>6404.1809999999996</v>
      </c>
      <c r="K30" s="77">
        <v>6920.6790000000001</v>
      </c>
      <c r="L30" s="77">
        <v>7322.9430000000002</v>
      </c>
      <c r="M30" s="77">
        <v>7846.1660000000002</v>
      </c>
      <c r="N30" s="77">
        <v>8074.8559999999998</v>
      </c>
      <c r="O30" s="77">
        <v>7979.2830000000004</v>
      </c>
      <c r="P30" s="77">
        <v>7777.6760000000004</v>
      </c>
      <c r="Q30" s="77">
        <v>7752.6009999999997</v>
      </c>
      <c r="R30" s="77">
        <v>7613.5720000000001</v>
      </c>
      <c r="S30" s="77">
        <v>7398.8209999999999</v>
      </c>
      <c r="T30" s="77">
        <v>7343.1360000000004</v>
      </c>
      <c r="U30" s="77">
        <v>7072.6620000000003</v>
      </c>
      <c r="V30" s="77">
        <v>7247.893</v>
      </c>
      <c r="W30" s="77">
        <v>7166.8670000000002</v>
      </c>
      <c r="X30" s="77">
        <v>6919.7280000000001</v>
      </c>
      <c r="Y30" s="77">
        <v>6502.8649999999998</v>
      </c>
      <c r="Z30" s="78"/>
      <c r="AA30" s="79">
        <f>SUM(B30:Z30)</f>
        <v>163746.42600000001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6980.9179999999997</v>
      </c>
      <c r="C32" s="62">
        <f t="shared" ref="C32:Z32" si="4">IF(LEN(C$2)&gt;0,SUM(C29:C31),"")</f>
        <v>6720.1130000000003</v>
      </c>
      <c r="D32" s="62">
        <f t="shared" si="4"/>
        <v>6425.9470000000001</v>
      </c>
      <c r="E32" s="62">
        <f t="shared" si="4"/>
        <v>6236.5360000000001</v>
      </c>
      <c r="F32" s="62">
        <f t="shared" si="4"/>
        <v>6173.982</v>
      </c>
      <c r="G32" s="62">
        <f t="shared" si="4"/>
        <v>6053.8370000000004</v>
      </c>
      <c r="H32" s="62">
        <f t="shared" si="4"/>
        <v>6323.6689999999999</v>
      </c>
      <c r="I32" s="62">
        <f t="shared" si="4"/>
        <v>6746.9949999999999</v>
      </c>
      <c r="J32" s="62">
        <f t="shared" si="4"/>
        <v>7183.1809999999996</v>
      </c>
      <c r="K32" s="62">
        <f t="shared" si="4"/>
        <v>7744.1790000000001</v>
      </c>
      <c r="L32" s="62">
        <f t="shared" si="4"/>
        <v>8139.9430000000002</v>
      </c>
      <c r="M32" s="62">
        <f t="shared" si="4"/>
        <v>8656.1660000000011</v>
      </c>
      <c r="N32" s="62">
        <f t="shared" si="4"/>
        <v>8892.3559999999998</v>
      </c>
      <c r="O32" s="62">
        <f t="shared" si="4"/>
        <v>8798.2829999999994</v>
      </c>
      <c r="P32" s="62">
        <f t="shared" si="4"/>
        <v>8573.6759999999995</v>
      </c>
      <c r="Q32" s="62">
        <f t="shared" si="4"/>
        <v>8544.6009999999987</v>
      </c>
      <c r="R32" s="62">
        <f t="shared" si="4"/>
        <v>8401.0720000000001</v>
      </c>
      <c r="S32" s="62">
        <f t="shared" si="4"/>
        <v>8197.3209999999999</v>
      </c>
      <c r="T32" s="62">
        <f t="shared" si="4"/>
        <v>8141.1360000000004</v>
      </c>
      <c r="U32" s="62">
        <f t="shared" si="4"/>
        <v>7864.6620000000003</v>
      </c>
      <c r="V32" s="62">
        <f t="shared" si="4"/>
        <v>8051.893</v>
      </c>
      <c r="W32" s="62">
        <f t="shared" si="4"/>
        <v>7928.3670000000002</v>
      </c>
      <c r="X32" s="62">
        <f t="shared" si="4"/>
        <v>7621.7280000000001</v>
      </c>
      <c r="Y32" s="62">
        <f t="shared" si="4"/>
        <v>7158.3649999999998</v>
      </c>
      <c r="Z32" s="63" t="str">
        <f t="shared" si="4"/>
        <v/>
      </c>
      <c r="AA32" s="64">
        <f>SUM(AA29:AA31)</f>
        <v>181558.92600000001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187</v>
      </c>
      <c r="E35" s="95">
        <v>187</v>
      </c>
      <c r="F35" s="95">
        <v>187</v>
      </c>
      <c r="G35" s="95">
        <v>187</v>
      </c>
      <c r="H35" s="95">
        <v>187</v>
      </c>
      <c r="I35" s="95">
        <v>187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180</v>
      </c>
      <c r="T35" s="95">
        <v>116</v>
      </c>
      <c r="U35" s="95">
        <v>120</v>
      </c>
      <c r="V35" s="95">
        <v>118</v>
      </c>
      <c r="W35" s="95">
        <v>122</v>
      </c>
      <c r="X35" s="95">
        <v>126</v>
      </c>
      <c r="Y35" s="95">
        <v>186</v>
      </c>
      <c r="Z35" s="96"/>
      <c r="AA35" s="74">
        <f t="shared" ref="AA35:AA40" si="5">SUM(B35:Z35)</f>
        <v>4290</v>
      </c>
    </row>
    <row r="36" spans="1:27" ht="24.95" customHeight="1" x14ac:dyDescent="0.2">
      <c r="A36" s="97" t="s">
        <v>42</v>
      </c>
      <c r="B36" s="98">
        <v>153</v>
      </c>
      <c r="C36" s="99">
        <v>152</v>
      </c>
      <c r="D36" s="99">
        <v>127</v>
      </c>
      <c r="E36" s="99">
        <v>116</v>
      </c>
      <c r="F36" s="99">
        <v>118</v>
      </c>
      <c r="G36" s="99">
        <v>118</v>
      </c>
      <c r="H36" s="99">
        <v>128</v>
      </c>
      <c r="I36" s="99">
        <v>131</v>
      </c>
      <c r="J36" s="99">
        <v>195</v>
      </c>
      <c r="K36" s="99">
        <v>216</v>
      </c>
      <c r="L36" s="99">
        <v>203</v>
      </c>
      <c r="M36" s="99">
        <v>174</v>
      </c>
      <c r="N36" s="99">
        <v>178</v>
      </c>
      <c r="O36" s="99">
        <v>177</v>
      </c>
      <c r="P36" s="99">
        <v>172</v>
      </c>
      <c r="Q36" s="99">
        <v>185</v>
      </c>
      <c r="R36" s="99">
        <v>233</v>
      </c>
      <c r="S36" s="99">
        <v>148</v>
      </c>
      <c r="T36" s="99">
        <v>177</v>
      </c>
      <c r="U36" s="99">
        <v>164</v>
      </c>
      <c r="V36" s="99">
        <v>168</v>
      </c>
      <c r="W36" s="99">
        <v>173</v>
      </c>
      <c r="X36" s="99">
        <v>168</v>
      </c>
      <c r="Y36" s="99">
        <v>98</v>
      </c>
      <c r="Z36" s="100"/>
      <c r="AA36" s="79">
        <f t="shared" si="5"/>
        <v>3872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80.3</v>
      </c>
      <c r="U37" s="99">
        <v>384.8</v>
      </c>
      <c r="V37" s="99">
        <v>336</v>
      </c>
      <c r="W37" s="99">
        <v>16.8</v>
      </c>
      <c r="X37" s="99"/>
      <c r="Y37" s="99"/>
      <c r="Z37" s="100"/>
      <c r="AA37" s="79">
        <f t="shared" si="5"/>
        <v>817.9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25</v>
      </c>
      <c r="K38" s="99">
        <v>126</v>
      </c>
      <c r="L38" s="99">
        <v>81</v>
      </c>
      <c r="M38" s="99">
        <v>56</v>
      </c>
      <c r="N38" s="99">
        <v>136</v>
      </c>
      <c r="O38" s="99">
        <v>136</v>
      </c>
      <c r="P38" s="99">
        <v>117</v>
      </c>
      <c r="Q38" s="99">
        <v>106</v>
      </c>
      <c r="R38" s="99">
        <v>20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803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/>
      <c r="U39" s="99"/>
      <c r="V39" s="99"/>
      <c r="W39" s="99"/>
      <c r="X39" s="99"/>
      <c r="Y39" s="99"/>
      <c r="Z39" s="100"/>
      <c r="AA39" s="79">
        <f t="shared" si="5"/>
        <v>9000</v>
      </c>
    </row>
    <row r="40" spans="1:27" ht="30" customHeight="1" thickBot="1" x14ac:dyDescent="0.25">
      <c r="A40" s="86" t="s">
        <v>46</v>
      </c>
      <c r="B40" s="87">
        <f>IF(LEN(B$2)&gt;0,SUM(B35:B39),"")</f>
        <v>853</v>
      </c>
      <c r="C40" s="88">
        <f t="shared" ref="C40:Z40" si="6">IF(LEN(C$2)&gt;0,SUM(C35:C39),"")</f>
        <v>852</v>
      </c>
      <c r="D40" s="88">
        <f t="shared" si="6"/>
        <v>814</v>
      </c>
      <c r="E40" s="88">
        <f t="shared" si="6"/>
        <v>803</v>
      </c>
      <c r="F40" s="88">
        <f t="shared" si="6"/>
        <v>805</v>
      </c>
      <c r="G40" s="88">
        <f t="shared" si="6"/>
        <v>805</v>
      </c>
      <c r="H40" s="88">
        <f t="shared" si="6"/>
        <v>815</v>
      </c>
      <c r="I40" s="88">
        <f t="shared" si="6"/>
        <v>818</v>
      </c>
      <c r="J40" s="88">
        <f t="shared" si="6"/>
        <v>920</v>
      </c>
      <c r="K40" s="88">
        <f t="shared" si="6"/>
        <v>1042</v>
      </c>
      <c r="L40" s="88">
        <f t="shared" si="6"/>
        <v>984</v>
      </c>
      <c r="M40" s="88">
        <f t="shared" si="6"/>
        <v>930</v>
      </c>
      <c r="N40" s="88">
        <f t="shared" si="6"/>
        <v>1014</v>
      </c>
      <c r="O40" s="88">
        <f t="shared" si="6"/>
        <v>1013</v>
      </c>
      <c r="P40" s="88">
        <f t="shared" si="6"/>
        <v>989</v>
      </c>
      <c r="Q40" s="88">
        <f t="shared" si="6"/>
        <v>991</v>
      </c>
      <c r="R40" s="88">
        <f t="shared" si="6"/>
        <v>953</v>
      </c>
      <c r="S40" s="88">
        <f t="shared" si="6"/>
        <v>828</v>
      </c>
      <c r="T40" s="88">
        <f t="shared" si="6"/>
        <v>373.3</v>
      </c>
      <c r="U40" s="88">
        <f t="shared" si="6"/>
        <v>668.8</v>
      </c>
      <c r="V40" s="88">
        <f t="shared" si="6"/>
        <v>622</v>
      </c>
      <c r="W40" s="88">
        <f t="shared" si="6"/>
        <v>311.8</v>
      </c>
      <c r="X40" s="88">
        <f t="shared" si="6"/>
        <v>294</v>
      </c>
      <c r="Y40" s="88">
        <f t="shared" si="6"/>
        <v>284</v>
      </c>
      <c r="Z40" s="89" t="str">
        <f t="shared" si="6"/>
        <v/>
      </c>
      <c r="AA40" s="90">
        <f t="shared" si="5"/>
        <v>18782.899999999998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80.3</v>
      </c>
      <c r="U45" s="99">
        <v>384.8</v>
      </c>
      <c r="V45" s="99">
        <v>336</v>
      </c>
      <c r="W45" s="99">
        <v>16.8</v>
      </c>
      <c r="X45" s="99"/>
      <c r="Y45" s="99"/>
      <c r="Z45" s="100"/>
      <c r="AA45" s="79">
        <f t="shared" si="7"/>
        <v>817.9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/>
      <c r="U47" s="99"/>
      <c r="V47" s="99"/>
      <c r="W47" s="99"/>
      <c r="X47" s="99"/>
      <c r="Y47" s="99"/>
      <c r="Z47" s="100"/>
      <c r="AA47" s="79">
        <f t="shared" si="7"/>
        <v>9000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3600</v>
      </c>
    </row>
    <row r="49" spans="1:27" ht="30" customHeight="1" thickBot="1" x14ac:dyDescent="0.25">
      <c r="A49" s="86" t="s">
        <v>49</v>
      </c>
      <c r="B49" s="87">
        <f>IF(LEN(B$2)&gt;0,SUM(B43:B48),"")</f>
        <v>650</v>
      </c>
      <c r="C49" s="88">
        <f t="shared" ref="C49:Z49" si="8">IF(LEN(C$2)&gt;0,SUM(C43:C48),"")</f>
        <v>650</v>
      </c>
      <c r="D49" s="88">
        <f t="shared" si="8"/>
        <v>650</v>
      </c>
      <c r="E49" s="88">
        <f t="shared" si="8"/>
        <v>650</v>
      </c>
      <c r="F49" s="88">
        <f t="shared" si="8"/>
        <v>650</v>
      </c>
      <c r="G49" s="88">
        <f t="shared" si="8"/>
        <v>650</v>
      </c>
      <c r="H49" s="88">
        <f t="shared" si="8"/>
        <v>650</v>
      </c>
      <c r="I49" s="88">
        <f t="shared" si="8"/>
        <v>650</v>
      </c>
      <c r="J49" s="88">
        <f t="shared" si="8"/>
        <v>650</v>
      </c>
      <c r="K49" s="88">
        <f t="shared" si="8"/>
        <v>650</v>
      </c>
      <c r="L49" s="88">
        <f t="shared" si="8"/>
        <v>650</v>
      </c>
      <c r="M49" s="88">
        <f t="shared" si="8"/>
        <v>650</v>
      </c>
      <c r="N49" s="88">
        <f t="shared" si="8"/>
        <v>650</v>
      </c>
      <c r="O49" s="88">
        <f t="shared" si="8"/>
        <v>650</v>
      </c>
      <c r="P49" s="88">
        <f t="shared" si="8"/>
        <v>650</v>
      </c>
      <c r="Q49" s="88">
        <f t="shared" si="8"/>
        <v>650</v>
      </c>
      <c r="R49" s="88">
        <f t="shared" si="8"/>
        <v>650</v>
      </c>
      <c r="S49" s="88">
        <f t="shared" si="8"/>
        <v>650</v>
      </c>
      <c r="T49" s="88">
        <f t="shared" si="8"/>
        <v>230.3</v>
      </c>
      <c r="U49" s="88">
        <f t="shared" si="8"/>
        <v>534.79999999999995</v>
      </c>
      <c r="V49" s="88">
        <f t="shared" si="8"/>
        <v>486</v>
      </c>
      <c r="W49" s="88">
        <f t="shared" si="8"/>
        <v>166.8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13417.899999999998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7480.9179999999997</v>
      </c>
      <c r="C52" s="88">
        <f t="shared" ref="C52:Z52" si="10">IF(LEN(C$2)&gt;0,SUM(C10:C15)+C26+C40,"")</f>
        <v>7220.1130000000003</v>
      </c>
      <c r="D52" s="88">
        <f t="shared" si="10"/>
        <v>6925.9470000000001</v>
      </c>
      <c r="E52" s="88">
        <f t="shared" si="10"/>
        <v>6736.5360000000001</v>
      </c>
      <c r="F52" s="88">
        <f t="shared" si="10"/>
        <v>6673.9820000000009</v>
      </c>
      <c r="G52" s="88">
        <f t="shared" si="10"/>
        <v>6553.8370000000004</v>
      </c>
      <c r="H52" s="88">
        <f t="shared" si="10"/>
        <v>6823.6690000000008</v>
      </c>
      <c r="I52" s="88">
        <f t="shared" si="10"/>
        <v>7246.9949999999999</v>
      </c>
      <c r="J52" s="88">
        <f t="shared" si="10"/>
        <v>7683.1810000000005</v>
      </c>
      <c r="K52" s="88">
        <f t="shared" si="10"/>
        <v>8244.1790000000001</v>
      </c>
      <c r="L52" s="88">
        <f t="shared" si="10"/>
        <v>8639.9429999999993</v>
      </c>
      <c r="M52" s="88">
        <f t="shared" si="10"/>
        <v>9156.1660000000011</v>
      </c>
      <c r="N52" s="88">
        <f t="shared" si="10"/>
        <v>9392.3559999999998</v>
      </c>
      <c r="O52" s="88">
        <f t="shared" si="10"/>
        <v>9298.2829999999994</v>
      </c>
      <c r="P52" s="88">
        <f t="shared" si="10"/>
        <v>9073.6759999999995</v>
      </c>
      <c r="Q52" s="88">
        <f t="shared" si="10"/>
        <v>9044.6010000000006</v>
      </c>
      <c r="R52" s="88">
        <f t="shared" si="10"/>
        <v>8901.0720000000001</v>
      </c>
      <c r="S52" s="88">
        <f t="shared" si="10"/>
        <v>8697.3209999999999</v>
      </c>
      <c r="T52" s="88">
        <f t="shared" si="10"/>
        <v>8221.4359999999997</v>
      </c>
      <c r="U52" s="88">
        <f t="shared" si="10"/>
        <v>8249.4619999999995</v>
      </c>
      <c r="V52" s="88">
        <f t="shared" si="10"/>
        <v>8387.893</v>
      </c>
      <c r="W52" s="88">
        <f t="shared" si="10"/>
        <v>7945.1669999999995</v>
      </c>
      <c r="X52" s="88">
        <f t="shared" si="10"/>
        <v>7621.728000000001</v>
      </c>
      <c r="Y52" s="88">
        <f t="shared" si="10"/>
        <v>7158.3649999999989</v>
      </c>
      <c r="Z52" s="89" t="str">
        <f t="shared" si="10"/>
        <v/>
      </c>
      <c r="AA52" s="104">
        <f>SUM(B52:Z52)</f>
        <v>191376.82599999994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45844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46.199999999999989</v>
      </c>
      <c r="C4" s="18">
        <v>-34.100000000000023</v>
      </c>
      <c r="D4" s="18">
        <v>-143.39999999999998</v>
      </c>
      <c r="E4" s="18">
        <v>-33.200000000000045</v>
      </c>
      <c r="F4" s="18">
        <v>99.300000000000011</v>
      </c>
      <c r="G4" s="18">
        <v>-179.20000000000005</v>
      </c>
      <c r="H4" s="18">
        <v>-70.899999999999977</v>
      </c>
      <c r="I4" s="18">
        <v>-434.5</v>
      </c>
      <c r="J4" s="18">
        <v>423.1</v>
      </c>
      <c r="K4" s="18">
        <v>392.9</v>
      </c>
      <c r="L4" s="18">
        <v>-246.29999999999995</v>
      </c>
      <c r="M4" s="18">
        <v>-630.5</v>
      </c>
      <c r="N4" s="18">
        <v>-800</v>
      </c>
      <c r="O4" s="18">
        <v>-800</v>
      </c>
      <c r="P4" s="18">
        <v>-800</v>
      </c>
      <c r="Q4" s="18">
        <v>-800</v>
      </c>
      <c r="R4" s="18">
        <v>-720.40000000000009</v>
      </c>
      <c r="S4" s="18">
        <v>-233.5</v>
      </c>
      <c r="T4" s="18">
        <v>-91.500000000000014</v>
      </c>
      <c r="U4" s="18">
        <v>-115.19999999999999</v>
      </c>
      <c r="V4" s="18">
        <v>-164</v>
      </c>
      <c r="W4" s="18">
        <v>-483.2</v>
      </c>
      <c r="X4" s="18">
        <v>-939</v>
      </c>
      <c r="Y4" s="18">
        <v>-726.8</v>
      </c>
      <c r="Z4" s="19"/>
      <c r="AA4" s="111">
        <f>SUM(B4:Z4)</f>
        <v>-7484.2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109.37</v>
      </c>
      <c r="C7" s="117">
        <v>106.58</v>
      </c>
      <c r="D7" s="117">
        <v>93.64</v>
      </c>
      <c r="E7" s="117">
        <v>93.65</v>
      </c>
      <c r="F7" s="117">
        <v>93.14</v>
      </c>
      <c r="G7" s="117">
        <v>88.27</v>
      </c>
      <c r="H7" s="117">
        <v>75.64</v>
      </c>
      <c r="I7" s="117">
        <v>74.61</v>
      </c>
      <c r="J7" s="117">
        <v>67.569999999999993</v>
      </c>
      <c r="K7" s="117">
        <v>26</v>
      </c>
      <c r="L7" s="117">
        <v>15</v>
      </c>
      <c r="M7" s="117">
        <v>15</v>
      </c>
      <c r="N7" s="117">
        <v>23.92</v>
      </c>
      <c r="O7" s="117">
        <v>30.6</v>
      </c>
      <c r="P7" s="117">
        <v>44.92</v>
      </c>
      <c r="Q7" s="117">
        <v>66.06</v>
      </c>
      <c r="R7" s="117">
        <v>75.81</v>
      </c>
      <c r="S7" s="117">
        <v>100.8</v>
      </c>
      <c r="T7" s="117">
        <v>119.99</v>
      </c>
      <c r="U7" s="117">
        <v>167</v>
      </c>
      <c r="V7" s="117">
        <v>188.63</v>
      </c>
      <c r="W7" s="117">
        <v>154.25</v>
      </c>
      <c r="X7" s="117">
        <v>130.01</v>
      </c>
      <c r="Y7" s="117">
        <v>113.26</v>
      </c>
      <c r="Z7" s="118"/>
      <c r="AA7" s="119">
        <f>IF(SUM(B7:Z7)&lt;&gt;0,AVERAGEIF(B7:Z7,"&lt;&gt;"""),"")</f>
        <v>86.404999999999987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453.8</v>
      </c>
      <c r="C13" s="129">
        <v>534.1</v>
      </c>
      <c r="D13" s="129">
        <v>643.4</v>
      </c>
      <c r="E13" s="129">
        <v>533.20000000000005</v>
      </c>
      <c r="F13" s="129">
        <v>400.7</v>
      </c>
      <c r="G13" s="129">
        <v>679.2</v>
      </c>
      <c r="H13" s="129">
        <v>570.9</v>
      </c>
      <c r="I13" s="129">
        <v>934.5</v>
      </c>
      <c r="J13" s="129">
        <v>76.900000000000006</v>
      </c>
      <c r="K13" s="129">
        <v>107.1</v>
      </c>
      <c r="L13" s="129">
        <v>746.3</v>
      </c>
      <c r="M13" s="129">
        <v>1130.5</v>
      </c>
      <c r="N13" s="129">
        <v>1300</v>
      </c>
      <c r="O13" s="129">
        <v>1300</v>
      </c>
      <c r="P13" s="129">
        <v>1300</v>
      </c>
      <c r="Q13" s="129">
        <v>1300</v>
      </c>
      <c r="R13" s="129">
        <v>1220.4000000000001</v>
      </c>
      <c r="S13" s="129">
        <v>733.5</v>
      </c>
      <c r="T13" s="129"/>
      <c r="U13" s="129"/>
      <c r="V13" s="129"/>
      <c r="W13" s="129"/>
      <c r="X13" s="129">
        <v>439</v>
      </c>
      <c r="Y13" s="130">
        <v>708.5</v>
      </c>
      <c r="Z13" s="131"/>
      <c r="AA13" s="132">
        <f t="shared" si="0"/>
        <v>15111.999999999998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171.8</v>
      </c>
      <c r="U15" s="133">
        <v>500</v>
      </c>
      <c r="V15" s="133">
        <v>500</v>
      </c>
      <c r="W15" s="133">
        <v>500</v>
      </c>
      <c r="X15" s="133">
        <v>500</v>
      </c>
      <c r="Y15" s="133">
        <v>18.3</v>
      </c>
      <c r="Z15" s="131"/>
      <c r="AA15" s="132">
        <f t="shared" si="0"/>
        <v>2190.1000000000004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453.8</v>
      </c>
      <c r="C16" s="135">
        <f t="shared" si="1"/>
        <v>534.1</v>
      </c>
      <c r="D16" s="135">
        <f t="shared" si="1"/>
        <v>643.4</v>
      </c>
      <c r="E16" s="135">
        <f t="shared" si="1"/>
        <v>533.20000000000005</v>
      </c>
      <c r="F16" s="135">
        <f t="shared" si="1"/>
        <v>400.7</v>
      </c>
      <c r="G16" s="135">
        <f t="shared" si="1"/>
        <v>679.2</v>
      </c>
      <c r="H16" s="135">
        <f t="shared" si="1"/>
        <v>570.9</v>
      </c>
      <c r="I16" s="135">
        <f t="shared" si="1"/>
        <v>934.5</v>
      </c>
      <c r="J16" s="135">
        <f t="shared" si="1"/>
        <v>76.900000000000006</v>
      </c>
      <c r="K16" s="135">
        <f t="shared" si="1"/>
        <v>107.1</v>
      </c>
      <c r="L16" s="135">
        <f t="shared" si="1"/>
        <v>746.3</v>
      </c>
      <c r="M16" s="135">
        <f t="shared" si="1"/>
        <v>1130.5</v>
      </c>
      <c r="N16" s="135">
        <f t="shared" si="1"/>
        <v>1300</v>
      </c>
      <c r="O16" s="135">
        <f t="shared" si="1"/>
        <v>1300</v>
      </c>
      <c r="P16" s="135">
        <f t="shared" si="1"/>
        <v>1300</v>
      </c>
      <c r="Q16" s="135">
        <f t="shared" si="1"/>
        <v>1300</v>
      </c>
      <c r="R16" s="135">
        <f t="shared" si="1"/>
        <v>1220.4000000000001</v>
      </c>
      <c r="S16" s="135">
        <f t="shared" si="1"/>
        <v>733.5</v>
      </c>
      <c r="T16" s="135">
        <f t="shared" si="1"/>
        <v>171.8</v>
      </c>
      <c r="U16" s="135">
        <f t="shared" si="1"/>
        <v>500</v>
      </c>
      <c r="V16" s="135">
        <f t="shared" si="1"/>
        <v>500</v>
      </c>
      <c r="W16" s="135">
        <f t="shared" si="1"/>
        <v>500</v>
      </c>
      <c r="X16" s="135">
        <f t="shared" si="1"/>
        <v>939</v>
      </c>
      <c r="Y16" s="135">
        <f t="shared" si="1"/>
        <v>726.8</v>
      </c>
      <c r="Z16" s="136" t="str">
        <f t="shared" si="1"/>
        <v/>
      </c>
      <c r="AA16" s="90">
        <f t="shared" si="0"/>
        <v>17302.099999999995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80.3</v>
      </c>
      <c r="U21" s="129">
        <v>384.8</v>
      </c>
      <c r="V21" s="129">
        <v>336</v>
      </c>
      <c r="W21" s="129">
        <v>16.8</v>
      </c>
      <c r="X21" s="129"/>
      <c r="Y21" s="130"/>
      <c r="Z21" s="131"/>
      <c r="AA21" s="132">
        <f t="shared" si="2"/>
        <v>817.9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500</v>
      </c>
      <c r="T23" s="133"/>
      <c r="U23" s="133"/>
      <c r="V23" s="133"/>
      <c r="W23" s="133"/>
      <c r="X23" s="133"/>
      <c r="Y23" s="133"/>
      <c r="Z23" s="131"/>
      <c r="AA23" s="132">
        <f t="shared" si="2"/>
        <v>9000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500</v>
      </c>
      <c r="I24" s="135">
        <f t="shared" si="3"/>
        <v>500</v>
      </c>
      <c r="J24" s="135">
        <f t="shared" si="3"/>
        <v>500</v>
      </c>
      <c r="K24" s="135">
        <f t="shared" si="3"/>
        <v>500</v>
      </c>
      <c r="L24" s="135">
        <f t="shared" si="3"/>
        <v>500</v>
      </c>
      <c r="M24" s="135">
        <f t="shared" si="3"/>
        <v>500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500</v>
      </c>
      <c r="R24" s="135">
        <f t="shared" si="3"/>
        <v>500</v>
      </c>
      <c r="S24" s="135">
        <f t="shared" si="3"/>
        <v>500</v>
      </c>
      <c r="T24" s="135">
        <f t="shared" si="3"/>
        <v>80.3</v>
      </c>
      <c r="U24" s="135">
        <f t="shared" si="3"/>
        <v>384.8</v>
      </c>
      <c r="V24" s="135">
        <f t="shared" si="3"/>
        <v>336</v>
      </c>
      <c r="W24" s="135">
        <f t="shared" si="3"/>
        <v>16.8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9817.8999999999978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2025-07-05T11:04:15Z</dcterms:created>
  <dcterms:modified xsi:type="dcterms:W3CDTF">2025-07-05T11:04:16Z</dcterms:modified>
</cp:coreProperties>
</file>