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19200" windowHeight="676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<sst xmlns="http://schemas.openxmlformats.org/spreadsheetml/2006/main" count="122" uniqueCount="56">
  <si>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05/01/2026 23:34:35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</si>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</sst>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263-481F-89C2-D00B4D15E13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15">
                  <c:v>1.3</c:v>
                </c:pt>
                <c:pt idx="17">
                  <c:v>3.2</c:v>
                </c:pt>
                <c:pt idx="18">
                  <c:v>1.3</c:v>
                </c:pt>
                <c:pt idx="19">
                  <c:v>3.2</c:v>
                </c:pt>
                <c:pt idx="38">
                  <c:v>3.2</c:v>
                </c:pt>
                <c:pt idx="39">
                  <c:v>3.2</c:v>
                </c:pt>
                <c:pt idx="40">
                  <c:v>3.2</c:v>
                </c:pt>
                <c:pt idx="41">
                  <c:v>3.2</c:v>
                </c:pt>
                <c:pt idx="42">
                  <c:v>3.2</c:v>
                </c:pt>
                <c:pt idx="44">
                  <c:v>3.2</c:v>
                </c:pt>
                <c:pt idx="45">
                  <c:v>3.2</c:v>
                </c:pt>
                <c:pt idx="46">
                  <c:v>3.2</c:v>
                </c:pt>
                <c:pt idx="49">
                  <c:v>3.2</c:v>
                </c:pt>
                <c:pt idx="50">
                  <c:v>3.2</c:v>
                </c:pt>
                <c:pt idx="51">
                  <c:v>3.2</c:v>
                </c:pt>
                <c:pt idx="52">
                  <c:v>3.2</c:v>
                </c:pt>
                <c:pt idx="53">
                  <c:v>3.2</c:v>
                </c:pt>
                <c:pt idx="92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63-481F-89C2-D00B4D15E13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263-481F-89C2-D00B4D15E13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114</c:v>
                </c:pt>
                <c:pt idx="1">
                  <c:v>9.141</c:v>
                </c:pt>
                <c:pt idx="2">
                  <c:v>19.445</c:v>
                </c:pt>
                <c:pt idx="3">
                  <c:v>52.444000000000003</c:v>
                </c:pt>
                <c:pt idx="4">
                  <c:v>63.353999999999999</c:v>
                </c:pt>
                <c:pt idx="5">
                  <c:v>72.933000000000007</c:v>
                </c:pt>
                <c:pt idx="6">
                  <c:v>27.62</c:v>
                </c:pt>
                <c:pt idx="7">
                  <c:v>58.140999999999998</c:v>
                </c:pt>
                <c:pt idx="8">
                  <c:v>39.948999999999998</c:v>
                </c:pt>
                <c:pt idx="9">
                  <c:v>24.63</c:v>
                </c:pt>
                <c:pt idx="10">
                  <c:v>32.241999999999997</c:v>
                </c:pt>
                <c:pt idx="11">
                  <c:v>26.404</c:v>
                </c:pt>
                <c:pt idx="12">
                  <c:v>49.68</c:v>
                </c:pt>
                <c:pt idx="13">
                  <c:v>44.701000000000001</c:v>
                </c:pt>
                <c:pt idx="14">
                  <c:v>40.905999999999999</c:v>
                </c:pt>
                <c:pt idx="15">
                  <c:v>46.04</c:v>
                </c:pt>
                <c:pt idx="16">
                  <c:v>35.073</c:v>
                </c:pt>
                <c:pt idx="17">
                  <c:v>40.575000000000003</c:v>
                </c:pt>
                <c:pt idx="18">
                  <c:v>37.271000000000001</c:v>
                </c:pt>
                <c:pt idx="19">
                  <c:v>48.225000000000001</c:v>
                </c:pt>
                <c:pt idx="20">
                  <c:v>56.853000000000002</c:v>
                </c:pt>
                <c:pt idx="21">
                  <c:v>63.738999999999997</c:v>
                </c:pt>
                <c:pt idx="22">
                  <c:v>84.531000000000006</c:v>
                </c:pt>
                <c:pt idx="23">
                  <c:v>75.319999999999993</c:v>
                </c:pt>
                <c:pt idx="24">
                  <c:v>64.287000000000006</c:v>
                </c:pt>
                <c:pt idx="25">
                  <c:v>90.378</c:v>
                </c:pt>
                <c:pt idx="26">
                  <c:v>65.72</c:v>
                </c:pt>
                <c:pt idx="27">
                  <c:v>81.19</c:v>
                </c:pt>
                <c:pt idx="28">
                  <c:v>95.545000000000002</c:v>
                </c:pt>
                <c:pt idx="29">
                  <c:v>85.1</c:v>
                </c:pt>
                <c:pt idx="30">
                  <c:v>98.54</c:v>
                </c:pt>
                <c:pt idx="31">
                  <c:v>69.344999999999999</c:v>
                </c:pt>
                <c:pt idx="32">
                  <c:v>0.159</c:v>
                </c:pt>
                <c:pt idx="33">
                  <c:v>0.159</c:v>
                </c:pt>
                <c:pt idx="34">
                  <c:v>8.902000000000001</c:v>
                </c:pt>
                <c:pt idx="35">
                  <c:v>24.878</c:v>
                </c:pt>
                <c:pt idx="36">
                  <c:v>66.801000000000002</c:v>
                </c:pt>
                <c:pt idx="37">
                  <c:v>69.343999999999994</c:v>
                </c:pt>
                <c:pt idx="38">
                  <c:v>101.8</c:v>
                </c:pt>
                <c:pt idx="39">
                  <c:v>115.9</c:v>
                </c:pt>
                <c:pt idx="40">
                  <c:v>59.7</c:v>
                </c:pt>
                <c:pt idx="41">
                  <c:v>53.3</c:v>
                </c:pt>
                <c:pt idx="42">
                  <c:v>82.09</c:v>
                </c:pt>
                <c:pt idx="43">
                  <c:v>72.085999999999999</c:v>
                </c:pt>
                <c:pt idx="44">
                  <c:v>103.7</c:v>
                </c:pt>
                <c:pt idx="45">
                  <c:v>78.599999999999994</c:v>
                </c:pt>
                <c:pt idx="46">
                  <c:v>92.2</c:v>
                </c:pt>
                <c:pt idx="47">
                  <c:v>66.832999999999998</c:v>
                </c:pt>
                <c:pt idx="48">
                  <c:v>51.442</c:v>
                </c:pt>
                <c:pt idx="49">
                  <c:v>70.3</c:v>
                </c:pt>
                <c:pt idx="50">
                  <c:v>49.3</c:v>
                </c:pt>
                <c:pt idx="51">
                  <c:v>44.3</c:v>
                </c:pt>
                <c:pt idx="52">
                  <c:v>37.468000000000004</c:v>
                </c:pt>
                <c:pt idx="53">
                  <c:v>53.8</c:v>
                </c:pt>
                <c:pt idx="54">
                  <c:v>40.799999999999997</c:v>
                </c:pt>
                <c:pt idx="55">
                  <c:v>27.324999999999999</c:v>
                </c:pt>
                <c:pt idx="56">
                  <c:v>64.2</c:v>
                </c:pt>
                <c:pt idx="57">
                  <c:v>14.058999999999999</c:v>
                </c:pt>
                <c:pt idx="59">
                  <c:v>39.790999999999997</c:v>
                </c:pt>
                <c:pt idx="60">
                  <c:v>8.3889999999999993</c:v>
                </c:pt>
                <c:pt idx="61">
                  <c:v>19.844000000000001</c:v>
                </c:pt>
                <c:pt idx="62">
                  <c:v>19.8</c:v>
                </c:pt>
                <c:pt idx="63">
                  <c:v>68.292000000000002</c:v>
                </c:pt>
                <c:pt idx="68">
                  <c:v>55.405000000000001</c:v>
                </c:pt>
                <c:pt idx="69">
                  <c:v>40.027000000000001</c:v>
                </c:pt>
                <c:pt idx="75">
                  <c:v>2.0489999999999999</c:v>
                </c:pt>
                <c:pt idx="76">
                  <c:v>35.959000000000003</c:v>
                </c:pt>
                <c:pt idx="77">
                  <c:v>40.091000000000001</c:v>
                </c:pt>
                <c:pt idx="78">
                  <c:v>24.21</c:v>
                </c:pt>
                <c:pt idx="79">
                  <c:v>8.2550000000000008</c:v>
                </c:pt>
                <c:pt idx="80">
                  <c:v>18.402000000000001</c:v>
                </c:pt>
                <c:pt idx="81">
                  <c:v>65.22</c:v>
                </c:pt>
                <c:pt idx="82">
                  <c:v>123.208</c:v>
                </c:pt>
                <c:pt idx="83">
                  <c:v>109.896</c:v>
                </c:pt>
                <c:pt idx="84">
                  <c:v>117.66800000000001</c:v>
                </c:pt>
                <c:pt idx="85">
                  <c:v>56.655999999999999</c:v>
                </c:pt>
                <c:pt idx="86">
                  <c:v>94.623000000000005</c:v>
                </c:pt>
                <c:pt idx="87">
                  <c:v>58.865000000000002</c:v>
                </c:pt>
                <c:pt idx="88">
                  <c:v>88.924000000000007</c:v>
                </c:pt>
                <c:pt idx="89">
                  <c:v>74.394000000000005</c:v>
                </c:pt>
                <c:pt idx="90">
                  <c:v>58.215000000000003</c:v>
                </c:pt>
                <c:pt idx="91">
                  <c:v>77.512</c:v>
                </c:pt>
                <c:pt idx="92">
                  <c:v>86.048000000000002</c:v>
                </c:pt>
                <c:pt idx="93">
                  <c:v>61.957000000000001</c:v>
                </c:pt>
                <c:pt idx="94">
                  <c:v>54.152999999999999</c:v>
                </c:pt>
                <c:pt idx="95">
                  <c:v>38.713999999999999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63-481F-89C2-D00B4D15E13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263-481F-89C2-D00B4D15E13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263-481F-89C2-D00B4D15E13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263-481F-89C2-D00B4D15E13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263-481F-89C2-D00B4D15E13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263-481F-89C2-D00B4D15E13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245.94699999999997</c:v>
                </c:pt>
                <c:pt idx="1">
                  <c:v>342.73700000000002</c:v>
                </c:pt>
                <c:pt idx="2">
                  <c:v>241.40299999999999</c:v>
                </c:pt>
                <c:pt idx="3">
                  <c:v>296.62599999999998</c:v>
                </c:pt>
                <c:pt idx="4">
                  <c:v>275.05399999999997</c:v>
                </c:pt>
                <c:pt idx="5">
                  <c:v>260.303</c:v>
                </c:pt>
                <c:pt idx="6">
                  <c:v>202.37300000000002</c:v>
                </c:pt>
                <c:pt idx="7">
                  <c:v>272.06</c:v>
                </c:pt>
                <c:pt idx="8">
                  <c:v>284.173</c:v>
                </c:pt>
                <c:pt idx="9">
                  <c:v>199.00800000000001</c:v>
                </c:pt>
                <c:pt idx="10">
                  <c:v>185.88300000000001</c:v>
                </c:pt>
                <c:pt idx="11">
                  <c:v>186.83699999999999</c:v>
                </c:pt>
                <c:pt idx="12">
                  <c:v>150.23599999999999</c:v>
                </c:pt>
                <c:pt idx="13">
                  <c:v>212.37899999999999</c:v>
                </c:pt>
                <c:pt idx="14">
                  <c:v>208.52</c:v>
                </c:pt>
                <c:pt idx="15">
                  <c:v>196.24199999999999</c:v>
                </c:pt>
                <c:pt idx="16">
                  <c:v>220.684</c:v>
                </c:pt>
                <c:pt idx="17">
                  <c:v>206.041</c:v>
                </c:pt>
                <c:pt idx="18">
                  <c:v>181.732</c:v>
                </c:pt>
                <c:pt idx="19">
                  <c:v>142.36599999999999</c:v>
                </c:pt>
                <c:pt idx="20">
                  <c:v>121.10599999999999</c:v>
                </c:pt>
                <c:pt idx="21">
                  <c:v>118.495</c:v>
                </c:pt>
                <c:pt idx="22">
                  <c:v>100</c:v>
                </c:pt>
                <c:pt idx="23">
                  <c:v>50</c:v>
                </c:pt>
                <c:pt idx="24">
                  <c:v>229.107</c:v>
                </c:pt>
                <c:pt idx="25">
                  <c:v>186.083</c:v>
                </c:pt>
                <c:pt idx="26">
                  <c:v>223.36399999999998</c:v>
                </c:pt>
                <c:pt idx="27">
                  <c:v>225.249</c:v>
                </c:pt>
                <c:pt idx="28">
                  <c:v>102</c:v>
                </c:pt>
                <c:pt idx="29">
                  <c:v>120.65300000000001</c:v>
                </c:pt>
                <c:pt idx="30">
                  <c:v>185.3</c:v>
                </c:pt>
                <c:pt idx="31">
                  <c:v>231.32300000000001</c:v>
                </c:pt>
                <c:pt idx="32">
                  <c:v>92.693000000000012</c:v>
                </c:pt>
                <c:pt idx="33">
                  <c:v>54.218000000000004</c:v>
                </c:pt>
                <c:pt idx="34">
                  <c:v>54.24</c:v>
                </c:pt>
                <c:pt idx="54">
                  <c:v>111.34699999999999</c:v>
                </c:pt>
                <c:pt idx="55">
                  <c:v>111.059</c:v>
                </c:pt>
                <c:pt idx="56">
                  <c:v>114.879</c:v>
                </c:pt>
                <c:pt idx="57">
                  <c:v>210.999</c:v>
                </c:pt>
                <c:pt idx="58">
                  <c:v>248.26499999999999</c:v>
                </c:pt>
                <c:pt idx="59">
                  <c:v>161.6</c:v>
                </c:pt>
                <c:pt idx="60">
                  <c:v>422.988</c:v>
                </c:pt>
                <c:pt idx="61">
                  <c:v>395.10899999999998</c:v>
                </c:pt>
                <c:pt idx="62">
                  <c:v>403.77</c:v>
                </c:pt>
                <c:pt idx="63">
                  <c:v>328.39</c:v>
                </c:pt>
                <c:pt idx="64">
                  <c:v>105.872</c:v>
                </c:pt>
                <c:pt idx="65">
                  <c:v>107.21899999999999</c:v>
                </c:pt>
                <c:pt idx="66">
                  <c:v>92.960000000000008</c:v>
                </c:pt>
                <c:pt idx="67">
                  <c:v>88.559999999999988</c:v>
                </c:pt>
                <c:pt idx="68">
                  <c:v>99.956999999999994</c:v>
                </c:pt>
                <c:pt idx="69">
                  <c:v>93.876000000000005</c:v>
                </c:pt>
                <c:pt idx="70">
                  <c:v>140.89999999999998</c:v>
                </c:pt>
                <c:pt idx="71">
                  <c:v>146.619</c:v>
                </c:pt>
                <c:pt idx="72">
                  <c:v>63.503</c:v>
                </c:pt>
                <c:pt idx="73">
                  <c:v>199.52100000000002</c:v>
                </c:pt>
                <c:pt idx="74">
                  <c:v>60.244999999999997</c:v>
                </c:pt>
                <c:pt idx="75">
                  <c:v>166.14099999999999</c:v>
                </c:pt>
                <c:pt idx="76">
                  <c:v>329.75600000000003</c:v>
                </c:pt>
                <c:pt idx="77">
                  <c:v>321.048</c:v>
                </c:pt>
                <c:pt idx="78">
                  <c:v>327.80700000000002</c:v>
                </c:pt>
                <c:pt idx="79">
                  <c:v>318.59100000000001</c:v>
                </c:pt>
                <c:pt idx="80">
                  <c:v>323.25299999999999</c:v>
                </c:pt>
                <c:pt idx="81">
                  <c:v>276.99</c:v>
                </c:pt>
                <c:pt idx="82">
                  <c:v>142.77199999999999</c:v>
                </c:pt>
                <c:pt idx="83">
                  <c:v>194.387</c:v>
                </c:pt>
                <c:pt idx="84">
                  <c:v>166.22499999999999</c:v>
                </c:pt>
                <c:pt idx="85">
                  <c:v>268.27100000000002</c:v>
                </c:pt>
                <c:pt idx="86">
                  <c:v>162.04899999999998</c:v>
                </c:pt>
                <c:pt idx="87">
                  <c:v>280.82</c:v>
                </c:pt>
                <c:pt idx="88">
                  <c:v>153.84700000000001</c:v>
                </c:pt>
                <c:pt idx="89">
                  <c:v>235.96799999999999</c:v>
                </c:pt>
                <c:pt idx="90">
                  <c:v>276.20799999999997</c:v>
                </c:pt>
                <c:pt idx="91">
                  <c:v>199.024</c:v>
                </c:pt>
                <c:pt idx="92">
                  <c:v>281.25299999999999</c:v>
                </c:pt>
                <c:pt idx="93">
                  <c:v>340.56299999999999</c:v>
                </c:pt>
                <c:pt idx="94">
                  <c:v>341.82499999999999</c:v>
                </c:pt>
                <c:pt idx="95">
                  <c:v>344.46200000000005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263-481F-89C2-D00B4D15E13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89.1</c:v>
                </c:pt>
                <c:pt idx="21">
                  <c:v>89.1</c:v>
                </c:pt>
                <c:pt idx="22">
                  <c:v>89.1</c:v>
                </c:pt>
                <c:pt idx="23">
                  <c:v>89.1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38.9</c:v>
                </c:pt>
                <c:pt idx="37">
                  <c:v>38.9</c:v>
                </c:pt>
                <c:pt idx="38">
                  <c:v>38.9</c:v>
                </c:pt>
                <c:pt idx="39">
                  <c:v>38.9</c:v>
                </c:pt>
                <c:pt idx="40">
                  <c:v>55</c:v>
                </c:pt>
                <c:pt idx="41">
                  <c:v>55</c:v>
                </c:pt>
                <c:pt idx="42">
                  <c:v>55</c:v>
                </c:pt>
                <c:pt idx="43">
                  <c:v>55</c:v>
                </c:pt>
                <c:pt idx="44">
                  <c:v>55.7</c:v>
                </c:pt>
                <c:pt idx="45">
                  <c:v>55.7</c:v>
                </c:pt>
                <c:pt idx="46">
                  <c:v>55.7</c:v>
                </c:pt>
                <c:pt idx="47">
                  <c:v>55.7</c:v>
                </c:pt>
                <c:pt idx="48">
                  <c:v>161.19999999999999</c:v>
                </c:pt>
                <c:pt idx="49">
                  <c:v>161.19999999999999</c:v>
                </c:pt>
                <c:pt idx="50">
                  <c:v>161.19999999999999</c:v>
                </c:pt>
                <c:pt idx="51">
                  <c:v>161.19999999999999</c:v>
                </c:pt>
                <c:pt idx="52">
                  <c:v>222.6</c:v>
                </c:pt>
                <c:pt idx="53">
                  <c:v>222.6</c:v>
                </c:pt>
                <c:pt idx="54">
                  <c:v>222.6</c:v>
                </c:pt>
                <c:pt idx="55">
                  <c:v>222.6</c:v>
                </c:pt>
                <c:pt idx="56">
                  <c:v>145.30000000000001</c:v>
                </c:pt>
                <c:pt idx="57">
                  <c:v>145.30000000000001</c:v>
                </c:pt>
                <c:pt idx="58">
                  <c:v>145.30000000000001</c:v>
                </c:pt>
                <c:pt idx="59">
                  <c:v>145.30000000000001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48.8</c:v>
                </c:pt>
                <c:pt idx="89">
                  <c:v>48.8</c:v>
                </c:pt>
                <c:pt idx="90">
                  <c:v>48.8</c:v>
                </c:pt>
                <c:pt idx="91">
                  <c:v>48.8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263-481F-89C2-D00B4D15E13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36.49</c:v>
                </c:pt>
                <c:pt idx="1">
                  <c:v>36.53</c:v>
                </c:pt>
                <c:pt idx="2">
                  <c:v>41.94</c:v>
                </c:pt>
                <c:pt idx="3">
                  <c:v>49.04</c:v>
                </c:pt>
                <c:pt idx="4">
                  <c:v>58.64</c:v>
                </c:pt>
                <c:pt idx="5">
                  <c:v>62.77</c:v>
                </c:pt>
                <c:pt idx="6">
                  <c:v>64.706999999999994</c:v>
                </c:pt>
                <c:pt idx="7">
                  <c:v>67.799000000000007</c:v>
                </c:pt>
                <c:pt idx="8">
                  <c:v>71.578000000000003</c:v>
                </c:pt>
                <c:pt idx="9">
                  <c:v>73.061999999999998</c:v>
                </c:pt>
                <c:pt idx="10">
                  <c:v>78.575000000000003</c:v>
                </c:pt>
                <c:pt idx="11">
                  <c:v>77.558999999999997</c:v>
                </c:pt>
                <c:pt idx="12">
                  <c:v>73.983999999999995</c:v>
                </c:pt>
                <c:pt idx="13">
                  <c:v>79.12</c:v>
                </c:pt>
                <c:pt idx="14">
                  <c:v>83.974000000000004</c:v>
                </c:pt>
                <c:pt idx="15">
                  <c:v>99.518000000000001</c:v>
                </c:pt>
                <c:pt idx="16">
                  <c:v>96.442999999999998</c:v>
                </c:pt>
                <c:pt idx="17">
                  <c:v>99.090999999999994</c:v>
                </c:pt>
                <c:pt idx="18">
                  <c:v>105.125</c:v>
                </c:pt>
                <c:pt idx="19">
                  <c:v>102.93600000000001</c:v>
                </c:pt>
                <c:pt idx="20">
                  <c:v>103.476</c:v>
                </c:pt>
                <c:pt idx="21">
                  <c:v>90.674999999999997</c:v>
                </c:pt>
                <c:pt idx="22">
                  <c:v>102.27200000000001</c:v>
                </c:pt>
                <c:pt idx="23">
                  <c:v>114.15</c:v>
                </c:pt>
                <c:pt idx="24">
                  <c:v>68.006</c:v>
                </c:pt>
                <c:pt idx="25">
                  <c:v>73.617999999999995</c:v>
                </c:pt>
                <c:pt idx="26">
                  <c:v>66.816000000000003</c:v>
                </c:pt>
                <c:pt idx="27">
                  <c:v>73.775000000000006</c:v>
                </c:pt>
                <c:pt idx="28">
                  <c:v>104.871</c:v>
                </c:pt>
                <c:pt idx="29">
                  <c:v>104.863</c:v>
                </c:pt>
                <c:pt idx="30">
                  <c:v>78.394999999999996</c:v>
                </c:pt>
                <c:pt idx="31">
                  <c:v>60.101999999999997</c:v>
                </c:pt>
                <c:pt idx="32">
                  <c:v>59.72</c:v>
                </c:pt>
                <c:pt idx="33">
                  <c:v>55.14</c:v>
                </c:pt>
                <c:pt idx="34">
                  <c:v>46.420999999999999</c:v>
                </c:pt>
                <c:pt idx="35">
                  <c:v>64.188000000000002</c:v>
                </c:pt>
                <c:pt idx="36">
                  <c:v>48.064999999999998</c:v>
                </c:pt>
                <c:pt idx="37">
                  <c:v>54.878</c:v>
                </c:pt>
                <c:pt idx="38">
                  <c:v>74.254999999999995</c:v>
                </c:pt>
                <c:pt idx="39">
                  <c:v>63.765999999999998</c:v>
                </c:pt>
                <c:pt idx="40">
                  <c:v>86.798000000000002</c:v>
                </c:pt>
                <c:pt idx="41">
                  <c:v>119.27200000000001</c:v>
                </c:pt>
                <c:pt idx="42">
                  <c:v>90.638999999999996</c:v>
                </c:pt>
                <c:pt idx="43">
                  <c:v>80.87</c:v>
                </c:pt>
                <c:pt idx="44">
                  <c:v>97.131</c:v>
                </c:pt>
                <c:pt idx="45">
                  <c:v>86.853999999999999</c:v>
                </c:pt>
                <c:pt idx="46">
                  <c:v>88.582999999999998</c:v>
                </c:pt>
                <c:pt idx="47">
                  <c:v>73.983000000000004</c:v>
                </c:pt>
                <c:pt idx="48">
                  <c:v>67.183000000000007</c:v>
                </c:pt>
                <c:pt idx="49">
                  <c:v>64.736999999999995</c:v>
                </c:pt>
                <c:pt idx="50">
                  <c:v>79.284999999999997</c:v>
                </c:pt>
                <c:pt idx="51">
                  <c:v>91.543999999999997</c:v>
                </c:pt>
                <c:pt idx="52">
                  <c:v>52.866999999999997</c:v>
                </c:pt>
                <c:pt idx="53">
                  <c:v>65.882000000000005</c:v>
                </c:pt>
                <c:pt idx="54">
                  <c:v>44.131999999999998</c:v>
                </c:pt>
                <c:pt idx="55">
                  <c:v>34.018000000000001</c:v>
                </c:pt>
                <c:pt idx="56">
                  <c:v>48.673000000000002</c:v>
                </c:pt>
                <c:pt idx="57">
                  <c:v>40.536999999999999</c:v>
                </c:pt>
                <c:pt idx="58">
                  <c:v>31.138999999999999</c:v>
                </c:pt>
                <c:pt idx="59">
                  <c:v>52.515000000000001</c:v>
                </c:pt>
                <c:pt idx="60">
                  <c:v>37.988999999999997</c:v>
                </c:pt>
                <c:pt idx="61">
                  <c:v>31.082000000000001</c:v>
                </c:pt>
                <c:pt idx="62">
                  <c:v>25.452000000000002</c:v>
                </c:pt>
                <c:pt idx="63">
                  <c:v>43.817999999999998</c:v>
                </c:pt>
                <c:pt idx="64">
                  <c:v>24.72</c:v>
                </c:pt>
                <c:pt idx="65">
                  <c:v>27.74</c:v>
                </c:pt>
                <c:pt idx="66">
                  <c:v>30.98</c:v>
                </c:pt>
                <c:pt idx="67">
                  <c:v>34.19</c:v>
                </c:pt>
                <c:pt idx="68">
                  <c:v>38.707999999999998</c:v>
                </c:pt>
                <c:pt idx="69">
                  <c:v>37.527000000000001</c:v>
                </c:pt>
                <c:pt idx="70">
                  <c:v>34.85</c:v>
                </c:pt>
                <c:pt idx="71">
                  <c:v>35.06</c:v>
                </c:pt>
                <c:pt idx="72">
                  <c:v>33.729999999999997</c:v>
                </c:pt>
                <c:pt idx="73">
                  <c:v>33.880000000000003</c:v>
                </c:pt>
                <c:pt idx="74">
                  <c:v>35.590000000000003</c:v>
                </c:pt>
                <c:pt idx="75">
                  <c:v>38.979999999999997</c:v>
                </c:pt>
                <c:pt idx="76">
                  <c:v>42.536000000000001</c:v>
                </c:pt>
                <c:pt idx="77">
                  <c:v>45.58</c:v>
                </c:pt>
                <c:pt idx="78">
                  <c:v>49.893000000000001</c:v>
                </c:pt>
                <c:pt idx="79">
                  <c:v>54.253999999999998</c:v>
                </c:pt>
                <c:pt idx="80">
                  <c:v>56.174999999999997</c:v>
                </c:pt>
                <c:pt idx="81">
                  <c:v>57.47</c:v>
                </c:pt>
                <c:pt idx="82">
                  <c:v>65.287999999999997</c:v>
                </c:pt>
                <c:pt idx="83">
                  <c:v>61.277999999999999</c:v>
                </c:pt>
                <c:pt idx="84">
                  <c:v>71.287000000000006</c:v>
                </c:pt>
                <c:pt idx="85">
                  <c:v>63.933</c:v>
                </c:pt>
                <c:pt idx="86">
                  <c:v>56.944000000000003</c:v>
                </c:pt>
                <c:pt idx="87">
                  <c:v>51.463000000000001</c:v>
                </c:pt>
                <c:pt idx="88">
                  <c:v>48.606000000000002</c:v>
                </c:pt>
                <c:pt idx="89">
                  <c:v>41.024999999999999</c:v>
                </c:pt>
                <c:pt idx="90">
                  <c:v>32.088000000000001</c:v>
                </c:pt>
                <c:pt idx="91">
                  <c:v>28.06</c:v>
                </c:pt>
                <c:pt idx="92">
                  <c:v>20.92</c:v>
                </c:pt>
                <c:pt idx="93">
                  <c:v>24.393999999999998</c:v>
                </c:pt>
                <c:pt idx="94">
                  <c:v>29.547000000000001</c:v>
                </c:pt>
                <c:pt idx="95">
                  <c:v>36.921999999999997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263-481F-89C2-D00B4D15E13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263-481F-89C2-D00B4D15E13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43">
                  <c:v>5.1749999999999998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263-481F-89C2-D00B4D15E1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86.2</c:v>
                </c:pt>
                <c:pt idx="1">
                  <c:v>91.96</c:v>
                </c:pt>
                <c:pt idx="2">
                  <c:v>87.05</c:v>
                </c:pt>
                <c:pt idx="3">
                  <c:v>91.94</c:v>
                </c:pt>
                <c:pt idx="4">
                  <c:v>91.57</c:v>
                </c:pt>
                <c:pt idx="5">
                  <c:v>91.05</c:v>
                </c:pt>
                <c:pt idx="6">
                  <c:v>86.15</c:v>
                </c:pt>
                <c:pt idx="7">
                  <c:v>89.51</c:v>
                </c:pt>
                <c:pt idx="8">
                  <c:v>91.15</c:v>
                </c:pt>
                <c:pt idx="9">
                  <c:v>86.13</c:v>
                </c:pt>
                <c:pt idx="10">
                  <c:v>85.96</c:v>
                </c:pt>
                <c:pt idx="11">
                  <c:v>85.67</c:v>
                </c:pt>
                <c:pt idx="12">
                  <c:v>83.09</c:v>
                </c:pt>
                <c:pt idx="13">
                  <c:v>96.56</c:v>
                </c:pt>
                <c:pt idx="14">
                  <c:v>94.08</c:v>
                </c:pt>
                <c:pt idx="15">
                  <c:v>110.43</c:v>
                </c:pt>
                <c:pt idx="16">
                  <c:v>99.57</c:v>
                </c:pt>
                <c:pt idx="17">
                  <c:v>119.37</c:v>
                </c:pt>
                <c:pt idx="18">
                  <c:v>115.99</c:v>
                </c:pt>
                <c:pt idx="19">
                  <c:v>118.77</c:v>
                </c:pt>
                <c:pt idx="20">
                  <c:v>117.7</c:v>
                </c:pt>
                <c:pt idx="21">
                  <c:v>119.74</c:v>
                </c:pt>
                <c:pt idx="22">
                  <c:v>110.79</c:v>
                </c:pt>
                <c:pt idx="23">
                  <c:v>124.18</c:v>
                </c:pt>
                <c:pt idx="24">
                  <c:v>94.69</c:v>
                </c:pt>
                <c:pt idx="25">
                  <c:v>103.93</c:v>
                </c:pt>
                <c:pt idx="26">
                  <c:v>94.06</c:v>
                </c:pt>
                <c:pt idx="27">
                  <c:v>103.21</c:v>
                </c:pt>
                <c:pt idx="28">
                  <c:v>129.19</c:v>
                </c:pt>
                <c:pt idx="29">
                  <c:v>148.44999999999999</c:v>
                </c:pt>
                <c:pt idx="30">
                  <c:v>107.06</c:v>
                </c:pt>
                <c:pt idx="31">
                  <c:v>91.75</c:v>
                </c:pt>
                <c:pt idx="32">
                  <c:v>79.959999999999994</c:v>
                </c:pt>
                <c:pt idx="33">
                  <c:v>76.64</c:v>
                </c:pt>
                <c:pt idx="34">
                  <c:v>82.06</c:v>
                </c:pt>
                <c:pt idx="35">
                  <c:v>41.75</c:v>
                </c:pt>
                <c:pt idx="36">
                  <c:v>93.86</c:v>
                </c:pt>
                <c:pt idx="37">
                  <c:v>88.92</c:v>
                </c:pt>
                <c:pt idx="38">
                  <c:v>143.74</c:v>
                </c:pt>
                <c:pt idx="39">
                  <c:v>120</c:v>
                </c:pt>
                <c:pt idx="40">
                  <c:v>136.22999999999999</c:v>
                </c:pt>
                <c:pt idx="41">
                  <c:v>148.71</c:v>
                </c:pt>
                <c:pt idx="42">
                  <c:v>90.7</c:v>
                </c:pt>
                <c:pt idx="43">
                  <c:v>69.900000000000006</c:v>
                </c:pt>
                <c:pt idx="44">
                  <c:v>127.28</c:v>
                </c:pt>
                <c:pt idx="45">
                  <c:v>124.21</c:v>
                </c:pt>
                <c:pt idx="46">
                  <c:v>119.21</c:v>
                </c:pt>
                <c:pt idx="47">
                  <c:v>78.260000000000005</c:v>
                </c:pt>
                <c:pt idx="48">
                  <c:v>56.82</c:v>
                </c:pt>
                <c:pt idx="49">
                  <c:v>107.23</c:v>
                </c:pt>
                <c:pt idx="50">
                  <c:v>115.17</c:v>
                </c:pt>
                <c:pt idx="51">
                  <c:v>158.6</c:v>
                </c:pt>
                <c:pt idx="52">
                  <c:v>106.79</c:v>
                </c:pt>
                <c:pt idx="53">
                  <c:v>158.49</c:v>
                </c:pt>
                <c:pt idx="54">
                  <c:v>95.15</c:v>
                </c:pt>
                <c:pt idx="55">
                  <c:v>97.03</c:v>
                </c:pt>
                <c:pt idx="56">
                  <c:v>131.52000000000001</c:v>
                </c:pt>
                <c:pt idx="57">
                  <c:v>109.16</c:v>
                </c:pt>
                <c:pt idx="58">
                  <c:v>91.77</c:v>
                </c:pt>
                <c:pt idx="59">
                  <c:v>111.96</c:v>
                </c:pt>
                <c:pt idx="60">
                  <c:v>84.87</c:v>
                </c:pt>
                <c:pt idx="61">
                  <c:v>90.53</c:v>
                </c:pt>
                <c:pt idx="62">
                  <c:v>90.72</c:v>
                </c:pt>
                <c:pt idx="63">
                  <c:v>126.4</c:v>
                </c:pt>
                <c:pt idx="64">
                  <c:v>84.37</c:v>
                </c:pt>
                <c:pt idx="65">
                  <c:v>85.03</c:v>
                </c:pt>
                <c:pt idx="66">
                  <c:v>84.91</c:v>
                </c:pt>
                <c:pt idx="67">
                  <c:v>91.02</c:v>
                </c:pt>
                <c:pt idx="68">
                  <c:v>98.45</c:v>
                </c:pt>
                <c:pt idx="69">
                  <c:v>98.6</c:v>
                </c:pt>
                <c:pt idx="70">
                  <c:v>93.6</c:v>
                </c:pt>
                <c:pt idx="71">
                  <c:v>92.99</c:v>
                </c:pt>
                <c:pt idx="72">
                  <c:v>86.45</c:v>
                </c:pt>
                <c:pt idx="73">
                  <c:v>93.28</c:v>
                </c:pt>
                <c:pt idx="74">
                  <c:v>89.64</c:v>
                </c:pt>
                <c:pt idx="75">
                  <c:v>96.35</c:v>
                </c:pt>
                <c:pt idx="76">
                  <c:v>91.51</c:v>
                </c:pt>
                <c:pt idx="77">
                  <c:v>92.18</c:v>
                </c:pt>
                <c:pt idx="78">
                  <c:v>91.6</c:v>
                </c:pt>
                <c:pt idx="79">
                  <c:v>90.9</c:v>
                </c:pt>
                <c:pt idx="80">
                  <c:v>92.51</c:v>
                </c:pt>
                <c:pt idx="81">
                  <c:v>95.29</c:v>
                </c:pt>
                <c:pt idx="82">
                  <c:v>123.89</c:v>
                </c:pt>
                <c:pt idx="83">
                  <c:v>112.74</c:v>
                </c:pt>
                <c:pt idx="84">
                  <c:v>125.33</c:v>
                </c:pt>
                <c:pt idx="85">
                  <c:v>97.1</c:v>
                </c:pt>
                <c:pt idx="86">
                  <c:v>113.15</c:v>
                </c:pt>
                <c:pt idx="87">
                  <c:v>97.89</c:v>
                </c:pt>
                <c:pt idx="88">
                  <c:v>115.54</c:v>
                </c:pt>
                <c:pt idx="89">
                  <c:v>103.25</c:v>
                </c:pt>
                <c:pt idx="90">
                  <c:v>95.94</c:v>
                </c:pt>
                <c:pt idx="91">
                  <c:v>106.5</c:v>
                </c:pt>
                <c:pt idx="92">
                  <c:v>112.01</c:v>
                </c:pt>
                <c:pt idx="93">
                  <c:v>91.87</c:v>
                </c:pt>
                <c:pt idx="94">
                  <c:v>90.7</c:v>
                </c:pt>
                <c:pt idx="95">
                  <c:v>87.14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263-481F-89C2-D00B4D15E1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EE2-4DD1-9591-DAAC051BECA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EE2-4DD1-9591-DAAC051BECA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EE2-4DD1-9591-DAAC051BECA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0">
                  <c:v>7.6999999999999999E-2</c:v>
                </c:pt>
                <c:pt idx="45">
                  <c:v>0.153</c:v>
                </c:pt>
                <c:pt idx="64">
                  <c:v>9.9000000000000005E-2</c:v>
                </c:pt>
                <c:pt idx="7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E2-4DD1-9591-DAAC051BECA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EE2-4DD1-9591-DAAC051BECA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EE2-4DD1-9591-DAAC051BECA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EE2-4DD1-9591-DAAC051BECA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EE2-4DD1-9591-DAAC051BECA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EE2-4DD1-9591-DAAC051BECA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EE2-4DD1-9591-DAAC051BECA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371</c:v>
                </c:pt>
                <c:pt idx="1">
                  <c:v>378.3</c:v>
                </c:pt>
                <c:pt idx="2">
                  <c:v>302.7</c:v>
                </c:pt>
                <c:pt idx="3">
                  <c:v>398</c:v>
                </c:pt>
                <c:pt idx="4">
                  <c:v>387</c:v>
                </c:pt>
                <c:pt idx="5">
                  <c:v>386</c:v>
                </c:pt>
                <c:pt idx="6">
                  <c:v>294.7</c:v>
                </c:pt>
                <c:pt idx="7">
                  <c:v>398</c:v>
                </c:pt>
                <c:pt idx="8">
                  <c:v>385.7</c:v>
                </c:pt>
                <c:pt idx="9">
                  <c:v>296.7</c:v>
                </c:pt>
                <c:pt idx="10">
                  <c:v>296.7</c:v>
                </c:pt>
                <c:pt idx="11">
                  <c:v>290.8</c:v>
                </c:pt>
                <c:pt idx="12">
                  <c:v>273.89999999999998</c:v>
                </c:pt>
                <c:pt idx="13">
                  <c:v>336.2</c:v>
                </c:pt>
                <c:pt idx="14">
                  <c:v>333.4</c:v>
                </c:pt>
                <c:pt idx="15">
                  <c:v>343.1</c:v>
                </c:pt>
                <c:pt idx="16">
                  <c:v>352.2</c:v>
                </c:pt>
                <c:pt idx="17">
                  <c:v>348.9</c:v>
                </c:pt>
                <c:pt idx="18">
                  <c:v>325.39999999999998</c:v>
                </c:pt>
                <c:pt idx="19">
                  <c:v>296.7</c:v>
                </c:pt>
                <c:pt idx="20">
                  <c:v>370.5</c:v>
                </c:pt>
                <c:pt idx="21">
                  <c:v>362</c:v>
                </c:pt>
                <c:pt idx="22">
                  <c:v>375.9</c:v>
                </c:pt>
                <c:pt idx="23">
                  <c:v>328.6</c:v>
                </c:pt>
                <c:pt idx="24">
                  <c:v>328.29999999999995</c:v>
                </c:pt>
                <c:pt idx="25">
                  <c:v>327.29999999999995</c:v>
                </c:pt>
                <c:pt idx="26">
                  <c:v>309.09999999999997</c:v>
                </c:pt>
                <c:pt idx="27">
                  <c:v>335.29999999999995</c:v>
                </c:pt>
                <c:pt idx="28">
                  <c:v>302.39999999999998</c:v>
                </c:pt>
                <c:pt idx="29">
                  <c:v>310.60000000000002</c:v>
                </c:pt>
                <c:pt idx="30">
                  <c:v>341.6</c:v>
                </c:pt>
                <c:pt idx="31">
                  <c:v>321</c:v>
                </c:pt>
                <c:pt idx="32">
                  <c:v>93</c:v>
                </c:pt>
                <c:pt idx="33">
                  <c:v>79</c:v>
                </c:pt>
                <c:pt idx="34">
                  <c:v>76</c:v>
                </c:pt>
                <c:pt idx="35">
                  <c:v>70</c:v>
                </c:pt>
                <c:pt idx="36">
                  <c:v>143.5</c:v>
                </c:pt>
                <c:pt idx="37">
                  <c:v>151.4</c:v>
                </c:pt>
                <c:pt idx="38">
                  <c:v>217.4</c:v>
                </c:pt>
                <c:pt idx="39">
                  <c:v>209.4</c:v>
                </c:pt>
                <c:pt idx="40">
                  <c:v>203</c:v>
                </c:pt>
                <c:pt idx="41">
                  <c:v>230</c:v>
                </c:pt>
                <c:pt idx="42">
                  <c:v>215</c:v>
                </c:pt>
                <c:pt idx="43">
                  <c:v>195</c:v>
                </c:pt>
                <c:pt idx="44">
                  <c:v>257.3</c:v>
                </c:pt>
                <c:pt idx="45">
                  <c:v>223.4</c:v>
                </c:pt>
                <c:pt idx="46">
                  <c:v>234.3</c:v>
                </c:pt>
                <c:pt idx="47">
                  <c:v>161.69999999999999</c:v>
                </c:pt>
                <c:pt idx="48">
                  <c:v>235.7</c:v>
                </c:pt>
                <c:pt idx="49">
                  <c:v>297.2</c:v>
                </c:pt>
                <c:pt idx="50">
                  <c:v>289.7</c:v>
                </c:pt>
                <c:pt idx="51">
                  <c:v>299.39999999999998</c:v>
                </c:pt>
                <c:pt idx="52">
                  <c:v>260.5</c:v>
                </c:pt>
                <c:pt idx="53">
                  <c:v>344.7</c:v>
                </c:pt>
                <c:pt idx="54">
                  <c:v>376.3</c:v>
                </c:pt>
                <c:pt idx="55">
                  <c:v>339.2</c:v>
                </c:pt>
                <c:pt idx="56">
                  <c:v>372.3</c:v>
                </c:pt>
                <c:pt idx="57">
                  <c:v>392.2</c:v>
                </c:pt>
                <c:pt idx="58">
                  <c:v>379.9</c:v>
                </c:pt>
                <c:pt idx="59">
                  <c:v>386.5</c:v>
                </c:pt>
                <c:pt idx="60">
                  <c:v>433</c:v>
                </c:pt>
                <c:pt idx="61">
                  <c:v>436.7</c:v>
                </c:pt>
                <c:pt idx="62">
                  <c:v>437.7</c:v>
                </c:pt>
                <c:pt idx="63">
                  <c:v>436.90000000000003</c:v>
                </c:pt>
                <c:pt idx="64">
                  <c:v>86.8</c:v>
                </c:pt>
                <c:pt idx="65">
                  <c:v>91.8</c:v>
                </c:pt>
                <c:pt idx="66">
                  <c:v>91.8</c:v>
                </c:pt>
                <c:pt idx="67">
                  <c:v>91.8</c:v>
                </c:pt>
                <c:pt idx="68">
                  <c:v>135.6</c:v>
                </c:pt>
                <c:pt idx="69">
                  <c:v>125.6</c:v>
                </c:pt>
                <c:pt idx="70">
                  <c:v>135.6</c:v>
                </c:pt>
                <c:pt idx="71">
                  <c:v>135.6</c:v>
                </c:pt>
                <c:pt idx="72">
                  <c:v>54.5</c:v>
                </c:pt>
                <c:pt idx="73">
                  <c:v>198.29999999999998</c:v>
                </c:pt>
                <c:pt idx="74">
                  <c:v>57.5</c:v>
                </c:pt>
                <c:pt idx="75">
                  <c:v>157.1</c:v>
                </c:pt>
                <c:pt idx="76">
                  <c:v>373.70000000000005</c:v>
                </c:pt>
                <c:pt idx="77">
                  <c:v>365.1</c:v>
                </c:pt>
                <c:pt idx="78">
                  <c:v>361.5</c:v>
                </c:pt>
                <c:pt idx="79">
                  <c:v>327.3</c:v>
                </c:pt>
                <c:pt idx="80">
                  <c:v>357.5</c:v>
                </c:pt>
                <c:pt idx="81">
                  <c:v>361</c:v>
                </c:pt>
                <c:pt idx="82">
                  <c:v>331.3</c:v>
                </c:pt>
                <c:pt idx="83">
                  <c:v>365.6</c:v>
                </c:pt>
                <c:pt idx="84">
                  <c:v>355.2</c:v>
                </c:pt>
                <c:pt idx="85">
                  <c:v>382.8</c:v>
                </c:pt>
                <c:pt idx="86">
                  <c:v>313.60000000000002</c:v>
                </c:pt>
                <c:pt idx="87">
                  <c:v>376.7</c:v>
                </c:pt>
                <c:pt idx="88">
                  <c:v>340.2</c:v>
                </c:pt>
                <c:pt idx="89">
                  <c:v>400</c:v>
                </c:pt>
                <c:pt idx="90">
                  <c:v>396</c:v>
                </c:pt>
                <c:pt idx="91">
                  <c:v>353.1</c:v>
                </c:pt>
                <c:pt idx="92">
                  <c:v>390.9</c:v>
                </c:pt>
                <c:pt idx="93">
                  <c:v>400</c:v>
                </c:pt>
                <c:pt idx="94">
                  <c:v>400</c:v>
                </c:pt>
                <c:pt idx="95">
                  <c:v>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E2-4DD1-9591-DAAC051BECA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25.437000000000001</c:v>
                </c:pt>
                <c:pt idx="1">
                  <c:v>10.108000000000001</c:v>
                </c:pt>
                <c:pt idx="2">
                  <c:v>8.7999999999999995E-2</c:v>
                </c:pt>
                <c:pt idx="3">
                  <c:v>0.11</c:v>
                </c:pt>
                <c:pt idx="4">
                  <c:v>10.048</c:v>
                </c:pt>
                <c:pt idx="5">
                  <c:v>10.006</c:v>
                </c:pt>
                <c:pt idx="8">
                  <c:v>10</c:v>
                </c:pt>
                <c:pt idx="24">
                  <c:v>33.1</c:v>
                </c:pt>
                <c:pt idx="25">
                  <c:v>22.779</c:v>
                </c:pt>
                <c:pt idx="26">
                  <c:v>46.8</c:v>
                </c:pt>
                <c:pt idx="27">
                  <c:v>44.914000000000001</c:v>
                </c:pt>
                <c:pt idx="30">
                  <c:v>20.619</c:v>
                </c:pt>
                <c:pt idx="31">
                  <c:v>39.753999999999998</c:v>
                </c:pt>
                <c:pt idx="32">
                  <c:v>59.572000000000003</c:v>
                </c:pt>
                <c:pt idx="33">
                  <c:v>30.516999999999999</c:v>
                </c:pt>
                <c:pt idx="34">
                  <c:v>33.563000000000002</c:v>
                </c:pt>
                <c:pt idx="35">
                  <c:v>19.065999999999999</c:v>
                </c:pt>
                <c:pt idx="36">
                  <c:v>10.273999999999999</c:v>
                </c:pt>
                <c:pt idx="37">
                  <c:v>11.766999999999999</c:v>
                </c:pt>
                <c:pt idx="38">
                  <c:v>0.8</c:v>
                </c:pt>
                <c:pt idx="39">
                  <c:v>12.41</c:v>
                </c:pt>
                <c:pt idx="40">
                  <c:v>1.649</c:v>
                </c:pt>
                <c:pt idx="41">
                  <c:v>0.8</c:v>
                </c:pt>
                <c:pt idx="42">
                  <c:v>15.957000000000001</c:v>
                </c:pt>
                <c:pt idx="43">
                  <c:v>18.158999999999999</c:v>
                </c:pt>
                <c:pt idx="44">
                  <c:v>2.4300000000000002</c:v>
                </c:pt>
                <c:pt idx="45">
                  <c:v>0.8</c:v>
                </c:pt>
                <c:pt idx="46">
                  <c:v>5.3810000000000002</c:v>
                </c:pt>
                <c:pt idx="47">
                  <c:v>34.814999999999998</c:v>
                </c:pt>
                <c:pt idx="48">
                  <c:v>44.119</c:v>
                </c:pt>
                <c:pt idx="49">
                  <c:v>2.2629999999999999</c:v>
                </c:pt>
                <c:pt idx="50">
                  <c:v>3.2789999999999999</c:v>
                </c:pt>
                <c:pt idx="51">
                  <c:v>0.8</c:v>
                </c:pt>
                <c:pt idx="52">
                  <c:v>55.639000000000003</c:v>
                </c:pt>
                <c:pt idx="53">
                  <c:v>0.8</c:v>
                </c:pt>
                <c:pt idx="54">
                  <c:v>42.582999999999998</c:v>
                </c:pt>
                <c:pt idx="55">
                  <c:v>55.805999999999997</c:v>
                </c:pt>
                <c:pt idx="56">
                  <c:v>0.8</c:v>
                </c:pt>
                <c:pt idx="57">
                  <c:v>18.742999999999999</c:v>
                </c:pt>
                <c:pt idx="58">
                  <c:v>44.851999999999997</c:v>
                </c:pt>
                <c:pt idx="59">
                  <c:v>12.754</c:v>
                </c:pt>
                <c:pt idx="60">
                  <c:v>36.344000000000001</c:v>
                </c:pt>
                <c:pt idx="61">
                  <c:v>9.3130000000000006</c:v>
                </c:pt>
                <c:pt idx="62">
                  <c:v>11.3</c:v>
                </c:pt>
                <c:pt idx="63">
                  <c:v>3.5779999999999998</c:v>
                </c:pt>
                <c:pt idx="64">
                  <c:v>43.692999999999998</c:v>
                </c:pt>
                <c:pt idx="65">
                  <c:v>43.158999999999999</c:v>
                </c:pt>
                <c:pt idx="66">
                  <c:v>32.14</c:v>
                </c:pt>
                <c:pt idx="67">
                  <c:v>30.95</c:v>
                </c:pt>
                <c:pt idx="68">
                  <c:v>58.47</c:v>
                </c:pt>
                <c:pt idx="69">
                  <c:v>45.83</c:v>
                </c:pt>
                <c:pt idx="70">
                  <c:v>40.15</c:v>
                </c:pt>
                <c:pt idx="71">
                  <c:v>46.079000000000001</c:v>
                </c:pt>
                <c:pt idx="72">
                  <c:v>42.732999999999997</c:v>
                </c:pt>
                <c:pt idx="73">
                  <c:v>35.100999999999999</c:v>
                </c:pt>
                <c:pt idx="74">
                  <c:v>34.335000000000001</c:v>
                </c:pt>
                <c:pt idx="75">
                  <c:v>50.07</c:v>
                </c:pt>
                <c:pt idx="76">
                  <c:v>34.551000000000002</c:v>
                </c:pt>
                <c:pt idx="77">
                  <c:v>41.619</c:v>
                </c:pt>
                <c:pt idx="78">
                  <c:v>40.409999999999997</c:v>
                </c:pt>
                <c:pt idx="79">
                  <c:v>53.8</c:v>
                </c:pt>
                <c:pt idx="80">
                  <c:v>40.33</c:v>
                </c:pt>
                <c:pt idx="81">
                  <c:v>38.68</c:v>
                </c:pt>
                <c:pt idx="85">
                  <c:v>6.06</c:v>
                </c:pt>
                <c:pt idx="87">
                  <c:v>14.448</c:v>
                </c:pt>
                <c:pt idx="89">
                  <c:v>0.19500000000000001</c:v>
                </c:pt>
                <c:pt idx="90">
                  <c:v>19.318999999999999</c:v>
                </c:pt>
                <c:pt idx="91">
                  <c:v>0.34499999999999997</c:v>
                </c:pt>
                <c:pt idx="93">
                  <c:v>26.914000000000001</c:v>
                </c:pt>
                <c:pt idx="94">
                  <c:v>25.524999999999999</c:v>
                </c:pt>
                <c:pt idx="95">
                  <c:v>24.097999999999999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EE2-4DD1-9591-DAAC051BECA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EE2-4DD1-9591-DAAC051BECA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EE2-4DD1-9591-DAAC051BEC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86.2</c:v>
                </c:pt>
                <c:pt idx="1">
                  <c:v>91.96</c:v>
                </c:pt>
                <c:pt idx="2">
                  <c:v>87.05</c:v>
                </c:pt>
                <c:pt idx="3">
                  <c:v>91.94</c:v>
                </c:pt>
                <c:pt idx="4">
                  <c:v>91.57</c:v>
                </c:pt>
                <c:pt idx="5">
                  <c:v>91.05</c:v>
                </c:pt>
                <c:pt idx="6">
                  <c:v>86.15</c:v>
                </c:pt>
                <c:pt idx="7">
                  <c:v>89.51</c:v>
                </c:pt>
                <c:pt idx="8">
                  <c:v>91.15</c:v>
                </c:pt>
                <c:pt idx="9">
                  <c:v>86.13</c:v>
                </c:pt>
                <c:pt idx="10">
                  <c:v>85.96</c:v>
                </c:pt>
                <c:pt idx="11">
                  <c:v>85.67</c:v>
                </c:pt>
                <c:pt idx="12">
                  <c:v>83.09</c:v>
                </c:pt>
                <c:pt idx="13">
                  <c:v>96.56</c:v>
                </c:pt>
                <c:pt idx="14">
                  <c:v>94.08</c:v>
                </c:pt>
                <c:pt idx="15">
                  <c:v>110.43</c:v>
                </c:pt>
                <c:pt idx="16">
                  <c:v>99.57</c:v>
                </c:pt>
                <c:pt idx="17">
                  <c:v>119.37</c:v>
                </c:pt>
                <c:pt idx="18">
                  <c:v>115.99</c:v>
                </c:pt>
                <c:pt idx="19">
                  <c:v>118.77</c:v>
                </c:pt>
                <c:pt idx="20">
                  <c:v>117.7</c:v>
                </c:pt>
                <c:pt idx="21">
                  <c:v>119.74</c:v>
                </c:pt>
                <c:pt idx="22">
                  <c:v>110.79</c:v>
                </c:pt>
                <c:pt idx="23">
                  <c:v>124.18</c:v>
                </c:pt>
                <c:pt idx="24">
                  <c:v>94.69</c:v>
                </c:pt>
                <c:pt idx="25">
                  <c:v>103.93</c:v>
                </c:pt>
                <c:pt idx="26">
                  <c:v>94.06</c:v>
                </c:pt>
                <c:pt idx="27">
                  <c:v>103.21</c:v>
                </c:pt>
                <c:pt idx="28">
                  <c:v>129.19</c:v>
                </c:pt>
                <c:pt idx="29">
                  <c:v>148.44999999999999</c:v>
                </c:pt>
                <c:pt idx="30">
                  <c:v>107.06</c:v>
                </c:pt>
                <c:pt idx="31">
                  <c:v>91.75</c:v>
                </c:pt>
                <c:pt idx="32">
                  <c:v>79.959999999999994</c:v>
                </c:pt>
                <c:pt idx="33">
                  <c:v>76.64</c:v>
                </c:pt>
                <c:pt idx="34">
                  <c:v>82.06</c:v>
                </c:pt>
                <c:pt idx="35">
                  <c:v>41.75</c:v>
                </c:pt>
                <c:pt idx="36">
                  <c:v>93.86</c:v>
                </c:pt>
                <c:pt idx="37">
                  <c:v>88.92</c:v>
                </c:pt>
                <c:pt idx="38">
                  <c:v>143.74</c:v>
                </c:pt>
                <c:pt idx="39">
                  <c:v>120</c:v>
                </c:pt>
                <c:pt idx="40">
                  <c:v>136.22999999999999</c:v>
                </c:pt>
                <c:pt idx="41">
                  <c:v>148.71</c:v>
                </c:pt>
                <c:pt idx="42">
                  <c:v>90.7</c:v>
                </c:pt>
                <c:pt idx="43">
                  <c:v>69.900000000000006</c:v>
                </c:pt>
                <c:pt idx="44">
                  <c:v>127.28</c:v>
                </c:pt>
                <c:pt idx="45">
                  <c:v>124.21</c:v>
                </c:pt>
                <c:pt idx="46">
                  <c:v>119.21</c:v>
                </c:pt>
                <c:pt idx="47">
                  <c:v>78.260000000000005</c:v>
                </c:pt>
                <c:pt idx="48">
                  <c:v>56.82</c:v>
                </c:pt>
                <c:pt idx="49">
                  <c:v>107.23</c:v>
                </c:pt>
                <c:pt idx="50">
                  <c:v>115.17</c:v>
                </c:pt>
                <c:pt idx="51">
                  <c:v>158.6</c:v>
                </c:pt>
                <c:pt idx="52">
                  <c:v>106.79</c:v>
                </c:pt>
                <c:pt idx="53">
                  <c:v>158.49</c:v>
                </c:pt>
                <c:pt idx="54">
                  <c:v>95.15</c:v>
                </c:pt>
                <c:pt idx="55">
                  <c:v>97.03</c:v>
                </c:pt>
                <c:pt idx="56">
                  <c:v>131.52000000000001</c:v>
                </c:pt>
                <c:pt idx="57">
                  <c:v>109.16</c:v>
                </c:pt>
                <c:pt idx="58">
                  <c:v>91.77</c:v>
                </c:pt>
                <c:pt idx="59">
                  <c:v>111.96</c:v>
                </c:pt>
                <c:pt idx="60">
                  <c:v>84.87</c:v>
                </c:pt>
                <c:pt idx="61">
                  <c:v>90.53</c:v>
                </c:pt>
                <c:pt idx="62">
                  <c:v>90.72</c:v>
                </c:pt>
                <c:pt idx="63">
                  <c:v>126.4</c:v>
                </c:pt>
                <c:pt idx="64">
                  <c:v>84.37</c:v>
                </c:pt>
                <c:pt idx="65">
                  <c:v>85.03</c:v>
                </c:pt>
                <c:pt idx="66">
                  <c:v>84.91</c:v>
                </c:pt>
                <c:pt idx="67">
                  <c:v>91.02</c:v>
                </c:pt>
                <c:pt idx="68">
                  <c:v>98.45</c:v>
                </c:pt>
                <c:pt idx="69">
                  <c:v>98.6</c:v>
                </c:pt>
                <c:pt idx="70">
                  <c:v>93.6</c:v>
                </c:pt>
                <c:pt idx="71">
                  <c:v>92.99</c:v>
                </c:pt>
                <c:pt idx="72">
                  <c:v>86.45</c:v>
                </c:pt>
                <c:pt idx="73">
                  <c:v>93.28</c:v>
                </c:pt>
                <c:pt idx="74">
                  <c:v>89.64</c:v>
                </c:pt>
                <c:pt idx="75">
                  <c:v>96.35</c:v>
                </c:pt>
                <c:pt idx="76">
                  <c:v>91.51</c:v>
                </c:pt>
                <c:pt idx="77">
                  <c:v>92.18</c:v>
                </c:pt>
                <c:pt idx="78">
                  <c:v>91.6</c:v>
                </c:pt>
                <c:pt idx="79">
                  <c:v>90.9</c:v>
                </c:pt>
                <c:pt idx="80">
                  <c:v>92.51</c:v>
                </c:pt>
                <c:pt idx="81">
                  <c:v>95.29</c:v>
                </c:pt>
                <c:pt idx="82">
                  <c:v>123.89</c:v>
                </c:pt>
                <c:pt idx="83">
                  <c:v>112.74</c:v>
                </c:pt>
                <c:pt idx="84">
                  <c:v>125.33</c:v>
                </c:pt>
                <c:pt idx="85">
                  <c:v>97.1</c:v>
                </c:pt>
                <c:pt idx="86">
                  <c:v>113.15</c:v>
                </c:pt>
                <c:pt idx="87">
                  <c:v>97.89</c:v>
                </c:pt>
                <c:pt idx="88">
                  <c:v>115.54</c:v>
                </c:pt>
                <c:pt idx="89">
                  <c:v>103.25</c:v>
                </c:pt>
                <c:pt idx="90">
                  <c:v>95.94</c:v>
                </c:pt>
                <c:pt idx="91">
                  <c:v>106.5</c:v>
                </c:pt>
                <c:pt idx="92">
                  <c:v>112.01</c:v>
                </c:pt>
                <c:pt idx="93">
                  <c:v>91.87</c:v>
                </c:pt>
                <c:pt idx="94">
                  <c:v>90.7</c:v>
                </c:pt>
                <c:pt idx="95">
                  <c:v>87.14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EE2-4DD1-9591-DAAC051BEC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796875" defaultRowHeight="16" customHeight="1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5">
      <c r="A3" s="10">
        <v>46028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396.43700000000001</v>
      </c>
      <c r="C5" s="25">
        <v>388.40800000000002</v>
      </c>
      <c r="D5" s="25">
        <v>302.78800000000001</v>
      </c>
      <c r="E5" s="25">
        <v>398.11</v>
      </c>
      <c r="F5" s="25">
        <v>397.048</v>
      </c>
      <c r="G5" s="25">
        <v>396.00599999999997</v>
      </c>
      <c r="H5" s="25">
        <v>294.7</v>
      </c>
      <c r="I5" s="25">
        <v>398</v>
      </c>
      <c r="J5" s="25">
        <v>395.7</v>
      </c>
      <c r="K5" s="25">
        <v>296.7</v>
      </c>
      <c r="L5" s="25">
        <v>296.7</v>
      </c>
      <c r="M5" s="25">
        <v>290.8</v>
      </c>
      <c r="N5" s="25">
        <v>273.89999999999998</v>
      </c>
      <c r="O5" s="25">
        <v>336.2</v>
      </c>
      <c r="P5" s="25">
        <v>333.4</v>
      </c>
      <c r="Q5" s="25">
        <v>343.1</v>
      </c>
      <c r="R5" s="25">
        <v>352.2</v>
      </c>
      <c r="S5" s="25">
        <v>348.90699999999998</v>
      </c>
      <c r="T5" s="25">
        <v>325.428</v>
      </c>
      <c r="U5" s="25">
        <v>296.72699999999998</v>
      </c>
      <c r="V5" s="25">
        <v>370.53500000000003</v>
      </c>
      <c r="W5" s="25">
        <v>362.00900000000001</v>
      </c>
      <c r="X5" s="25">
        <v>375.90300000000002</v>
      </c>
      <c r="Y5" s="25">
        <v>328.57</v>
      </c>
      <c r="Z5" s="25">
        <v>361.4</v>
      </c>
      <c r="AA5" s="25">
        <v>350.07900000000001</v>
      </c>
      <c r="AB5" s="25">
        <v>355.9</v>
      </c>
      <c r="AC5" s="25">
        <v>380.214</v>
      </c>
      <c r="AD5" s="25">
        <v>302.416</v>
      </c>
      <c r="AE5" s="25">
        <v>310.61599999999999</v>
      </c>
      <c r="AF5" s="25">
        <v>362.23500000000001</v>
      </c>
      <c r="AG5" s="25">
        <v>360.77</v>
      </c>
      <c r="AH5" s="25">
        <v>152.572</v>
      </c>
      <c r="AI5" s="25">
        <v>109.517</v>
      </c>
      <c r="AJ5" s="25">
        <v>109.563</v>
      </c>
      <c r="AK5" s="25">
        <v>89.066000000000003</v>
      </c>
      <c r="AL5" s="25">
        <v>153.76599999999999</v>
      </c>
      <c r="AM5" s="25">
        <v>163.12200000000001</v>
      </c>
      <c r="AN5" s="25">
        <v>218.155</v>
      </c>
      <c r="AO5" s="25">
        <v>221.76599999999999</v>
      </c>
      <c r="AP5" s="25">
        <v>204.69800000000001</v>
      </c>
      <c r="AQ5" s="25">
        <v>230.77199999999999</v>
      </c>
      <c r="AR5" s="25">
        <v>230.929</v>
      </c>
      <c r="AS5" s="25">
        <v>213.131</v>
      </c>
      <c r="AT5" s="25">
        <v>259.73099999999999</v>
      </c>
      <c r="AU5" s="25">
        <v>224.35400000000001</v>
      </c>
      <c r="AV5" s="25">
        <v>239.68299999999999</v>
      </c>
      <c r="AW5" s="25">
        <v>196.51599999999999</v>
      </c>
      <c r="AX5" s="25">
        <v>279.82499999999999</v>
      </c>
      <c r="AY5" s="25">
        <v>299.43700000000001</v>
      </c>
      <c r="AZ5" s="25">
        <v>292.98500000000001</v>
      </c>
      <c r="BA5" s="25">
        <v>300.24400000000003</v>
      </c>
      <c r="BB5" s="25">
        <v>316.13499999999999</v>
      </c>
      <c r="BC5" s="25">
        <v>345.48200000000003</v>
      </c>
      <c r="BD5" s="25">
        <v>418.87900000000002</v>
      </c>
      <c r="BE5" s="25">
        <v>395.00200000000001</v>
      </c>
      <c r="BF5" s="25">
        <v>373.05200000000002</v>
      </c>
      <c r="BG5" s="25">
        <v>410.89499999999998</v>
      </c>
      <c r="BH5" s="25">
        <v>424.70400000000001</v>
      </c>
      <c r="BI5" s="25">
        <v>399.20600000000002</v>
      </c>
      <c r="BJ5" s="25">
        <v>469.36599999999999</v>
      </c>
      <c r="BK5" s="25">
        <v>446.03500000000003</v>
      </c>
      <c r="BL5" s="25">
        <v>449.02199999999999</v>
      </c>
      <c r="BM5" s="25">
        <v>440.5</v>
      </c>
      <c r="BN5" s="25">
        <v>130.59200000000001</v>
      </c>
      <c r="BO5" s="25">
        <v>134.959</v>
      </c>
      <c r="BP5" s="25">
        <v>123.94</v>
      </c>
      <c r="BQ5" s="25">
        <v>122.75</v>
      </c>
      <c r="BR5" s="25">
        <v>194.07</v>
      </c>
      <c r="BS5" s="25">
        <v>171.43</v>
      </c>
      <c r="BT5" s="25">
        <v>175.75</v>
      </c>
      <c r="BU5" s="25">
        <v>181.679</v>
      </c>
      <c r="BV5" s="25">
        <v>97.233000000000004</v>
      </c>
      <c r="BW5" s="25">
        <v>233.40100000000001</v>
      </c>
      <c r="BX5" s="25">
        <v>95.834999999999994</v>
      </c>
      <c r="BY5" s="25">
        <v>207.17</v>
      </c>
      <c r="BZ5" s="25">
        <v>408.25099999999998</v>
      </c>
      <c r="CA5" s="25">
        <v>406.71899999999999</v>
      </c>
      <c r="CB5" s="25">
        <v>401.91</v>
      </c>
      <c r="CC5" s="25">
        <v>381.1</v>
      </c>
      <c r="CD5" s="25">
        <v>397.83</v>
      </c>
      <c r="CE5" s="25">
        <v>399.68</v>
      </c>
      <c r="CF5" s="25">
        <v>331.26799999999997</v>
      </c>
      <c r="CG5" s="25">
        <v>365.56099999999998</v>
      </c>
      <c r="CH5" s="25">
        <v>355.18</v>
      </c>
      <c r="CI5" s="25">
        <v>388.86</v>
      </c>
      <c r="CJ5" s="25">
        <v>313.61599999999999</v>
      </c>
      <c r="CK5" s="25">
        <v>391.14800000000002</v>
      </c>
      <c r="CL5" s="25">
        <v>340.17700000000002</v>
      </c>
      <c r="CM5" s="25">
        <v>400.18700000000001</v>
      </c>
      <c r="CN5" s="25">
        <v>415.31099999999998</v>
      </c>
      <c r="CO5" s="25">
        <v>353.39600000000002</v>
      </c>
      <c r="CP5" s="25">
        <v>390.92099999999999</v>
      </c>
      <c r="CQ5" s="25">
        <v>426.91399999999999</v>
      </c>
      <c r="CR5" s="25">
        <v>425.52499999999998</v>
      </c>
      <c r="CS5" s="25">
        <v>420.09800000000001</v>
      </c>
      <c r="CT5" s="26"/>
      <c r="CU5" s="26"/>
      <c r="CV5" s="26"/>
      <c r="CW5" s="27"/>
      <c r="CX5" s="28">
        <f t="array" ref="CX5">SUMPRODUCT(B5:CW5*0.25)</f>
        <v>7435.6192500000006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86.2</v>
      </c>
      <c r="C8" s="37">
        <v>91.96</v>
      </c>
      <c r="D8" s="37">
        <v>87.05</v>
      </c>
      <c r="E8" s="37">
        <v>91.94</v>
      </c>
      <c r="F8" s="37">
        <v>91.57</v>
      </c>
      <c r="G8" s="37">
        <v>91.05</v>
      </c>
      <c r="H8" s="37">
        <v>86.15</v>
      </c>
      <c r="I8" s="37">
        <v>89.51</v>
      </c>
      <c r="J8" s="37">
        <v>91.15</v>
      </c>
      <c r="K8" s="37">
        <v>86.13</v>
      </c>
      <c r="L8" s="37">
        <v>85.96</v>
      </c>
      <c r="M8" s="37">
        <v>85.67</v>
      </c>
      <c r="N8" s="37">
        <v>83.09</v>
      </c>
      <c r="O8" s="37">
        <v>96.56</v>
      </c>
      <c r="P8" s="37">
        <v>94.08</v>
      </c>
      <c r="Q8" s="37">
        <v>110.43</v>
      </c>
      <c r="R8" s="37">
        <v>99.57</v>
      </c>
      <c r="S8" s="37">
        <v>119.37</v>
      </c>
      <c r="T8" s="37">
        <v>115.99</v>
      </c>
      <c r="U8" s="37">
        <v>118.77</v>
      </c>
      <c r="V8" s="37">
        <v>117.7</v>
      </c>
      <c r="W8" s="37">
        <v>119.74</v>
      </c>
      <c r="X8" s="37">
        <v>110.79</v>
      </c>
      <c r="Y8" s="37">
        <v>124.18</v>
      </c>
      <c r="Z8" s="37">
        <v>94.69</v>
      </c>
      <c r="AA8" s="37">
        <v>103.93</v>
      </c>
      <c r="AB8" s="37">
        <v>94.06</v>
      </c>
      <c r="AC8" s="37">
        <v>103.21</v>
      </c>
      <c r="AD8" s="37">
        <v>129.19</v>
      </c>
      <c r="AE8" s="37">
        <v>148.44999999999999</v>
      </c>
      <c r="AF8" s="37">
        <v>107.06</v>
      </c>
      <c r="AG8" s="37">
        <v>91.75</v>
      </c>
      <c r="AH8" s="37">
        <v>79.959999999999994</v>
      </c>
      <c r="AI8" s="37">
        <v>76.64</v>
      </c>
      <c r="AJ8" s="37">
        <v>82.06</v>
      </c>
      <c r="AK8" s="37">
        <v>41.75</v>
      </c>
      <c r="AL8" s="37">
        <v>93.86</v>
      </c>
      <c r="AM8" s="37">
        <v>88.92</v>
      </c>
      <c r="AN8" s="37">
        <v>143.74</v>
      </c>
      <c r="AO8" s="37">
        <v>120</v>
      </c>
      <c r="AP8" s="37">
        <v>136.22999999999999</v>
      </c>
      <c r="AQ8" s="37">
        <v>148.71</v>
      </c>
      <c r="AR8" s="37">
        <v>90.7</v>
      </c>
      <c r="AS8" s="37">
        <v>69.900000000000006</v>
      </c>
      <c r="AT8" s="37">
        <v>127.28</v>
      </c>
      <c r="AU8" s="37">
        <v>124.21</v>
      </c>
      <c r="AV8" s="37">
        <v>119.21</v>
      </c>
      <c r="AW8" s="37">
        <v>78.260000000000005</v>
      </c>
      <c r="AX8" s="37">
        <v>56.82</v>
      </c>
      <c r="AY8" s="37">
        <v>107.23</v>
      </c>
      <c r="AZ8" s="37">
        <v>115.17</v>
      </c>
      <c r="BA8" s="37">
        <v>158.6</v>
      </c>
      <c r="BB8" s="37">
        <v>106.79</v>
      </c>
      <c r="BC8" s="37">
        <v>158.49</v>
      </c>
      <c r="BD8" s="37">
        <v>95.15</v>
      </c>
      <c r="BE8" s="37">
        <v>97.03</v>
      </c>
      <c r="BF8" s="37">
        <v>131.52000000000001</v>
      </c>
      <c r="BG8" s="37">
        <v>109.16</v>
      </c>
      <c r="BH8" s="37">
        <v>91.77</v>
      </c>
      <c r="BI8" s="37">
        <v>111.96</v>
      </c>
      <c r="BJ8" s="37">
        <v>84.87</v>
      </c>
      <c r="BK8" s="37">
        <v>90.53</v>
      </c>
      <c r="BL8" s="37">
        <v>90.72</v>
      </c>
      <c r="BM8" s="37">
        <v>126.4</v>
      </c>
      <c r="BN8" s="37">
        <v>84.37</v>
      </c>
      <c r="BO8" s="37">
        <v>85.03</v>
      </c>
      <c r="BP8" s="37">
        <v>84.91</v>
      </c>
      <c r="BQ8" s="37">
        <v>91.02</v>
      </c>
      <c r="BR8" s="37">
        <v>98.45</v>
      </c>
      <c r="BS8" s="37">
        <v>98.6</v>
      </c>
      <c r="BT8" s="37">
        <v>93.6</v>
      </c>
      <c r="BU8" s="37">
        <v>92.99</v>
      </c>
      <c r="BV8" s="37">
        <v>86.45</v>
      </c>
      <c r="BW8" s="37">
        <v>93.28</v>
      </c>
      <c r="BX8" s="37">
        <v>89.64</v>
      </c>
      <c r="BY8" s="37">
        <v>96.35</v>
      </c>
      <c r="BZ8" s="37">
        <v>91.51</v>
      </c>
      <c r="CA8" s="37">
        <v>92.18</v>
      </c>
      <c r="CB8" s="37">
        <v>91.6</v>
      </c>
      <c r="CC8" s="37">
        <v>90.9</v>
      </c>
      <c r="CD8" s="37">
        <v>92.51</v>
      </c>
      <c r="CE8" s="37">
        <v>95.29</v>
      </c>
      <c r="CF8" s="37">
        <v>123.89</v>
      </c>
      <c r="CG8" s="37">
        <v>112.74</v>
      </c>
      <c r="CH8" s="37">
        <v>125.33</v>
      </c>
      <c r="CI8" s="37">
        <v>97.1</v>
      </c>
      <c r="CJ8" s="37">
        <v>113.15</v>
      </c>
      <c r="CK8" s="37">
        <v>97.89</v>
      </c>
      <c r="CL8" s="37">
        <v>115.54</v>
      </c>
      <c r="CM8" s="37">
        <v>103.25</v>
      </c>
      <c r="CN8" s="37">
        <v>95.94</v>
      </c>
      <c r="CO8" s="37">
        <v>106.5</v>
      </c>
      <c r="CP8" s="37">
        <v>112.01</v>
      </c>
      <c r="CQ8" s="37">
        <v>91.87</v>
      </c>
      <c r="CR8" s="37">
        <v>90.7</v>
      </c>
      <c r="CS8" s="37">
        <v>87.14</v>
      </c>
      <c r="CT8" s="38"/>
      <c r="CU8" s="38"/>
      <c r="CV8" s="38"/>
      <c r="CW8" s="39"/>
      <c r="CX8" s="40">
        <f>IF(SUM(B8:CW8)&lt;&gt;0,AVERAGEIF(B8:CW8,"&lt;&gt;"""),"")</f>
        <v>101.27416666666666</v>
      </c>
    </row>
    <row r="9" spans="1:102" ht="25" customHeight="1" thickBot="1" x14ac:dyDescent="0.35">
      <c r="A9" s="41" t="s">
        <v>6</v>
      </c>
      <c r="B9" s="42">
        <v>89.287499999999994</v>
      </c>
      <c r="C9" s="43">
        <v>89.287499999999994</v>
      </c>
      <c r="D9" s="43">
        <v>89.287499999999994</v>
      </c>
      <c r="E9" s="43">
        <v>89.287499999999994</v>
      </c>
      <c r="F9" s="43">
        <v>89.57</v>
      </c>
      <c r="G9" s="43">
        <v>89.57</v>
      </c>
      <c r="H9" s="43">
        <v>89.57</v>
      </c>
      <c r="I9" s="43">
        <v>89.57</v>
      </c>
      <c r="J9" s="43">
        <v>87.227500000000006</v>
      </c>
      <c r="K9" s="43">
        <v>87.227500000000006</v>
      </c>
      <c r="L9" s="43">
        <v>87.227500000000006</v>
      </c>
      <c r="M9" s="43">
        <v>87.227500000000006</v>
      </c>
      <c r="N9" s="43">
        <v>96.04</v>
      </c>
      <c r="O9" s="43">
        <v>96.04</v>
      </c>
      <c r="P9" s="43">
        <v>96.04</v>
      </c>
      <c r="Q9" s="43">
        <v>96.04</v>
      </c>
      <c r="R9" s="43">
        <v>113.425</v>
      </c>
      <c r="S9" s="43">
        <v>113.425</v>
      </c>
      <c r="T9" s="43">
        <v>113.425</v>
      </c>
      <c r="U9" s="43">
        <v>113.425</v>
      </c>
      <c r="V9" s="43">
        <v>118.10250000000001</v>
      </c>
      <c r="W9" s="43">
        <v>118.10250000000001</v>
      </c>
      <c r="X9" s="43">
        <v>118.10250000000001</v>
      </c>
      <c r="Y9" s="43">
        <v>118.10250000000001</v>
      </c>
      <c r="Z9" s="43">
        <v>98.972499999999997</v>
      </c>
      <c r="AA9" s="43">
        <v>98.972499999999997</v>
      </c>
      <c r="AB9" s="43">
        <v>98.972499999999997</v>
      </c>
      <c r="AC9" s="43">
        <v>98.972499999999997</v>
      </c>
      <c r="AD9" s="43">
        <v>119.1125</v>
      </c>
      <c r="AE9" s="43">
        <v>119.1125</v>
      </c>
      <c r="AF9" s="43">
        <v>119.1125</v>
      </c>
      <c r="AG9" s="43">
        <v>119.1125</v>
      </c>
      <c r="AH9" s="43">
        <v>70.102500000000006</v>
      </c>
      <c r="AI9" s="43">
        <v>70.102500000000006</v>
      </c>
      <c r="AJ9" s="43">
        <v>70.102500000000006</v>
      </c>
      <c r="AK9" s="43">
        <v>70.102500000000006</v>
      </c>
      <c r="AL9" s="43">
        <v>111.63</v>
      </c>
      <c r="AM9" s="43">
        <v>111.63</v>
      </c>
      <c r="AN9" s="43">
        <v>111.63</v>
      </c>
      <c r="AO9" s="43">
        <v>111.63</v>
      </c>
      <c r="AP9" s="43">
        <v>111.38500000000001</v>
      </c>
      <c r="AQ9" s="43">
        <v>111.38500000000001</v>
      </c>
      <c r="AR9" s="43">
        <v>111.38500000000001</v>
      </c>
      <c r="AS9" s="43">
        <v>111.38500000000001</v>
      </c>
      <c r="AT9" s="43">
        <v>112.24</v>
      </c>
      <c r="AU9" s="43">
        <v>112.24</v>
      </c>
      <c r="AV9" s="43">
        <v>112.24</v>
      </c>
      <c r="AW9" s="43">
        <v>112.24</v>
      </c>
      <c r="AX9" s="43">
        <v>109.455</v>
      </c>
      <c r="AY9" s="43">
        <v>109.455</v>
      </c>
      <c r="AZ9" s="43">
        <v>109.455</v>
      </c>
      <c r="BA9" s="43">
        <v>109.455</v>
      </c>
      <c r="BB9" s="43">
        <v>114.36499999999999</v>
      </c>
      <c r="BC9" s="43">
        <v>114.36499999999999</v>
      </c>
      <c r="BD9" s="43">
        <v>114.36499999999999</v>
      </c>
      <c r="BE9" s="43">
        <v>114.36499999999999</v>
      </c>
      <c r="BF9" s="43">
        <v>111.10250000000001</v>
      </c>
      <c r="BG9" s="43">
        <v>111.10250000000001</v>
      </c>
      <c r="BH9" s="43">
        <v>111.10250000000001</v>
      </c>
      <c r="BI9" s="43">
        <v>111.10250000000001</v>
      </c>
      <c r="BJ9" s="43">
        <v>98.13</v>
      </c>
      <c r="BK9" s="43">
        <v>98.13</v>
      </c>
      <c r="BL9" s="43">
        <v>98.13</v>
      </c>
      <c r="BM9" s="43">
        <v>98.13</v>
      </c>
      <c r="BN9" s="43">
        <v>86.332499999999996</v>
      </c>
      <c r="BO9" s="43">
        <v>86.332499999999996</v>
      </c>
      <c r="BP9" s="43">
        <v>86.332499999999996</v>
      </c>
      <c r="BQ9" s="43">
        <v>86.332499999999996</v>
      </c>
      <c r="BR9" s="43">
        <v>95.91</v>
      </c>
      <c r="BS9" s="43">
        <v>95.91</v>
      </c>
      <c r="BT9" s="43">
        <v>95.91</v>
      </c>
      <c r="BU9" s="43">
        <v>95.91</v>
      </c>
      <c r="BV9" s="43">
        <v>91.43</v>
      </c>
      <c r="BW9" s="43">
        <v>91.43</v>
      </c>
      <c r="BX9" s="43">
        <v>91.43</v>
      </c>
      <c r="BY9" s="43">
        <v>91.43</v>
      </c>
      <c r="BZ9" s="43">
        <v>91.547499999999999</v>
      </c>
      <c r="CA9" s="43">
        <v>91.547499999999999</v>
      </c>
      <c r="CB9" s="43">
        <v>91.547499999999999</v>
      </c>
      <c r="CC9" s="43">
        <v>91.547499999999999</v>
      </c>
      <c r="CD9" s="43">
        <v>106.1075</v>
      </c>
      <c r="CE9" s="43">
        <v>106.1075</v>
      </c>
      <c r="CF9" s="43">
        <v>106.1075</v>
      </c>
      <c r="CG9" s="43">
        <v>106.1075</v>
      </c>
      <c r="CH9" s="43">
        <v>108.36750000000001</v>
      </c>
      <c r="CI9" s="43">
        <v>108.36750000000001</v>
      </c>
      <c r="CJ9" s="43">
        <v>108.36750000000001</v>
      </c>
      <c r="CK9" s="43">
        <v>108.36750000000001</v>
      </c>
      <c r="CL9" s="43">
        <v>105.3075</v>
      </c>
      <c r="CM9" s="43">
        <v>105.3075</v>
      </c>
      <c r="CN9" s="43">
        <v>105.3075</v>
      </c>
      <c r="CO9" s="43">
        <v>105.3075</v>
      </c>
      <c r="CP9" s="43">
        <v>95.43</v>
      </c>
      <c r="CQ9" s="43">
        <v>95.43</v>
      </c>
      <c r="CR9" s="43">
        <v>95.43</v>
      </c>
      <c r="CS9" s="43">
        <v>95.43</v>
      </c>
      <c r="CT9" s="44"/>
      <c r="CU9" s="44"/>
      <c r="CV9" s="44"/>
      <c r="CW9" s="45"/>
      <c r="CX9" s="46">
        <f>IF(SUM(B9:CW9)&lt;&gt;0,AVERAGEIF(B9:CW9,"&lt;&gt;"""),"")</f>
        <v>101.27416666666672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>
        <v>245.94699999999997</v>
      </c>
      <c r="C13" s="65">
        <v>342.73700000000002</v>
      </c>
      <c r="D13" s="65">
        <v>241.40299999999999</v>
      </c>
      <c r="E13" s="65">
        <v>296.62599999999998</v>
      </c>
      <c r="F13" s="65">
        <v>275.05399999999997</v>
      </c>
      <c r="G13" s="65">
        <v>260.303</v>
      </c>
      <c r="H13" s="65">
        <v>202.37300000000002</v>
      </c>
      <c r="I13" s="65">
        <v>272.06</v>
      </c>
      <c r="J13" s="65">
        <v>284.173</v>
      </c>
      <c r="K13" s="65">
        <v>199.00800000000001</v>
      </c>
      <c r="L13" s="65">
        <v>185.88300000000001</v>
      </c>
      <c r="M13" s="65">
        <v>186.83699999999999</v>
      </c>
      <c r="N13" s="65">
        <v>150.23599999999999</v>
      </c>
      <c r="O13" s="65">
        <v>212.37899999999999</v>
      </c>
      <c r="P13" s="65">
        <v>208.52</v>
      </c>
      <c r="Q13" s="65">
        <v>196.24199999999999</v>
      </c>
      <c r="R13" s="65">
        <v>220.684</v>
      </c>
      <c r="S13" s="65">
        <v>206.041</v>
      </c>
      <c r="T13" s="65">
        <v>181.732</v>
      </c>
      <c r="U13" s="65">
        <v>142.36599999999999</v>
      </c>
      <c r="V13" s="65">
        <v>121.10599999999999</v>
      </c>
      <c r="W13" s="65">
        <v>118.495</v>
      </c>
      <c r="X13" s="65">
        <v>100</v>
      </c>
      <c r="Y13" s="65">
        <v>50</v>
      </c>
      <c r="Z13" s="65">
        <v>229.107</v>
      </c>
      <c r="AA13" s="65">
        <v>186.083</v>
      </c>
      <c r="AB13" s="65">
        <v>223.36399999999998</v>
      </c>
      <c r="AC13" s="65">
        <v>225.249</v>
      </c>
      <c r="AD13" s="65">
        <v>102</v>
      </c>
      <c r="AE13" s="65">
        <v>120.65300000000001</v>
      </c>
      <c r="AF13" s="65">
        <v>185.3</v>
      </c>
      <c r="AG13" s="65">
        <v>231.32300000000001</v>
      </c>
      <c r="AH13" s="65">
        <v>92.693000000000012</v>
      </c>
      <c r="AI13" s="65">
        <v>54.218000000000004</v>
      </c>
      <c r="AJ13" s="65">
        <v>54.24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>
        <v>111.34699999999999</v>
      </c>
      <c r="BE13" s="65">
        <v>111.059</v>
      </c>
      <c r="BF13" s="65">
        <v>114.879</v>
      </c>
      <c r="BG13" s="65">
        <v>210.999</v>
      </c>
      <c r="BH13" s="65">
        <v>248.26499999999999</v>
      </c>
      <c r="BI13" s="65">
        <v>161.6</v>
      </c>
      <c r="BJ13" s="65">
        <v>422.988</v>
      </c>
      <c r="BK13" s="65">
        <v>395.10899999999998</v>
      </c>
      <c r="BL13" s="65">
        <v>403.77</v>
      </c>
      <c r="BM13" s="65">
        <v>328.39</v>
      </c>
      <c r="BN13" s="65">
        <v>105.872</v>
      </c>
      <c r="BO13" s="65">
        <v>107.21899999999999</v>
      </c>
      <c r="BP13" s="65">
        <v>92.960000000000008</v>
      </c>
      <c r="BQ13" s="65">
        <v>88.559999999999988</v>
      </c>
      <c r="BR13" s="65">
        <v>99.956999999999994</v>
      </c>
      <c r="BS13" s="65">
        <v>93.876000000000005</v>
      </c>
      <c r="BT13" s="65">
        <v>140.89999999999998</v>
      </c>
      <c r="BU13" s="65">
        <v>146.619</v>
      </c>
      <c r="BV13" s="65">
        <v>63.503</v>
      </c>
      <c r="BW13" s="65">
        <v>199.52100000000002</v>
      </c>
      <c r="BX13" s="65">
        <v>60.244999999999997</v>
      </c>
      <c r="BY13" s="65">
        <v>166.14099999999999</v>
      </c>
      <c r="BZ13" s="65">
        <v>329.75600000000003</v>
      </c>
      <c r="CA13" s="65">
        <v>321.048</v>
      </c>
      <c r="CB13" s="65">
        <v>327.80700000000002</v>
      </c>
      <c r="CC13" s="65">
        <v>318.59100000000001</v>
      </c>
      <c r="CD13" s="65">
        <v>323.25299999999999</v>
      </c>
      <c r="CE13" s="65">
        <v>276.99</v>
      </c>
      <c r="CF13" s="65">
        <v>142.77199999999999</v>
      </c>
      <c r="CG13" s="65">
        <v>194.387</v>
      </c>
      <c r="CH13" s="65">
        <v>166.22499999999999</v>
      </c>
      <c r="CI13" s="65">
        <v>268.27100000000002</v>
      </c>
      <c r="CJ13" s="65">
        <v>162.04899999999998</v>
      </c>
      <c r="CK13" s="65">
        <v>280.82</v>
      </c>
      <c r="CL13" s="65">
        <v>153.84700000000001</v>
      </c>
      <c r="CM13" s="65">
        <v>235.96799999999999</v>
      </c>
      <c r="CN13" s="65">
        <v>276.20799999999997</v>
      </c>
      <c r="CO13" s="65">
        <v>199.024</v>
      </c>
      <c r="CP13" s="65">
        <v>281.25299999999999</v>
      </c>
      <c r="CQ13" s="65">
        <v>340.56299999999999</v>
      </c>
      <c r="CR13" s="65">
        <v>341.82499999999999</v>
      </c>
      <c r="CS13" s="65">
        <v>344.46200000000005</v>
      </c>
      <c r="CT13" s="66"/>
      <c r="CU13" s="66"/>
      <c r="CV13" s="66"/>
      <c r="CW13" s="67"/>
      <c r="CX13" s="68">
        <f t="array" ref="CX13">SUMPRODUCT(B13:CW13*0.25)</f>
        <v>3940.8332500000006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>
        <v>5.1749999999999998</v>
      </c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1.29375</v>
      </c>
    </row>
    <row r="15" spans="1:102" ht="25" customHeight="1" x14ac:dyDescent="0.3">
      <c r="A15" s="69" t="s">
        <v>12</v>
      </c>
      <c r="B15" s="70">
        <v>36.49</v>
      </c>
      <c r="C15" s="71">
        <v>36.53</v>
      </c>
      <c r="D15" s="71">
        <v>41.94</v>
      </c>
      <c r="E15" s="71">
        <v>49.04</v>
      </c>
      <c r="F15" s="71">
        <v>58.64</v>
      </c>
      <c r="G15" s="71">
        <v>62.77</v>
      </c>
      <c r="H15" s="71">
        <v>64.706999999999994</v>
      </c>
      <c r="I15" s="71">
        <v>67.799000000000007</v>
      </c>
      <c r="J15" s="71">
        <v>71.578000000000003</v>
      </c>
      <c r="K15" s="71">
        <v>73.061999999999998</v>
      </c>
      <c r="L15" s="71">
        <v>78.575000000000003</v>
      </c>
      <c r="M15" s="71">
        <v>77.558999999999997</v>
      </c>
      <c r="N15" s="71">
        <v>73.983999999999995</v>
      </c>
      <c r="O15" s="71">
        <v>79.12</v>
      </c>
      <c r="P15" s="71">
        <v>83.974000000000004</v>
      </c>
      <c r="Q15" s="71">
        <v>99.518000000000001</v>
      </c>
      <c r="R15" s="71">
        <v>96.442999999999998</v>
      </c>
      <c r="S15" s="71">
        <v>99.090999999999994</v>
      </c>
      <c r="T15" s="71">
        <v>105.125</v>
      </c>
      <c r="U15" s="71">
        <v>102.93600000000001</v>
      </c>
      <c r="V15" s="71">
        <v>103.476</v>
      </c>
      <c r="W15" s="71">
        <v>90.674999999999997</v>
      </c>
      <c r="X15" s="71">
        <v>102.27200000000001</v>
      </c>
      <c r="Y15" s="71">
        <v>114.15</v>
      </c>
      <c r="Z15" s="71">
        <v>68.006</v>
      </c>
      <c r="AA15" s="71">
        <v>73.617999999999995</v>
      </c>
      <c r="AB15" s="71">
        <v>66.816000000000003</v>
      </c>
      <c r="AC15" s="71">
        <v>73.775000000000006</v>
      </c>
      <c r="AD15" s="71">
        <v>104.871</v>
      </c>
      <c r="AE15" s="71">
        <v>104.863</v>
      </c>
      <c r="AF15" s="71">
        <v>78.394999999999996</v>
      </c>
      <c r="AG15" s="71">
        <v>60.101999999999997</v>
      </c>
      <c r="AH15" s="71">
        <v>59.72</v>
      </c>
      <c r="AI15" s="71">
        <v>55.14</v>
      </c>
      <c r="AJ15" s="71">
        <v>46.420999999999999</v>
      </c>
      <c r="AK15" s="71">
        <v>64.188000000000002</v>
      </c>
      <c r="AL15" s="71">
        <v>48.064999999999998</v>
      </c>
      <c r="AM15" s="71">
        <v>54.878</v>
      </c>
      <c r="AN15" s="71">
        <v>74.254999999999995</v>
      </c>
      <c r="AO15" s="71">
        <v>63.765999999999998</v>
      </c>
      <c r="AP15" s="71">
        <v>86.798000000000002</v>
      </c>
      <c r="AQ15" s="71">
        <v>119.27200000000001</v>
      </c>
      <c r="AR15" s="71">
        <v>90.638999999999996</v>
      </c>
      <c r="AS15" s="71">
        <v>80.87</v>
      </c>
      <c r="AT15" s="71">
        <v>97.131</v>
      </c>
      <c r="AU15" s="71">
        <v>86.853999999999999</v>
      </c>
      <c r="AV15" s="71">
        <v>88.582999999999998</v>
      </c>
      <c r="AW15" s="71">
        <v>73.983000000000004</v>
      </c>
      <c r="AX15" s="71">
        <v>67.183000000000007</v>
      </c>
      <c r="AY15" s="71">
        <v>64.736999999999995</v>
      </c>
      <c r="AZ15" s="71">
        <v>79.284999999999997</v>
      </c>
      <c r="BA15" s="71">
        <v>91.543999999999997</v>
      </c>
      <c r="BB15" s="71">
        <v>52.866999999999997</v>
      </c>
      <c r="BC15" s="71">
        <v>65.882000000000005</v>
      </c>
      <c r="BD15" s="71">
        <v>44.131999999999998</v>
      </c>
      <c r="BE15" s="71">
        <v>34.018000000000001</v>
      </c>
      <c r="BF15" s="71">
        <v>48.673000000000002</v>
      </c>
      <c r="BG15" s="71">
        <v>40.536999999999999</v>
      </c>
      <c r="BH15" s="71">
        <v>31.138999999999999</v>
      </c>
      <c r="BI15" s="71">
        <v>52.515000000000001</v>
      </c>
      <c r="BJ15" s="71">
        <v>37.988999999999997</v>
      </c>
      <c r="BK15" s="71">
        <v>31.082000000000001</v>
      </c>
      <c r="BL15" s="71">
        <v>25.452000000000002</v>
      </c>
      <c r="BM15" s="71">
        <v>43.817999999999998</v>
      </c>
      <c r="BN15" s="71">
        <v>24.72</v>
      </c>
      <c r="BO15" s="71">
        <v>27.74</v>
      </c>
      <c r="BP15" s="71">
        <v>30.98</v>
      </c>
      <c r="BQ15" s="71">
        <v>34.19</v>
      </c>
      <c r="BR15" s="71">
        <v>38.707999999999998</v>
      </c>
      <c r="BS15" s="71">
        <v>37.527000000000001</v>
      </c>
      <c r="BT15" s="71">
        <v>34.85</v>
      </c>
      <c r="BU15" s="71">
        <v>35.06</v>
      </c>
      <c r="BV15" s="71">
        <v>33.729999999999997</v>
      </c>
      <c r="BW15" s="71">
        <v>33.880000000000003</v>
      </c>
      <c r="BX15" s="71">
        <v>35.590000000000003</v>
      </c>
      <c r="BY15" s="71">
        <v>38.979999999999997</v>
      </c>
      <c r="BZ15" s="71">
        <v>42.536000000000001</v>
      </c>
      <c r="CA15" s="71">
        <v>45.58</v>
      </c>
      <c r="CB15" s="71">
        <v>49.893000000000001</v>
      </c>
      <c r="CC15" s="71">
        <v>54.253999999999998</v>
      </c>
      <c r="CD15" s="71">
        <v>56.174999999999997</v>
      </c>
      <c r="CE15" s="71">
        <v>57.47</v>
      </c>
      <c r="CF15" s="71">
        <v>65.287999999999997</v>
      </c>
      <c r="CG15" s="71">
        <v>61.277999999999999</v>
      </c>
      <c r="CH15" s="71">
        <v>71.287000000000006</v>
      </c>
      <c r="CI15" s="71">
        <v>63.933</v>
      </c>
      <c r="CJ15" s="71">
        <v>56.944000000000003</v>
      </c>
      <c r="CK15" s="71">
        <v>51.463000000000001</v>
      </c>
      <c r="CL15" s="71">
        <v>48.606000000000002</v>
      </c>
      <c r="CM15" s="71">
        <v>41.024999999999999</v>
      </c>
      <c r="CN15" s="71">
        <v>32.088000000000001</v>
      </c>
      <c r="CO15" s="71">
        <v>28.06</v>
      </c>
      <c r="CP15" s="71">
        <v>20.92</v>
      </c>
      <c r="CQ15" s="71">
        <v>24.393999999999998</v>
      </c>
      <c r="CR15" s="71">
        <v>29.547000000000001</v>
      </c>
      <c r="CS15" s="71">
        <v>36.921999999999997</v>
      </c>
      <c r="CT15" s="72"/>
      <c r="CU15" s="72"/>
      <c r="CV15" s="72"/>
      <c r="CW15" s="73"/>
      <c r="CX15" s="74">
        <f t="array" ref="CX15">SUMPRODUCT(B15:CW15*0.25)</f>
        <v>1461.2334999999996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5">
      <c r="A17" s="75" t="s">
        <v>14</v>
      </c>
      <c r="B17" s="76">
        <f>SUM(B11:B16)</f>
        <v>282.43699999999995</v>
      </c>
      <c r="C17" s="77">
        <f t="shared" ref="C17:BN17" si="0">SUM(C11:C16)</f>
        <v>379.26700000000005</v>
      </c>
      <c r="D17" s="77">
        <f t="shared" si="0"/>
        <v>283.34299999999996</v>
      </c>
      <c r="E17" s="77">
        <f t="shared" si="0"/>
        <v>345.666</v>
      </c>
      <c r="F17" s="77">
        <f t="shared" si="0"/>
        <v>333.69399999999996</v>
      </c>
      <c r="G17" s="77">
        <f t="shared" si="0"/>
        <v>323.07299999999998</v>
      </c>
      <c r="H17" s="77">
        <f t="shared" si="0"/>
        <v>267.08000000000004</v>
      </c>
      <c r="I17" s="77">
        <f t="shared" si="0"/>
        <v>339.85900000000004</v>
      </c>
      <c r="J17" s="77">
        <f t="shared" si="0"/>
        <v>355.75099999999998</v>
      </c>
      <c r="K17" s="77">
        <f t="shared" si="0"/>
        <v>272.07</v>
      </c>
      <c r="L17" s="77">
        <f t="shared" si="0"/>
        <v>264.45800000000003</v>
      </c>
      <c r="M17" s="77">
        <f t="shared" si="0"/>
        <v>264.39599999999996</v>
      </c>
      <c r="N17" s="77">
        <f t="shared" si="0"/>
        <v>224.21999999999997</v>
      </c>
      <c r="O17" s="77">
        <f t="shared" si="0"/>
        <v>291.49900000000002</v>
      </c>
      <c r="P17" s="77">
        <f t="shared" si="0"/>
        <v>292.49400000000003</v>
      </c>
      <c r="Q17" s="77">
        <f t="shared" si="0"/>
        <v>295.76</v>
      </c>
      <c r="R17" s="77">
        <f t="shared" si="0"/>
        <v>317.12700000000001</v>
      </c>
      <c r="S17" s="77">
        <f t="shared" si="0"/>
        <v>305.13200000000001</v>
      </c>
      <c r="T17" s="77">
        <f t="shared" si="0"/>
        <v>286.85699999999997</v>
      </c>
      <c r="U17" s="77">
        <f t="shared" si="0"/>
        <v>245.30199999999999</v>
      </c>
      <c r="V17" s="77">
        <f t="shared" si="0"/>
        <v>224.58199999999999</v>
      </c>
      <c r="W17" s="77">
        <f t="shared" si="0"/>
        <v>209.17000000000002</v>
      </c>
      <c r="X17" s="77">
        <f t="shared" si="0"/>
        <v>202.27199999999999</v>
      </c>
      <c r="Y17" s="77">
        <f t="shared" si="0"/>
        <v>164.15</v>
      </c>
      <c r="Z17" s="77">
        <f t="shared" si="0"/>
        <v>297.113</v>
      </c>
      <c r="AA17" s="77">
        <f t="shared" si="0"/>
        <v>259.70100000000002</v>
      </c>
      <c r="AB17" s="77">
        <f t="shared" si="0"/>
        <v>290.17999999999995</v>
      </c>
      <c r="AC17" s="77">
        <f t="shared" si="0"/>
        <v>299.024</v>
      </c>
      <c r="AD17" s="77">
        <f t="shared" si="0"/>
        <v>206.87099999999998</v>
      </c>
      <c r="AE17" s="77">
        <f t="shared" si="0"/>
        <v>225.51600000000002</v>
      </c>
      <c r="AF17" s="77">
        <f t="shared" si="0"/>
        <v>263.69499999999999</v>
      </c>
      <c r="AG17" s="77">
        <f t="shared" si="0"/>
        <v>291.42500000000001</v>
      </c>
      <c r="AH17" s="77">
        <f t="shared" si="0"/>
        <v>152.41300000000001</v>
      </c>
      <c r="AI17" s="77">
        <f t="shared" si="0"/>
        <v>109.358</v>
      </c>
      <c r="AJ17" s="77">
        <f t="shared" si="0"/>
        <v>100.661</v>
      </c>
      <c r="AK17" s="77">
        <f t="shared" si="0"/>
        <v>64.188000000000002</v>
      </c>
      <c r="AL17" s="77">
        <f t="shared" si="0"/>
        <v>48.064999999999998</v>
      </c>
      <c r="AM17" s="77">
        <f t="shared" si="0"/>
        <v>54.878</v>
      </c>
      <c r="AN17" s="77">
        <f t="shared" si="0"/>
        <v>74.254999999999995</v>
      </c>
      <c r="AO17" s="77">
        <f t="shared" si="0"/>
        <v>63.765999999999998</v>
      </c>
      <c r="AP17" s="77">
        <f t="shared" si="0"/>
        <v>86.798000000000002</v>
      </c>
      <c r="AQ17" s="77">
        <f t="shared" si="0"/>
        <v>119.27200000000001</v>
      </c>
      <c r="AR17" s="77">
        <f t="shared" si="0"/>
        <v>90.638999999999996</v>
      </c>
      <c r="AS17" s="77">
        <f t="shared" si="0"/>
        <v>86.045000000000002</v>
      </c>
      <c r="AT17" s="77">
        <f t="shared" si="0"/>
        <v>97.131</v>
      </c>
      <c r="AU17" s="77">
        <f t="shared" si="0"/>
        <v>86.853999999999999</v>
      </c>
      <c r="AV17" s="77">
        <f t="shared" si="0"/>
        <v>88.582999999999998</v>
      </c>
      <c r="AW17" s="77">
        <f t="shared" si="0"/>
        <v>73.983000000000004</v>
      </c>
      <c r="AX17" s="77">
        <f t="shared" si="0"/>
        <v>67.183000000000007</v>
      </c>
      <c r="AY17" s="77">
        <f t="shared" si="0"/>
        <v>64.736999999999995</v>
      </c>
      <c r="AZ17" s="77">
        <f t="shared" si="0"/>
        <v>79.284999999999997</v>
      </c>
      <c r="BA17" s="77">
        <f t="shared" si="0"/>
        <v>91.543999999999997</v>
      </c>
      <c r="BB17" s="77">
        <f t="shared" si="0"/>
        <v>52.866999999999997</v>
      </c>
      <c r="BC17" s="77">
        <f t="shared" si="0"/>
        <v>65.882000000000005</v>
      </c>
      <c r="BD17" s="77">
        <f t="shared" si="0"/>
        <v>155.47899999999998</v>
      </c>
      <c r="BE17" s="77">
        <f t="shared" si="0"/>
        <v>145.077</v>
      </c>
      <c r="BF17" s="77">
        <f t="shared" si="0"/>
        <v>163.55200000000002</v>
      </c>
      <c r="BG17" s="77">
        <f t="shared" si="0"/>
        <v>251.536</v>
      </c>
      <c r="BH17" s="77">
        <f t="shared" si="0"/>
        <v>279.404</v>
      </c>
      <c r="BI17" s="77">
        <f t="shared" si="0"/>
        <v>214.11500000000001</v>
      </c>
      <c r="BJ17" s="77">
        <f t="shared" si="0"/>
        <v>460.97699999999998</v>
      </c>
      <c r="BK17" s="77">
        <f t="shared" si="0"/>
        <v>426.19099999999997</v>
      </c>
      <c r="BL17" s="77">
        <f t="shared" si="0"/>
        <v>429.22199999999998</v>
      </c>
      <c r="BM17" s="77">
        <f t="shared" si="0"/>
        <v>372.20799999999997</v>
      </c>
      <c r="BN17" s="77">
        <f t="shared" si="0"/>
        <v>130.59199999999998</v>
      </c>
      <c r="BO17" s="77">
        <f t="shared" ref="BO17:CW17" si="1">SUM(BO11:BO16)</f>
        <v>134.959</v>
      </c>
      <c r="BP17" s="77">
        <f t="shared" si="1"/>
        <v>123.94000000000001</v>
      </c>
      <c r="BQ17" s="77">
        <f t="shared" si="1"/>
        <v>122.74999999999999</v>
      </c>
      <c r="BR17" s="77">
        <f t="shared" si="1"/>
        <v>138.66499999999999</v>
      </c>
      <c r="BS17" s="77">
        <f t="shared" si="1"/>
        <v>131.40300000000002</v>
      </c>
      <c r="BT17" s="77">
        <f t="shared" si="1"/>
        <v>175.74999999999997</v>
      </c>
      <c r="BU17" s="77">
        <f t="shared" si="1"/>
        <v>181.679</v>
      </c>
      <c r="BV17" s="77">
        <f t="shared" si="1"/>
        <v>97.233000000000004</v>
      </c>
      <c r="BW17" s="77">
        <f t="shared" si="1"/>
        <v>233.40100000000001</v>
      </c>
      <c r="BX17" s="77">
        <f t="shared" si="1"/>
        <v>95.835000000000008</v>
      </c>
      <c r="BY17" s="77">
        <f t="shared" si="1"/>
        <v>205.12099999999998</v>
      </c>
      <c r="BZ17" s="77">
        <f t="shared" si="1"/>
        <v>372.29200000000003</v>
      </c>
      <c r="CA17" s="77">
        <f t="shared" si="1"/>
        <v>366.62799999999999</v>
      </c>
      <c r="CB17" s="77">
        <f t="shared" si="1"/>
        <v>377.70000000000005</v>
      </c>
      <c r="CC17" s="77">
        <f t="shared" si="1"/>
        <v>372.84500000000003</v>
      </c>
      <c r="CD17" s="77">
        <f t="shared" si="1"/>
        <v>379.428</v>
      </c>
      <c r="CE17" s="77">
        <f t="shared" si="1"/>
        <v>334.46000000000004</v>
      </c>
      <c r="CF17" s="77">
        <f t="shared" si="1"/>
        <v>208.06</v>
      </c>
      <c r="CG17" s="77">
        <f t="shared" si="1"/>
        <v>255.66499999999999</v>
      </c>
      <c r="CH17" s="77">
        <f t="shared" si="1"/>
        <v>237.512</v>
      </c>
      <c r="CI17" s="77">
        <f t="shared" si="1"/>
        <v>332.20400000000001</v>
      </c>
      <c r="CJ17" s="77">
        <f t="shared" si="1"/>
        <v>218.99299999999999</v>
      </c>
      <c r="CK17" s="77">
        <f t="shared" si="1"/>
        <v>332.28300000000002</v>
      </c>
      <c r="CL17" s="77">
        <f t="shared" si="1"/>
        <v>202.453</v>
      </c>
      <c r="CM17" s="77">
        <f t="shared" si="1"/>
        <v>276.99299999999999</v>
      </c>
      <c r="CN17" s="77">
        <f t="shared" si="1"/>
        <v>308.29599999999999</v>
      </c>
      <c r="CO17" s="77">
        <f t="shared" si="1"/>
        <v>227.084</v>
      </c>
      <c r="CP17" s="77">
        <f t="shared" si="1"/>
        <v>302.173</v>
      </c>
      <c r="CQ17" s="77">
        <f t="shared" si="1"/>
        <v>364.95699999999999</v>
      </c>
      <c r="CR17" s="77">
        <f t="shared" si="1"/>
        <v>371.37200000000001</v>
      </c>
      <c r="CS17" s="77">
        <f t="shared" si="1"/>
        <v>381.38400000000001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5403.3604999999998</v>
      </c>
    </row>
    <row r="18" spans="1:102" ht="18" customHeight="1" thickBot="1" x14ac:dyDescent="0.3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5" customHeight="1" x14ac:dyDescent="0.3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>
        <v>1.3</v>
      </c>
      <c r="R20" s="88"/>
      <c r="S20" s="88">
        <v>3.2</v>
      </c>
      <c r="T20" s="88">
        <v>1.3</v>
      </c>
      <c r="U20" s="88">
        <v>3.2</v>
      </c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>
        <v>3.2</v>
      </c>
      <c r="AO20" s="88">
        <v>3.2</v>
      </c>
      <c r="AP20" s="88">
        <v>3.2</v>
      </c>
      <c r="AQ20" s="88">
        <v>3.2</v>
      </c>
      <c r="AR20" s="88">
        <v>3.2</v>
      </c>
      <c r="AS20" s="88"/>
      <c r="AT20" s="88">
        <v>3.2</v>
      </c>
      <c r="AU20" s="88">
        <v>3.2</v>
      </c>
      <c r="AV20" s="88">
        <v>3.2</v>
      </c>
      <c r="AW20" s="88"/>
      <c r="AX20" s="88"/>
      <c r="AY20" s="88">
        <v>3.2</v>
      </c>
      <c r="AZ20" s="88">
        <v>3.2</v>
      </c>
      <c r="BA20" s="88">
        <v>3.2</v>
      </c>
      <c r="BB20" s="88">
        <v>3.2</v>
      </c>
      <c r="BC20" s="88">
        <v>3.2</v>
      </c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>
        <v>2.7</v>
      </c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13.325000000000003</v>
      </c>
    </row>
    <row r="21" spans="1:102" ht="25" customHeight="1" x14ac:dyDescent="0.3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5" customHeight="1" x14ac:dyDescent="0.3">
      <c r="A22" s="92" t="s">
        <v>18</v>
      </c>
      <c r="B22" s="98">
        <v>114</v>
      </c>
      <c r="C22" s="99">
        <v>9.141</v>
      </c>
      <c r="D22" s="99">
        <v>19.445</v>
      </c>
      <c r="E22" s="99">
        <v>52.444000000000003</v>
      </c>
      <c r="F22" s="99">
        <v>63.353999999999999</v>
      </c>
      <c r="G22" s="99">
        <v>72.933000000000007</v>
      </c>
      <c r="H22" s="99">
        <v>27.62</v>
      </c>
      <c r="I22" s="99">
        <v>58.140999999999998</v>
      </c>
      <c r="J22" s="99">
        <v>39.948999999999998</v>
      </c>
      <c r="K22" s="99">
        <v>24.63</v>
      </c>
      <c r="L22" s="99">
        <v>32.241999999999997</v>
      </c>
      <c r="M22" s="99">
        <v>26.404</v>
      </c>
      <c r="N22" s="99">
        <v>49.68</v>
      </c>
      <c r="O22" s="99">
        <v>44.701000000000001</v>
      </c>
      <c r="P22" s="99">
        <v>40.905999999999999</v>
      </c>
      <c r="Q22" s="99">
        <v>46.04</v>
      </c>
      <c r="R22" s="99">
        <v>35.073</v>
      </c>
      <c r="S22" s="99">
        <v>40.575000000000003</v>
      </c>
      <c r="T22" s="99">
        <v>37.271000000000001</v>
      </c>
      <c r="U22" s="99">
        <v>48.225000000000001</v>
      </c>
      <c r="V22" s="99">
        <v>56.853000000000002</v>
      </c>
      <c r="W22" s="99">
        <v>63.738999999999997</v>
      </c>
      <c r="X22" s="99">
        <v>84.531000000000006</v>
      </c>
      <c r="Y22" s="99">
        <v>75.319999999999993</v>
      </c>
      <c r="Z22" s="99">
        <v>64.287000000000006</v>
      </c>
      <c r="AA22" s="99">
        <v>90.378</v>
      </c>
      <c r="AB22" s="99">
        <v>65.72</v>
      </c>
      <c r="AC22" s="99">
        <v>81.19</v>
      </c>
      <c r="AD22" s="99">
        <v>95.545000000000002</v>
      </c>
      <c r="AE22" s="99">
        <v>85.1</v>
      </c>
      <c r="AF22" s="99">
        <v>98.54</v>
      </c>
      <c r="AG22" s="99">
        <v>69.344999999999999</v>
      </c>
      <c r="AH22" s="99">
        <v>0.159</v>
      </c>
      <c r="AI22" s="99">
        <v>0.159</v>
      </c>
      <c r="AJ22" s="99">
        <v>8.902000000000001</v>
      </c>
      <c r="AK22" s="99">
        <v>24.878</v>
      </c>
      <c r="AL22" s="99">
        <v>66.801000000000002</v>
      </c>
      <c r="AM22" s="99">
        <v>69.343999999999994</v>
      </c>
      <c r="AN22" s="99">
        <v>101.8</v>
      </c>
      <c r="AO22" s="99">
        <v>115.9</v>
      </c>
      <c r="AP22" s="99">
        <v>59.7</v>
      </c>
      <c r="AQ22" s="99">
        <v>53.3</v>
      </c>
      <c r="AR22" s="99">
        <v>82.09</v>
      </c>
      <c r="AS22" s="99">
        <v>72.085999999999999</v>
      </c>
      <c r="AT22" s="99">
        <v>103.7</v>
      </c>
      <c r="AU22" s="99">
        <v>78.599999999999994</v>
      </c>
      <c r="AV22" s="99">
        <v>92.2</v>
      </c>
      <c r="AW22" s="99">
        <v>66.832999999999998</v>
      </c>
      <c r="AX22" s="99">
        <v>51.442</v>
      </c>
      <c r="AY22" s="99">
        <v>70.3</v>
      </c>
      <c r="AZ22" s="99">
        <v>49.3</v>
      </c>
      <c r="BA22" s="99">
        <v>44.3</v>
      </c>
      <c r="BB22" s="99">
        <v>37.468000000000004</v>
      </c>
      <c r="BC22" s="99">
        <v>53.8</v>
      </c>
      <c r="BD22" s="99">
        <v>40.799999999999997</v>
      </c>
      <c r="BE22" s="99">
        <v>27.324999999999999</v>
      </c>
      <c r="BF22" s="99">
        <v>64.2</v>
      </c>
      <c r="BG22" s="99">
        <v>14.058999999999999</v>
      </c>
      <c r="BH22" s="99"/>
      <c r="BI22" s="99">
        <v>39.790999999999997</v>
      </c>
      <c r="BJ22" s="99">
        <v>8.3889999999999993</v>
      </c>
      <c r="BK22" s="99">
        <v>19.844000000000001</v>
      </c>
      <c r="BL22" s="99">
        <v>19.8</v>
      </c>
      <c r="BM22" s="99">
        <v>68.292000000000002</v>
      </c>
      <c r="BN22" s="99"/>
      <c r="BO22" s="99"/>
      <c r="BP22" s="99"/>
      <c r="BQ22" s="99"/>
      <c r="BR22" s="99">
        <v>55.405000000000001</v>
      </c>
      <c r="BS22" s="99">
        <v>40.027000000000001</v>
      </c>
      <c r="BT22" s="99"/>
      <c r="BU22" s="99"/>
      <c r="BV22" s="99"/>
      <c r="BW22" s="99"/>
      <c r="BX22" s="99"/>
      <c r="BY22" s="99">
        <v>2.0489999999999999</v>
      </c>
      <c r="BZ22" s="99">
        <v>35.959000000000003</v>
      </c>
      <c r="CA22" s="99">
        <v>40.091000000000001</v>
      </c>
      <c r="CB22" s="99">
        <v>24.21</v>
      </c>
      <c r="CC22" s="99">
        <v>8.2550000000000008</v>
      </c>
      <c r="CD22" s="99">
        <v>18.402000000000001</v>
      </c>
      <c r="CE22" s="99">
        <v>65.22</v>
      </c>
      <c r="CF22" s="99">
        <v>123.208</v>
      </c>
      <c r="CG22" s="99">
        <v>109.896</v>
      </c>
      <c r="CH22" s="99">
        <v>117.66800000000001</v>
      </c>
      <c r="CI22" s="99">
        <v>56.655999999999999</v>
      </c>
      <c r="CJ22" s="99">
        <v>94.623000000000005</v>
      </c>
      <c r="CK22" s="99">
        <v>58.865000000000002</v>
      </c>
      <c r="CL22" s="99">
        <v>88.924000000000007</v>
      </c>
      <c r="CM22" s="99">
        <v>74.394000000000005</v>
      </c>
      <c r="CN22" s="99">
        <v>58.215000000000003</v>
      </c>
      <c r="CO22" s="99">
        <v>77.512</v>
      </c>
      <c r="CP22" s="99">
        <v>86.048000000000002</v>
      </c>
      <c r="CQ22" s="99">
        <v>61.957000000000001</v>
      </c>
      <c r="CR22" s="99">
        <v>54.152999999999999</v>
      </c>
      <c r="CS22" s="99">
        <v>38.713999999999999</v>
      </c>
      <c r="CT22" s="100"/>
      <c r="CU22" s="100"/>
      <c r="CV22" s="100"/>
      <c r="CW22" s="96"/>
      <c r="CX22" s="97">
        <f t="array" ref="CX22">SUMPRODUCT(B22:CW22*0.25)</f>
        <v>1202.3337500000002</v>
      </c>
    </row>
    <row r="23" spans="1:102" ht="25" customHeight="1" x14ac:dyDescent="0.3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5" customHeight="1" x14ac:dyDescent="0.3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5">
      <c r="A27" s="105" t="s">
        <v>23</v>
      </c>
      <c r="B27" s="106">
        <f t="shared" ref="B27:P27" si="2">IF(LEN(B$3)&gt;0,SUM(B20:B26),"")</f>
        <v>114</v>
      </c>
      <c r="C27" s="107">
        <f t="shared" si="2"/>
        <v>9.141</v>
      </c>
      <c r="D27" s="107">
        <f t="shared" si="2"/>
        <v>19.445</v>
      </c>
      <c r="E27" s="107">
        <f t="shared" si="2"/>
        <v>52.444000000000003</v>
      </c>
      <c r="F27" s="107">
        <f t="shared" si="2"/>
        <v>63.353999999999999</v>
      </c>
      <c r="G27" s="107">
        <f t="shared" si="2"/>
        <v>72.933000000000007</v>
      </c>
      <c r="H27" s="107">
        <f t="shared" si="2"/>
        <v>27.62</v>
      </c>
      <c r="I27" s="107">
        <f t="shared" si="2"/>
        <v>58.140999999999998</v>
      </c>
      <c r="J27" s="107">
        <f t="shared" si="2"/>
        <v>39.948999999999998</v>
      </c>
      <c r="K27" s="107">
        <f t="shared" si="2"/>
        <v>24.63</v>
      </c>
      <c r="L27" s="107">
        <f t="shared" si="2"/>
        <v>32.241999999999997</v>
      </c>
      <c r="M27" s="107">
        <f t="shared" si="2"/>
        <v>26.404</v>
      </c>
      <c r="N27" s="107">
        <f t="shared" si="2"/>
        <v>49.68</v>
      </c>
      <c r="O27" s="107">
        <f t="shared" si="2"/>
        <v>44.701000000000001</v>
      </c>
      <c r="P27" s="107">
        <f t="shared" si="2"/>
        <v>40.905999999999999</v>
      </c>
      <c r="Q27" s="107">
        <f>SUM(Q20:Q26)</f>
        <v>47.339999999999996</v>
      </c>
      <c r="R27" s="107">
        <f t="shared" ref="R27:CC27" si="3">SUM(R20:R26)</f>
        <v>35.073</v>
      </c>
      <c r="S27" s="107">
        <f t="shared" si="3"/>
        <v>43.775000000000006</v>
      </c>
      <c r="T27" s="107">
        <f t="shared" si="3"/>
        <v>38.570999999999998</v>
      </c>
      <c r="U27" s="107">
        <f t="shared" si="3"/>
        <v>51.425000000000004</v>
      </c>
      <c r="V27" s="107">
        <f t="shared" si="3"/>
        <v>56.853000000000002</v>
      </c>
      <c r="W27" s="107">
        <f t="shared" si="3"/>
        <v>63.738999999999997</v>
      </c>
      <c r="X27" s="107">
        <f t="shared" si="3"/>
        <v>84.531000000000006</v>
      </c>
      <c r="Y27" s="107">
        <f t="shared" si="3"/>
        <v>75.319999999999993</v>
      </c>
      <c r="Z27" s="107">
        <f t="shared" si="3"/>
        <v>64.287000000000006</v>
      </c>
      <c r="AA27" s="107">
        <f t="shared" si="3"/>
        <v>90.378</v>
      </c>
      <c r="AB27" s="107">
        <f t="shared" si="3"/>
        <v>65.72</v>
      </c>
      <c r="AC27" s="107">
        <f t="shared" si="3"/>
        <v>81.19</v>
      </c>
      <c r="AD27" s="107">
        <f t="shared" si="3"/>
        <v>95.545000000000002</v>
      </c>
      <c r="AE27" s="107">
        <f t="shared" si="3"/>
        <v>85.1</v>
      </c>
      <c r="AF27" s="107">
        <f t="shared" si="3"/>
        <v>98.54</v>
      </c>
      <c r="AG27" s="107">
        <f t="shared" si="3"/>
        <v>69.344999999999999</v>
      </c>
      <c r="AH27" s="107">
        <f t="shared" si="3"/>
        <v>0.159</v>
      </c>
      <c r="AI27" s="107">
        <f t="shared" si="3"/>
        <v>0.159</v>
      </c>
      <c r="AJ27" s="107">
        <f t="shared" si="3"/>
        <v>8.902000000000001</v>
      </c>
      <c r="AK27" s="107">
        <f t="shared" si="3"/>
        <v>24.878</v>
      </c>
      <c r="AL27" s="107">
        <f t="shared" si="3"/>
        <v>66.801000000000002</v>
      </c>
      <c r="AM27" s="107">
        <f t="shared" si="3"/>
        <v>69.343999999999994</v>
      </c>
      <c r="AN27" s="107">
        <f t="shared" si="3"/>
        <v>105</v>
      </c>
      <c r="AO27" s="107">
        <f t="shared" si="3"/>
        <v>119.10000000000001</v>
      </c>
      <c r="AP27" s="107">
        <f t="shared" si="3"/>
        <v>62.900000000000006</v>
      </c>
      <c r="AQ27" s="107">
        <f t="shared" si="3"/>
        <v>56.5</v>
      </c>
      <c r="AR27" s="107">
        <f t="shared" si="3"/>
        <v>85.29</v>
      </c>
      <c r="AS27" s="107">
        <f t="shared" si="3"/>
        <v>72.085999999999999</v>
      </c>
      <c r="AT27" s="107">
        <f t="shared" si="3"/>
        <v>106.9</v>
      </c>
      <c r="AU27" s="107">
        <f t="shared" si="3"/>
        <v>81.8</v>
      </c>
      <c r="AV27" s="107">
        <f t="shared" si="3"/>
        <v>95.4</v>
      </c>
      <c r="AW27" s="107">
        <f t="shared" si="3"/>
        <v>66.832999999999998</v>
      </c>
      <c r="AX27" s="107">
        <f t="shared" si="3"/>
        <v>51.442</v>
      </c>
      <c r="AY27" s="107">
        <f t="shared" si="3"/>
        <v>73.5</v>
      </c>
      <c r="AZ27" s="107">
        <f t="shared" si="3"/>
        <v>52.5</v>
      </c>
      <c r="BA27" s="107">
        <f t="shared" si="3"/>
        <v>47.5</v>
      </c>
      <c r="BB27" s="107">
        <f t="shared" si="3"/>
        <v>40.668000000000006</v>
      </c>
      <c r="BC27" s="107">
        <f t="shared" si="3"/>
        <v>57</v>
      </c>
      <c r="BD27" s="107">
        <f t="shared" si="3"/>
        <v>40.799999999999997</v>
      </c>
      <c r="BE27" s="107">
        <f t="shared" si="3"/>
        <v>27.324999999999999</v>
      </c>
      <c r="BF27" s="107">
        <f t="shared" si="3"/>
        <v>64.2</v>
      </c>
      <c r="BG27" s="107">
        <f t="shared" si="3"/>
        <v>14.058999999999999</v>
      </c>
      <c r="BH27" s="107">
        <f t="shared" si="3"/>
        <v>0</v>
      </c>
      <c r="BI27" s="107">
        <f t="shared" si="3"/>
        <v>39.790999999999997</v>
      </c>
      <c r="BJ27" s="107">
        <f t="shared" si="3"/>
        <v>8.3889999999999993</v>
      </c>
      <c r="BK27" s="107">
        <f t="shared" si="3"/>
        <v>19.844000000000001</v>
      </c>
      <c r="BL27" s="107">
        <f t="shared" si="3"/>
        <v>19.8</v>
      </c>
      <c r="BM27" s="107">
        <f t="shared" si="3"/>
        <v>68.292000000000002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55.405000000000001</v>
      </c>
      <c r="BS27" s="107">
        <f t="shared" si="3"/>
        <v>40.027000000000001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2.0489999999999999</v>
      </c>
      <c r="BZ27" s="107">
        <f t="shared" si="3"/>
        <v>35.959000000000003</v>
      </c>
      <c r="CA27" s="107">
        <f t="shared" si="3"/>
        <v>40.091000000000001</v>
      </c>
      <c r="CB27" s="107">
        <f t="shared" si="3"/>
        <v>24.21</v>
      </c>
      <c r="CC27" s="107">
        <f t="shared" si="3"/>
        <v>8.2550000000000008</v>
      </c>
      <c r="CD27" s="107">
        <f t="shared" ref="CD27:CW27" si="4">SUM(CD20:CD26)</f>
        <v>18.402000000000001</v>
      </c>
      <c r="CE27" s="107">
        <f t="shared" si="4"/>
        <v>65.22</v>
      </c>
      <c r="CF27" s="107">
        <f t="shared" si="4"/>
        <v>123.208</v>
      </c>
      <c r="CG27" s="107">
        <f t="shared" si="4"/>
        <v>109.896</v>
      </c>
      <c r="CH27" s="107">
        <f t="shared" si="4"/>
        <v>117.66800000000001</v>
      </c>
      <c r="CI27" s="107">
        <f t="shared" si="4"/>
        <v>56.655999999999999</v>
      </c>
      <c r="CJ27" s="107">
        <f t="shared" si="4"/>
        <v>94.623000000000005</v>
      </c>
      <c r="CK27" s="107">
        <f t="shared" si="4"/>
        <v>58.865000000000002</v>
      </c>
      <c r="CL27" s="107">
        <f t="shared" si="4"/>
        <v>88.924000000000007</v>
      </c>
      <c r="CM27" s="107">
        <f t="shared" si="4"/>
        <v>74.394000000000005</v>
      </c>
      <c r="CN27" s="107">
        <f t="shared" si="4"/>
        <v>58.215000000000003</v>
      </c>
      <c r="CO27" s="107">
        <f t="shared" si="4"/>
        <v>77.512</v>
      </c>
      <c r="CP27" s="107">
        <f t="shared" si="4"/>
        <v>88.748000000000005</v>
      </c>
      <c r="CQ27" s="107">
        <f t="shared" si="4"/>
        <v>61.957000000000001</v>
      </c>
      <c r="CR27" s="107">
        <f t="shared" si="4"/>
        <v>54.152999999999999</v>
      </c>
      <c r="CS27" s="107">
        <f t="shared" si="4"/>
        <v>38.713999999999999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1215.6587500000003</v>
      </c>
    </row>
    <row r="28" spans="1:102" ht="18" customHeight="1" thickBot="1" x14ac:dyDescent="0.3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5" customHeight="1" x14ac:dyDescent="0.3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5" customHeight="1" x14ac:dyDescent="0.3">
      <c r="A31" s="92" t="s">
        <v>26</v>
      </c>
      <c r="B31" s="93">
        <v>396.43700000000001</v>
      </c>
      <c r="C31" s="94">
        <v>388.40800000000002</v>
      </c>
      <c r="D31" s="94">
        <v>302.78800000000001</v>
      </c>
      <c r="E31" s="94">
        <v>398.11</v>
      </c>
      <c r="F31" s="94">
        <v>397.048</v>
      </c>
      <c r="G31" s="94">
        <v>396.00599999999997</v>
      </c>
      <c r="H31" s="94">
        <v>294.7</v>
      </c>
      <c r="I31" s="94">
        <v>398</v>
      </c>
      <c r="J31" s="94">
        <v>395.7</v>
      </c>
      <c r="K31" s="94">
        <v>296.7</v>
      </c>
      <c r="L31" s="94">
        <v>296.7</v>
      </c>
      <c r="M31" s="94">
        <v>290.8</v>
      </c>
      <c r="N31" s="94">
        <v>273.89999999999998</v>
      </c>
      <c r="O31" s="94">
        <v>336.2</v>
      </c>
      <c r="P31" s="94">
        <v>333.4</v>
      </c>
      <c r="Q31" s="94">
        <v>343.1</v>
      </c>
      <c r="R31" s="94">
        <v>352.2</v>
      </c>
      <c r="S31" s="94">
        <v>348.90699999999998</v>
      </c>
      <c r="T31" s="94">
        <v>325.428</v>
      </c>
      <c r="U31" s="94">
        <v>296.72699999999998</v>
      </c>
      <c r="V31" s="94">
        <v>281.435</v>
      </c>
      <c r="W31" s="94">
        <v>272.90899999999999</v>
      </c>
      <c r="X31" s="94">
        <v>286.803</v>
      </c>
      <c r="Y31" s="94">
        <v>239.47</v>
      </c>
      <c r="Z31" s="94">
        <v>361.4</v>
      </c>
      <c r="AA31" s="94">
        <v>350.07900000000001</v>
      </c>
      <c r="AB31" s="94">
        <v>355.9</v>
      </c>
      <c r="AC31" s="94">
        <v>380.214</v>
      </c>
      <c r="AD31" s="94">
        <v>302.416</v>
      </c>
      <c r="AE31" s="94">
        <v>310.61599999999999</v>
      </c>
      <c r="AF31" s="94">
        <v>362.23500000000001</v>
      </c>
      <c r="AG31" s="94">
        <v>360.77</v>
      </c>
      <c r="AH31" s="94">
        <v>152.572</v>
      </c>
      <c r="AI31" s="94">
        <v>109.517</v>
      </c>
      <c r="AJ31" s="94">
        <v>109.563</v>
      </c>
      <c r="AK31" s="94">
        <v>89.066000000000003</v>
      </c>
      <c r="AL31" s="94">
        <v>114.866</v>
      </c>
      <c r="AM31" s="94">
        <v>124.22199999999999</v>
      </c>
      <c r="AN31" s="94">
        <v>179.255</v>
      </c>
      <c r="AO31" s="94">
        <v>182.86600000000001</v>
      </c>
      <c r="AP31" s="94">
        <v>149.69800000000001</v>
      </c>
      <c r="AQ31" s="94">
        <v>175.77199999999999</v>
      </c>
      <c r="AR31" s="94">
        <v>175.929</v>
      </c>
      <c r="AS31" s="94">
        <v>158.131</v>
      </c>
      <c r="AT31" s="94">
        <v>204.03100000000001</v>
      </c>
      <c r="AU31" s="94">
        <v>168.654</v>
      </c>
      <c r="AV31" s="94">
        <v>183.983</v>
      </c>
      <c r="AW31" s="94">
        <v>140.816</v>
      </c>
      <c r="AX31" s="94">
        <v>118.625</v>
      </c>
      <c r="AY31" s="94">
        <v>138.23699999999999</v>
      </c>
      <c r="AZ31" s="94">
        <v>131.785</v>
      </c>
      <c r="BA31" s="94">
        <v>139.04400000000001</v>
      </c>
      <c r="BB31" s="94">
        <v>93.534999999999997</v>
      </c>
      <c r="BC31" s="94">
        <v>122.88200000000001</v>
      </c>
      <c r="BD31" s="94">
        <v>196.279</v>
      </c>
      <c r="BE31" s="94">
        <v>172.40199999999999</v>
      </c>
      <c r="BF31" s="94">
        <v>227.75200000000001</v>
      </c>
      <c r="BG31" s="94">
        <v>265.59500000000003</v>
      </c>
      <c r="BH31" s="94">
        <v>279.404</v>
      </c>
      <c r="BI31" s="94">
        <v>253.90600000000001</v>
      </c>
      <c r="BJ31" s="94">
        <v>469.36599999999999</v>
      </c>
      <c r="BK31" s="94">
        <v>446.03500000000003</v>
      </c>
      <c r="BL31" s="94">
        <v>449.02199999999999</v>
      </c>
      <c r="BM31" s="94">
        <v>440.5</v>
      </c>
      <c r="BN31" s="94">
        <v>130.59200000000001</v>
      </c>
      <c r="BO31" s="94">
        <v>134.959</v>
      </c>
      <c r="BP31" s="94">
        <v>123.94</v>
      </c>
      <c r="BQ31" s="94">
        <v>122.75</v>
      </c>
      <c r="BR31" s="94">
        <v>194.07</v>
      </c>
      <c r="BS31" s="94">
        <v>171.43</v>
      </c>
      <c r="BT31" s="94">
        <v>175.75</v>
      </c>
      <c r="BU31" s="94">
        <v>181.679</v>
      </c>
      <c r="BV31" s="94">
        <v>97.233000000000004</v>
      </c>
      <c r="BW31" s="94">
        <v>233.40100000000001</v>
      </c>
      <c r="BX31" s="94">
        <v>95.834999999999994</v>
      </c>
      <c r="BY31" s="94">
        <v>207.17</v>
      </c>
      <c r="BZ31" s="94">
        <v>408.25099999999998</v>
      </c>
      <c r="CA31" s="94">
        <v>406.71899999999999</v>
      </c>
      <c r="CB31" s="94">
        <v>401.91</v>
      </c>
      <c r="CC31" s="94">
        <v>381.1</v>
      </c>
      <c r="CD31" s="94">
        <v>397.83</v>
      </c>
      <c r="CE31" s="94">
        <v>399.68</v>
      </c>
      <c r="CF31" s="94">
        <v>331.26799999999997</v>
      </c>
      <c r="CG31" s="94">
        <v>365.56099999999998</v>
      </c>
      <c r="CH31" s="94">
        <v>355.18</v>
      </c>
      <c r="CI31" s="94">
        <v>388.86</v>
      </c>
      <c r="CJ31" s="94">
        <v>313.61599999999999</v>
      </c>
      <c r="CK31" s="94">
        <v>391.14800000000002</v>
      </c>
      <c r="CL31" s="94">
        <v>291.37700000000001</v>
      </c>
      <c r="CM31" s="94">
        <v>351.387</v>
      </c>
      <c r="CN31" s="94">
        <v>366.51100000000002</v>
      </c>
      <c r="CO31" s="94">
        <v>304.596</v>
      </c>
      <c r="CP31" s="94">
        <v>390.92099999999999</v>
      </c>
      <c r="CQ31" s="94">
        <v>426.91399999999999</v>
      </c>
      <c r="CR31" s="94">
        <v>425.52499999999998</v>
      </c>
      <c r="CS31" s="94">
        <v>420.09800000000001</v>
      </c>
      <c r="CT31" s="95"/>
      <c r="CU31" s="95"/>
      <c r="CV31" s="95"/>
      <c r="CW31" s="96"/>
      <c r="CX31" s="97">
        <f t="array" ref="CX31">SUMPRODUCT(B31:CW31*0.25)</f>
        <v>6619.0192500000003</v>
      </c>
    </row>
    <row r="32" spans="1:102" ht="25" customHeight="1" x14ac:dyDescent="0.3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5">
      <c r="A33" s="75" t="s">
        <v>28</v>
      </c>
      <c r="B33" s="76">
        <f>SUM(B30:B32)</f>
        <v>396.43700000000001</v>
      </c>
      <c r="C33" s="77">
        <f t="shared" ref="C33:BN33" si="5">SUM(C30:C32)</f>
        <v>388.40800000000002</v>
      </c>
      <c r="D33" s="77">
        <f t="shared" si="5"/>
        <v>302.78800000000001</v>
      </c>
      <c r="E33" s="77">
        <f t="shared" si="5"/>
        <v>398.11</v>
      </c>
      <c r="F33" s="77">
        <f t="shared" si="5"/>
        <v>397.048</v>
      </c>
      <c r="G33" s="77">
        <f t="shared" si="5"/>
        <v>396.00599999999997</v>
      </c>
      <c r="H33" s="77">
        <f t="shared" si="5"/>
        <v>294.7</v>
      </c>
      <c r="I33" s="77">
        <f t="shared" si="5"/>
        <v>398</v>
      </c>
      <c r="J33" s="77">
        <f t="shared" si="5"/>
        <v>395.7</v>
      </c>
      <c r="K33" s="77">
        <f t="shared" si="5"/>
        <v>296.7</v>
      </c>
      <c r="L33" s="77">
        <f t="shared" si="5"/>
        <v>296.7</v>
      </c>
      <c r="M33" s="77">
        <f t="shared" si="5"/>
        <v>290.8</v>
      </c>
      <c r="N33" s="77">
        <f t="shared" si="5"/>
        <v>273.89999999999998</v>
      </c>
      <c r="O33" s="77">
        <f t="shared" si="5"/>
        <v>336.2</v>
      </c>
      <c r="P33" s="77">
        <f t="shared" si="5"/>
        <v>333.4</v>
      </c>
      <c r="Q33" s="77">
        <f t="shared" si="5"/>
        <v>343.1</v>
      </c>
      <c r="R33" s="77">
        <f t="shared" si="5"/>
        <v>352.2</v>
      </c>
      <c r="S33" s="77">
        <f t="shared" si="5"/>
        <v>348.90699999999998</v>
      </c>
      <c r="T33" s="77">
        <f t="shared" si="5"/>
        <v>325.428</v>
      </c>
      <c r="U33" s="77">
        <f t="shared" si="5"/>
        <v>296.72699999999998</v>
      </c>
      <c r="V33" s="77">
        <f t="shared" si="5"/>
        <v>281.435</v>
      </c>
      <c r="W33" s="77">
        <f t="shared" si="5"/>
        <v>272.90899999999999</v>
      </c>
      <c r="X33" s="77">
        <f t="shared" si="5"/>
        <v>286.803</v>
      </c>
      <c r="Y33" s="77">
        <f t="shared" si="5"/>
        <v>239.47</v>
      </c>
      <c r="Z33" s="77">
        <f t="shared" si="5"/>
        <v>361.4</v>
      </c>
      <c r="AA33" s="77">
        <f t="shared" si="5"/>
        <v>350.07900000000001</v>
      </c>
      <c r="AB33" s="77">
        <f t="shared" si="5"/>
        <v>355.9</v>
      </c>
      <c r="AC33" s="77">
        <f t="shared" si="5"/>
        <v>380.214</v>
      </c>
      <c r="AD33" s="77">
        <f t="shared" si="5"/>
        <v>302.416</v>
      </c>
      <c r="AE33" s="77">
        <f t="shared" si="5"/>
        <v>310.61599999999999</v>
      </c>
      <c r="AF33" s="77">
        <f t="shared" si="5"/>
        <v>362.23500000000001</v>
      </c>
      <c r="AG33" s="77">
        <f t="shared" si="5"/>
        <v>360.77</v>
      </c>
      <c r="AH33" s="77">
        <f t="shared" si="5"/>
        <v>152.572</v>
      </c>
      <c r="AI33" s="77">
        <f t="shared" si="5"/>
        <v>109.517</v>
      </c>
      <c r="AJ33" s="77">
        <f t="shared" si="5"/>
        <v>109.563</v>
      </c>
      <c r="AK33" s="77">
        <f t="shared" si="5"/>
        <v>89.066000000000003</v>
      </c>
      <c r="AL33" s="77">
        <f t="shared" si="5"/>
        <v>114.866</v>
      </c>
      <c r="AM33" s="77">
        <f t="shared" si="5"/>
        <v>124.22199999999999</v>
      </c>
      <c r="AN33" s="77">
        <f t="shared" si="5"/>
        <v>179.255</v>
      </c>
      <c r="AO33" s="77">
        <f t="shared" si="5"/>
        <v>182.86600000000001</v>
      </c>
      <c r="AP33" s="77">
        <f t="shared" si="5"/>
        <v>149.69800000000001</v>
      </c>
      <c r="AQ33" s="77">
        <f t="shared" si="5"/>
        <v>175.77199999999999</v>
      </c>
      <c r="AR33" s="77">
        <f t="shared" si="5"/>
        <v>175.929</v>
      </c>
      <c r="AS33" s="77">
        <f t="shared" si="5"/>
        <v>158.131</v>
      </c>
      <c r="AT33" s="77">
        <f t="shared" si="5"/>
        <v>204.03100000000001</v>
      </c>
      <c r="AU33" s="77">
        <f t="shared" si="5"/>
        <v>168.654</v>
      </c>
      <c r="AV33" s="77">
        <f t="shared" si="5"/>
        <v>183.983</v>
      </c>
      <c r="AW33" s="77">
        <f t="shared" si="5"/>
        <v>140.816</v>
      </c>
      <c r="AX33" s="77">
        <f t="shared" si="5"/>
        <v>118.625</v>
      </c>
      <c r="AY33" s="77">
        <f t="shared" si="5"/>
        <v>138.23699999999999</v>
      </c>
      <c r="AZ33" s="77">
        <f t="shared" si="5"/>
        <v>131.785</v>
      </c>
      <c r="BA33" s="77">
        <f t="shared" si="5"/>
        <v>139.04400000000001</v>
      </c>
      <c r="BB33" s="77">
        <f t="shared" si="5"/>
        <v>93.534999999999997</v>
      </c>
      <c r="BC33" s="77">
        <f t="shared" si="5"/>
        <v>122.88200000000001</v>
      </c>
      <c r="BD33" s="77">
        <f t="shared" si="5"/>
        <v>196.279</v>
      </c>
      <c r="BE33" s="77">
        <f t="shared" si="5"/>
        <v>172.40199999999999</v>
      </c>
      <c r="BF33" s="77">
        <f t="shared" si="5"/>
        <v>227.75200000000001</v>
      </c>
      <c r="BG33" s="77">
        <f t="shared" si="5"/>
        <v>265.59500000000003</v>
      </c>
      <c r="BH33" s="77">
        <f t="shared" si="5"/>
        <v>279.404</v>
      </c>
      <c r="BI33" s="77">
        <f t="shared" si="5"/>
        <v>253.90600000000001</v>
      </c>
      <c r="BJ33" s="77">
        <f t="shared" si="5"/>
        <v>469.36599999999999</v>
      </c>
      <c r="BK33" s="77">
        <f t="shared" si="5"/>
        <v>446.03500000000003</v>
      </c>
      <c r="BL33" s="77">
        <f t="shared" si="5"/>
        <v>449.02199999999999</v>
      </c>
      <c r="BM33" s="77">
        <f t="shared" si="5"/>
        <v>440.5</v>
      </c>
      <c r="BN33" s="77">
        <f t="shared" si="5"/>
        <v>130.59200000000001</v>
      </c>
      <c r="BO33" s="77">
        <f t="shared" ref="BO33:CW33" si="6">SUM(BO30:BO32)</f>
        <v>134.959</v>
      </c>
      <c r="BP33" s="77">
        <f t="shared" si="6"/>
        <v>123.94</v>
      </c>
      <c r="BQ33" s="77">
        <f t="shared" si="6"/>
        <v>122.75</v>
      </c>
      <c r="BR33" s="77">
        <f t="shared" si="6"/>
        <v>194.07</v>
      </c>
      <c r="BS33" s="77">
        <f t="shared" si="6"/>
        <v>171.43</v>
      </c>
      <c r="BT33" s="77">
        <f t="shared" si="6"/>
        <v>175.75</v>
      </c>
      <c r="BU33" s="77">
        <f t="shared" si="6"/>
        <v>181.679</v>
      </c>
      <c r="BV33" s="77">
        <f t="shared" si="6"/>
        <v>97.233000000000004</v>
      </c>
      <c r="BW33" s="77">
        <f t="shared" si="6"/>
        <v>233.40100000000001</v>
      </c>
      <c r="BX33" s="77">
        <f t="shared" si="6"/>
        <v>95.834999999999994</v>
      </c>
      <c r="BY33" s="77">
        <f t="shared" si="6"/>
        <v>207.17</v>
      </c>
      <c r="BZ33" s="77">
        <f t="shared" si="6"/>
        <v>408.25099999999998</v>
      </c>
      <c r="CA33" s="77">
        <f t="shared" si="6"/>
        <v>406.71899999999999</v>
      </c>
      <c r="CB33" s="77">
        <f t="shared" si="6"/>
        <v>401.91</v>
      </c>
      <c r="CC33" s="77">
        <f t="shared" si="6"/>
        <v>381.1</v>
      </c>
      <c r="CD33" s="77">
        <f t="shared" si="6"/>
        <v>397.83</v>
      </c>
      <c r="CE33" s="77">
        <f t="shared" si="6"/>
        <v>399.68</v>
      </c>
      <c r="CF33" s="77">
        <f t="shared" si="6"/>
        <v>331.26799999999997</v>
      </c>
      <c r="CG33" s="77">
        <f t="shared" si="6"/>
        <v>365.56099999999998</v>
      </c>
      <c r="CH33" s="77">
        <f t="shared" si="6"/>
        <v>355.18</v>
      </c>
      <c r="CI33" s="77">
        <f t="shared" si="6"/>
        <v>388.86</v>
      </c>
      <c r="CJ33" s="77">
        <f t="shared" si="6"/>
        <v>313.61599999999999</v>
      </c>
      <c r="CK33" s="77">
        <f t="shared" si="6"/>
        <v>391.14800000000002</v>
      </c>
      <c r="CL33" s="77">
        <f t="shared" si="6"/>
        <v>291.37700000000001</v>
      </c>
      <c r="CM33" s="77">
        <f t="shared" si="6"/>
        <v>351.387</v>
      </c>
      <c r="CN33" s="77">
        <f t="shared" si="6"/>
        <v>366.51100000000002</v>
      </c>
      <c r="CO33" s="77">
        <f t="shared" si="6"/>
        <v>304.596</v>
      </c>
      <c r="CP33" s="77">
        <f t="shared" si="6"/>
        <v>390.92099999999999</v>
      </c>
      <c r="CQ33" s="77">
        <f t="shared" si="6"/>
        <v>426.91399999999999</v>
      </c>
      <c r="CR33" s="77">
        <f t="shared" si="6"/>
        <v>425.52499999999998</v>
      </c>
      <c r="CS33" s="77">
        <f t="shared" si="6"/>
        <v>420.09800000000001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6619.0192500000003</v>
      </c>
    </row>
    <row r="34" spans="1:102" ht="18" customHeight="1" thickBot="1" x14ac:dyDescent="0.3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5" customHeight="1" x14ac:dyDescent="0.3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5" customHeight="1" x14ac:dyDescent="0.3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5" customHeight="1" x14ac:dyDescent="0.3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5" customHeight="1" x14ac:dyDescent="0.3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5" customHeight="1" x14ac:dyDescent="0.3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89.1</v>
      </c>
      <c r="W40" s="120">
        <v>89.1</v>
      </c>
      <c r="X40" s="120">
        <v>89.1</v>
      </c>
      <c r="Y40" s="120">
        <v>89.1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38.9</v>
      </c>
      <c r="AM40" s="120">
        <v>38.9</v>
      </c>
      <c r="AN40" s="120">
        <v>38.9</v>
      </c>
      <c r="AO40" s="120">
        <v>38.9</v>
      </c>
      <c r="AP40" s="120">
        <v>55</v>
      </c>
      <c r="AQ40" s="120">
        <v>55</v>
      </c>
      <c r="AR40" s="120">
        <v>55</v>
      </c>
      <c r="AS40" s="120">
        <v>55</v>
      </c>
      <c r="AT40" s="120">
        <v>55.7</v>
      </c>
      <c r="AU40" s="120">
        <v>55.7</v>
      </c>
      <c r="AV40" s="120">
        <v>55.7</v>
      </c>
      <c r="AW40" s="120">
        <v>55.7</v>
      </c>
      <c r="AX40" s="120">
        <v>161.19999999999999</v>
      </c>
      <c r="AY40" s="120">
        <v>161.19999999999999</v>
      </c>
      <c r="AZ40" s="120">
        <v>161.19999999999999</v>
      </c>
      <c r="BA40" s="120">
        <v>161.19999999999999</v>
      </c>
      <c r="BB40" s="120">
        <v>222.6</v>
      </c>
      <c r="BC40" s="120">
        <v>222.6</v>
      </c>
      <c r="BD40" s="120">
        <v>222.6</v>
      </c>
      <c r="BE40" s="120">
        <v>222.6</v>
      </c>
      <c r="BF40" s="120">
        <v>145.30000000000001</v>
      </c>
      <c r="BG40" s="120">
        <v>145.30000000000001</v>
      </c>
      <c r="BH40" s="120">
        <v>145.30000000000001</v>
      </c>
      <c r="BI40" s="120">
        <v>145.30000000000001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48.8</v>
      </c>
      <c r="CM40" s="120">
        <v>48.8</v>
      </c>
      <c r="CN40" s="120">
        <v>48.8</v>
      </c>
      <c r="CO40" s="120">
        <v>48.8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816.60000000000036</v>
      </c>
    </row>
    <row r="41" spans="1:102" ht="30" customHeight="1" thickBot="1" x14ac:dyDescent="0.3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89.1</v>
      </c>
      <c r="W41" s="107">
        <f t="shared" si="7"/>
        <v>89.1</v>
      </c>
      <c r="X41" s="107">
        <f t="shared" si="7"/>
        <v>89.1</v>
      </c>
      <c r="Y41" s="107">
        <f t="shared" si="7"/>
        <v>89.1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38.9</v>
      </c>
      <c r="AM41" s="107">
        <f t="shared" si="7"/>
        <v>38.9</v>
      </c>
      <c r="AN41" s="107">
        <f t="shared" si="7"/>
        <v>38.9</v>
      </c>
      <c r="AO41" s="107">
        <f t="shared" si="7"/>
        <v>38.9</v>
      </c>
      <c r="AP41" s="107">
        <f t="shared" si="7"/>
        <v>55</v>
      </c>
      <c r="AQ41" s="107">
        <f t="shared" si="7"/>
        <v>55</v>
      </c>
      <c r="AR41" s="107">
        <f t="shared" si="7"/>
        <v>55</v>
      </c>
      <c r="AS41" s="107">
        <f t="shared" si="7"/>
        <v>55</v>
      </c>
      <c r="AT41" s="107">
        <f t="shared" si="7"/>
        <v>55.7</v>
      </c>
      <c r="AU41" s="107">
        <f t="shared" si="7"/>
        <v>55.7</v>
      </c>
      <c r="AV41" s="107">
        <f t="shared" si="7"/>
        <v>55.7</v>
      </c>
      <c r="AW41" s="107">
        <f t="shared" si="7"/>
        <v>55.7</v>
      </c>
      <c r="AX41" s="107">
        <f t="shared" si="7"/>
        <v>161.19999999999999</v>
      </c>
      <c r="AY41" s="107">
        <f t="shared" si="7"/>
        <v>161.19999999999999</v>
      </c>
      <c r="AZ41" s="107">
        <f t="shared" si="7"/>
        <v>161.19999999999999</v>
      </c>
      <c r="BA41" s="107">
        <f t="shared" si="7"/>
        <v>161.19999999999999</v>
      </c>
      <c r="BB41" s="107">
        <f t="shared" si="7"/>
        <v>222.6</v>
      </c>
      <c r="BC41" s="107">
        <f t="shared" si="7"/>
        <v>222.6</v>
      </c>
      <c r="BD41" s="107">
        <f t="shared" si="7"/>
        <v>222.6</v>
      </c>
      <c r="BE41" s="107">
        <f t="shared" si="7"/>
        <v>222.6</v>
      </c>
      <c r="BF41" s="107">
        <f t="shared" si="7"/>
        <v>145.30000000000001</v>
      </c>
      <c r="BG41" s="107">
        <f t="shared" si="7"/>
        <v>145.30000000000001</v>
      </c>
      <c r="BH41" s="107">
        <f t="shared" si="7"/>
        <v>145.30000000000001</v>
      </c>
      <c r="BI41" s="107">
        <f t="shared" si="7"/>
        <v>145.30000000000001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48.8</v>
      </c>
      <c r="CM41" s="107">
        <f t="shared" si="8"/>
        <v>48.8</v>
      </c>
      <c r="CN41" s="107">
        <f t="shared" si="8"/>
        <v>48.8</v>
      </c>
      <c r="CO41" s="107">
        <f t="shared" si="8"/>
        <v>48.8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816.60000000000036</v>
      </c>
    </row>
    <row r="42" spans="1:102" ht="18" customHeight="1" thickBot="1" x14ac:dyDescent="0.3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5" customHeight="1" x14ac:dyDescent="0.3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5" customHeight="1" x14ac:dyDescent="0.3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5" customHeight="1" x14ac:dyDescent="0.3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5" customHeight="1" x14ac:dyDescent="0.3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5" customHeight="1" x14ac:dyDescent="0.3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89.1</v>
      </c>
      <c r="W48" s="120">
        <v>89.1</v>
      </c>
      <c r="X48" s="120">
        <v>89.1</v>
      </c>
      <c r="Y48" s="120">
        <v>89.1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38.9</v>
      </c>
      <c r="AM48" s="120">
        <v>38.9</v>
      </c>
      <c r="AN48" s="120">
        <v>38.9</v>
      </c>
      <c r="AO48" s="120">
        <v>38.9</v>
      </c>
      <c r="AP48" s="120">
        <v>55</v>
      </c>
      <c r="AQ48" s="120">
        <v>55</v>
      </c>
      <c r="AR48" s="120">
        <v>55</v>
      </c>
      <c r="AS48" s="120">
        <v>55</v>
      </c>
      <c r="AT48" s="120">
        <v>55.7</v>
      </c>
      <c r="AU48" s="120">
        <v>55.7</v>
      </c>
      <c r="AV48" s="120">
        <v>55.7</v>
      </c>
      <c r="AW48" s="120">
        <v>55.7</v>
      </c>
      <c r="AX48" s="120">
        <v>161.19999999999999</v>
      </c>
      <c r="AY48" s="120">
        <v>161.19999999999999</v>
      </c>
      <c r="AZ48" s="120">
        <v>161.19999999999999</v>
      </c>
      <c r="BA48" s="120">
        <v>161.19999999999999</v>
      </c>
      <c r="BB48" s="120">
        <v>222.6</v>
      </c>
      <c r="BC48" s="120">
        <v>222.6</v>
      </c>
      <c r="BD48" s="120">
        <v>222.6</v>
      </c>
      <c r="BE48" s="120">
        <v>222.6</v>
      </c>
      <c r="BF48" s="120">
        <v>145.30000000000001</v>
      </c>
      <c r="BG48" s="120">
        <v>145.30000000000001</v>
      </c>
      <c r="BH48" s="120">
        <v>145.30000000000001</v>
      </c>
      <c r="BI48" s="120">
        <v>145.30000000000001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48.8</v>
      </c>
      <c r="CM48" s="120">
        <v>48.8</v>
      </c>
      <c r="CN48" s="120">
        <v>48.8</v>
      </c>
      <c r="CO48" s="120">
        <v>48.8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816.60000000000036</v>
      </c>
    </row>
    <row r="49" spans="1:102" ht="25" customHeight="1" x14ac:dyDescent="0.3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89.1</v>
      </c>
      <c r="W50" s="107">
        <f t="shared" si="9"/>
        <v>89.1</v>
      </c>
      <c r="X50" s="107">
        <f t="shared" si="9"/>
        <v>89.1</v>
      </c>
      <c r="Y50" s="107">
        <f t="shared" si="9"/>
        <v>89.1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38.9</v>
      </c>
      <c r="AM50" s="107">
        <f t="shared" si="9"/>
        <v>38.9</v>
      </c>
      <c r="AN50" s="107">
        <f t="shared" si="9"/>
        <v>38.9</v>
      </c>
      <c r="AO50" s="107">
        <f t="shared" si="9"/>
        <v>38.9</v>
      </c>
      <c r="AP50" s="107">
        <f t="shared" si="9"/>
        <v>55</v>
      </c>
      <c r="AQ50" s="107">
        <f t="shared" si="9"/>
        <v>55</v>
      </c>
      <c r="AR50" s="107">
        <f t="shared" si="9"/>
        <v>55</v>
      </c>
      <c r="AS50" s="107">
        <f t="shared" si="9"/>
        <v>55</v>
      </c>
      <c r="AT50" s="107">
        <f t="shared" si="9"/>
        <v>55.7</v>
      </c>
      <c r="AU50" s="107">
        <f t="shared" si="9"/>
        <v>55.7</v>
      </c>
      <c r="AV50" s="107">
        <f t="shared" si="9"/>
        <v>55.7</v>
      </c>
      <c r="AW50" s="107">
        <f t="shared" si="9"/>
        <v>55.7</v>
      </c>
      <c r="AX50" s="107">
        <f t="shared" si="9"/>
        <v>161.19999999999999</v>
      </c>
      <c r="AY50" s="107">
        <f t="shared" si="9"/>
        <v>161.19999999999999</v>
      </c>
      <c r="AZ50" s="107">
        <f t="shared" si="9"/>
        <v>161.19999999999999</v>
      </c>
      <c r="BA50" s="107">
        <f t="shared" si="9"/>
        <v>161.19999999999999</v>
      </c>
      <c r="BB50" s="107">
        <f t="shared" si="9"/>
        <v>222.6</v>
      </c>
      <c r="BC50" s="107">
        <f t="shared" si="9"/>
        <v>222.6</v>
      </c>
      <c r="BD50" s="107">
        <f t="shared" si="9"/>
        <v>222.6</v>
      </c>
      <c r="BE50" s="107">
        <f t="shared" si="9"/>
        <v>222.6</v>
      </c>
      <c r="BF50" s="107">
        <f t="shared" si="9"/>
        <v>145.30000000000001</v>
      </c>
      <c r="BG50" s="107">
        <f t="shared" si="9"/>
        <v>145.30000000000001</v>
      </c>
      <c r="BH50" s="107">
        <f t="shared" si="9"/>
        <v>145.30000000000001</v>
      </c>
      <c r="BI50" s="107">
        <f t="shared" si="9"/>
        <v>145.30000000000001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48.8</v>
      </c>
      <c r="CM50" s="107">
        <f t="shared" si="10"/>
        <v>48.8</v>
      </c>
      <c r="CN50" s="107">
        <f t="shared" si="10"/>
        <v>48.8</v>
      </c>
      <c r="CO50" s="107">
        <f t="shared" si="10"/>
        <v>48.8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816.60000000000036</v>
      </c>
    </row>
    <row r="51" spans="1:102" ht="16" customHeight="1" thickBot="1" x14ac:dyDescent="0.35"/>
    <row r="52" spans="1:102" ht="30" customHeight="1" thickBot="1" x14ac:dyDescent="0.3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5" customHeight="1" thickBot="1" x14ac:dyDescent="0.35">
      <c r="A53" s="105" t="s">
        <v>28</v>
      </c>
      <c r="B53" s="106">
        <f>B17+B27+B41</f>
        <v>396.43699999999995</v>
      </c>
      <c r="C53" s="107">
        <f t="shared" ref="C53:BN53" si="13">C17+C27+C41</f>
        <v>388.40800000000007</v>
      </c>
      <c r="D53" s="107">
        <f t="shared" si="13"/>
        <v>302.78799999999995</v>
      </c>
      <c r="E53" s="107">
        <f t="shared" si="13"/>
        <v>398.11</v>
      </c>
      <c r="F53" s="107">
        <f t="shared" si="13"/>
        <v>397.04799999999994</v>
      </c>
      <c r="G53" s="107">
        <f t="shared" si="13"/>
        <v>396.00599999999997</v>
      </c>
      <c r="H53" s="107">
        <f t="shared" si="13"/>
        <v>294.70000000000005</v>
      </c>
      <c r="I53" s="107">
        <f t="shared" si="13"/>
        <v>398.00000000000006</v>
      </c>
      <c r="J53" s="107">
        <f t="shared" si="13"/>
        <v>395.7</v>
      </c>
      <c r="K53" s="107">
        <f t="shared" si="13"/>
        <v>296.7</v>
      </c>
      <c r="L53" s="107">
        <f t="shared" si="13"/>
        <v>296.70000000000005</v>
      </c>
      <c r="M53" s="107">
        <f t="shared" si="13"/>
        <v>290.79999999999995</v>
      </c>
      <c r="N53" s="107">
        <f t="shared" si="13"/>
        <v>273.89999999999998</v>
      </c>
      <c r="O53" s="107">
        <f t="shared" si="13"/>
        <v>336.20000000000005</v>
      </c>
      <c r="P53" s="107">
        <f t="shared" si="13"/>
        <v>333.40000000000003</v>
      </c>
      <c r="Q53" s="107">
        <f t="shared" si="13"/>
        <v>343.09999999999997</v>
      </c>
      <c r="R53" s="107">
        <f t="shared" si="13"/>
        <v>352.2</v>
      </c>
      <c r="S53" s="107">
        <f t="shared" si="13"/>
        <v>348.90700000000004</v>
      </c>
      <c r="T53" s="107">
        <f t="shared" si="13"/>
        <v>325.428</v>
      </c>
      <c r="U53" s="107">
        <f t="shared" si="13"/>
        <v>296.72699999999998</v>
      </c>
      <c r="V53" s="107">
        <f t="shared" si="13"/>
        <v>370.53499999999997</v>
      </c>
      <c r="W53" s="107">
        <f t="shared" si="13"/>
        <v>362.00900000000001</v>
      </c>
      <c r="X53" s="107">
        <f t="shared" si="13"/>
        <v>375.90300000000002</v>
      </c>
      <c r="Y53" s="107">
        <f t="shared" si="13"/>
        <v>328.57</v>
      </c>
      <c r="Z53" s="107">
        <f t="shared" si="13"/>
        <v>361.4</v>
      </c>
      <c r="AA53" s="107">
        <f t="shared" si="13"/>
        <v>350.07900000000001</v>
      </c>
      <c r="AB53" s="107">
        <f t="shared" si="13"/>
        <v>355.9</v>
      </c>
      <c r="AC53" s="107">
        <f t="shared" si="13"/>
        <v>380.214</v>
      </c>
      <c r="AD53" s="107">
        <f t="shared" si="13"/>
        <v>302.416</v>
      </c>
      <c r="AE53" s="107">
        <f t="shared" si="13"/>
        <v>310.61599999999999</v>
      </c>
      <c r="AF53" s="107">
        <f t="shared" si="13"/>
        <v>362.23500000000001</v>
      </c>
      <c r="AG53" s="107">
        <f t="shared" si="13"/>
        <v>360.77</v>
      </c>
      <c r="AH53" s="107">
        <f t="shared" si="13"/>
        <v>152.572</v>
      </c>
      <c r="AI53" s="107">
        <f t="shared" si="13"/>
        <v>109.51700000000001</v>
      </c>
      <c r="AJ53" s="107">
        <f t="shared" si="13"/>
        <v>109.563</v>
      </c>
      <c r="AK53" s="107">
        <f t="shared" si="13"/>
        <v>89.066000000000003</v>
      </c>
      <c r="AL53" s="107">
        <f t="shared" si="13"/>
        <v>153.76599999999999</v>
      </c>
      <c r="AM53" s="107">
        <f t="shared" si="13"/>
        <v>163.12199999999999</v>
      </c>
      <c r="AN53" s="107">
        <f t="shared" si="13"/>
        <v>218.155</v>
      </c>
      <c r="AO53" s="107">
        <f t="shared" si="13"/>
        <v>221.76600000000002</v>
      </c>
      <c r="AP53" s="107">
        <f t="shared" si="13"/>
        <v>204.69800000000001</v>
      </c>
      <c r="AQ53" s="107">
        <f t="shared" si="13"/>
        <v>230.77199999999999</v>
      </c>
      <c r="AR53" s="107">
        <f t="shared" si="13"/>
        <v>230.929</v>
      </c>
      <c r="AS53" s="107">
        <f t="shared" si="13"/>
        <v>213.131</v>
      </c>
      <c r="AT53" s="107">
        <f t="shared" si="13"/>
        <v>259.73099999999999</v>
      </c>
      <c r="AU53" s="107">
        <f t="shared" si="13"/>
        <v>224.35399999999998</v>
      </c>
      <c r="AV53" s="107">
        <f t="shared" si="13"/>
        <v>239.68299999999999</v>
      </c>
      <c r="AW53" s="107">
        <f t="shared" si="13"/>
        <v>196.51600000000002</v>
      </c>
      <c r="AX53" s="107">
        <f t="shared" si="13"/>
        <v>279.82499999999999</v>
      </c>
      <c r="AY53" s="107">
        <f t="shared" si="13"/>
        <v>299.43700000000001</v>
      </c>
      <c r="AZ53" s="107">
        <f t="shared" si="13"/>
        <v>292.98500000000001</v>
      </c>
      <c r="BA53" s="107">
        <f t="shared" si="13"/>
        <v>300.24399999999997</v>
      </c>
      <c r="BB53" s="107">
        <f t="shared" si="13"/>
        <v>316.13499999999999</v>
      </c>
      <c r="BC53" s="107">
        <f t="shared" si="13"/>
        <v>345.48199999999997</v>
      </c>
      <c r="BD53" s="107">
        <f t="shared" si="13"/>
        <v>418.87900000000002</v>
      </c>
      <c r="BE53" s="107">
        <f t="shared" si="13"/>
        <v>395.00199999999995</v>
      </c>
      <c r="BF53" s="107">
        <f t="shared" si="13"/>
        <v>373.05200000000002</v>
      </c>
      <c r="BG53" s="107">
        <f t="shared" si="13"/>
        <v>410.89500000000004</v>
      </c>
      <c r="BH53" s="107">
        <f t="shared" si="13"/>
        <v>424.70400000000001</v>
      </c>
      <c r="BI53" s="107">
        <f t="shared" si="13"/>
        <v>399.20600000000002</v>
      </c>
      <c r="BJ53" s="107">
        <f t="shared" si="13"/>
        <v>469.36599999999999</v>
      </c>
      <c r="BK53" s="107">
        <f t="shared" si="13"/>
        <v>446.03499999999997</v>
      </c>
      <c r="BL53" s="107">
        <f t="shared" si="13"/>
        <v>449.02199999999999</v>
      </c>
      <c r="BM53" s="107">
        <f t="shared" si="13"/>
        <v>440.5</v>
      </c>
      <c r="BN53" s="107">
        <f t="shared" si="13"/>
        <v>130.59199999999998</v>
      </c>
      <c r="BO53" s="107">
        <f t="shared" ref="BO53:CX53" si="14">BO17+BO27+BO41</f>
        <v>134.959</v>
      </c>
      <c r="BP53" s="107">
        <f t="shared" si="14"/>
        <v>123.94000000000001</v>
      </c>
      <c r="BQ53" s="107">
        <f t="shared" si="14"/>
        <v>122.74999999999999</v>
      </c>
      <c r="BR53" s="107">
        <f t="shared" si="14"/>
        <v>194.07</v>
      </c>
      <c r="BS53" s="107">
        <f t="shared" si="14"/>
        <v>171.43</v>
      </c>
      <c r="BT53" s="107">
        <f t="shared" si="14"/>
        <v>175.74999999999997</v>
      </c>
      <c r="BU53" s="107">
        <f t="shared" si="14"/>
        <v>181.679</v>
      </c>
      <c r="BV53" s="107">
        <f t="shared" si="14"/>
        <v>97.233000000000004</v>
      </c>
      <c r="BW53" s="107">
        <f t="shared" si="14"/>
        <v>233.40100000000001</v>
      </c>
      <c r="BX53" s="107">
        <f t="shared" si="14"/>
        <v>95.835000000000008</v>
      </c>
      <c r="BY53" s="107">
        <f t="shared" si="14"/>
        <v>207.17</v>
      </c>
      <c r="BZ53" s="107">
        <f t="shared" si="14"/>
        <v>408.25100000000003</v>
      </c>
      <c r="CA53" s="107">
        <f t="shared" si="14"/>
        <v>406.71899999999999</v>
      </c>
      <c r="CB53" s="107">
        <f t="shared" si="14"/>
        <v>401.91</v>
      </c>
      <c r="CC53" s="107">
        <f t="shared" si="14"/>
        <v>381.1</v>
      </c>
      <c r="CD53" s="107">
        <f t="shared" si="14"/>
        <v>397.83</v>
      </c>
      <c r="CE53" s="107">
        <f t="shared" si="14"/>
        <v>399.68000000000006</v>
      </c>
      <c r="CF53" s="107">
        <f t="shared" si="14"/>
        <v>331.26800000000003</v>
      </c>
      <c r="CG53" s="107">
        <f t="shared" si="14"/>
        <v>365.56099999999998</v>
      </c>
      <c r="CH53" s="107">
        <f t="shared" si="14"/>
        <v>355.18</v>
      </c>
      <c r="CI53" s="107">
        <f t="shared" si="14"/>
        <v>388.86</v>
      </c>
      <c r="CJ53" s="107">
        <f t="shared" si="14"/>
        <v>313.61599999999999</v>
      </c>
      <c r="CK53" s="107">
        <f t="shared" si="14"/>
        <v>391.14800000000002</v>
      </c>
      <c r="CL53" s="107">
        <f t="shared" si="14"/>
        <v>340.17700000000002</v>
      </c>
      <c r="CM53" s="107">
        <f t="shared" si="14"/>
        <v>400.18700000000001</v>
      </c>
      <c r="CN53" s="107">
        <f t="shared" si="14"/>
        <v>415.31099999999998</v>
      </c>
      <c r="CO53" s="107">
        <f t="shared" si="14"/>
        <v>353.39600000000002</v>
      </c>
      <c r="CP53" s="107">
        <f t="shared" si="14"/>
        <v>390.92099999999999</v>
      </c>
      <c r="CQ53" s="107">
        <f t="shared" si="14"/>
        <v>426.91399999999999</v>
      </c>
      <c r="CR53" s="107">
        <f t="shared" si="14"/>
        <v>425.52500000000003</v>
      </c>
      <c r="CS53" s="107">
        <f t="shared" si="14"/>
        <v>420.09800000000001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7435.6192500000006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5">
      <c r="A3" s="10">
        <v>46028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396.43700000000001</v>
      </c>
      <c r="C5" s="25">
        <v>388.40800000000002</v>
      </c>
      <c r="D5" s="25">
        <v>302.78800000000001</v>
      </c>
      <c r="E5" s="25">
        <v>398.11</v>
      </c>
      <c r="F5" s="25">
        <v>397.048</v>
      </c>
      <c r="G5" s="25">
        <v>396.00599999999997</v>
      </c>
      <c r="H5" s="25">
        <v>294.7</v>
      </c>
      <c r="I5" s="25">
        <v>398</v>
      </c>
      <c r="J5" s="25">
        <v>395.7</v>
      </c>
      <c r="K5" s="25">
        <v>296.7</v>
      </c>
      <c r="L5" s="25">
        <v>296.7</v>
      </c>
      <c r="M5" s="25">
        <v>290.8</v>
      </c>
      <c r="N5" s="25">
        <v>273.89999999999998</v>
      </c>
      <c r="O5" s="25">
        <v>336.2</v>
      </c>
      <c r="P5" s="25">
        <v>333.4</v>
      </c>
      <c r="Q5" s="25">
        <v>343.1</v>
      </c>
      <c r="R5" s="25">
        <v>352.2</v>
      </c>
      <c r="S5" s="25">
        <v>348.9</v>
      </c>
      <c r="T5" s="25">
        <v>325.39999999999998</v>
      </c>
      <c r="U5" s="25">
        <v>296.7</v>
      </c>
      <c r="V5" s="25">
        <v>370.5</v>
      </c>
      <c r="W5" s="25">
        <v>362</v>
      </c>
      <c r="X5" s="25">
        <v>375.9</v>
      </c>
      <c r="Y5" s="25">
        <v>328.6</v>
      </c>
      <c r="Z5" s="25">
        <v>361.4</v>
      </c>
      <c r="AA5" s="25">
        <v>350.07900000000001</v>
      </c>
      <c r="AB5" s="25">
        <v>355.9</v>
      </c>
      <c r="AC5" s="25">
        <v>380.214</v>
      </c>
      <c r="AD5" s="25">
        <v>302.39999999999998</v>
      </c>
      <c r="AE5" s="25">
        <v>310.60000000000002</v>
      </c>
      <c r="AF5" s="25">
        <v>362.21899999999999</v>
      </c>
      <c r="AG5" s="25">
        <v>360.75400000000002</v>
      </c>
      <c r="AH5" s="25">
        <v>152.572</v>
      </c>
      <c r="AI5" s="25">
        <v>109.517</v>
      </c>
      <c r="AJ5" s="25">
        <v>109.563</v>
      </c>
      <c r="AK5" s="25">
        <v>89.066000000000003</v>
      </c>
      <c r="AL5" s="25">
        <v>153.774</v>
      </c>
      <c r="AM5" s="25">
        <v>163.167</v>
      </c>
      <c r="AN5" s="25">
        <v>218.2</v>
      </c>
      <c r="AO5" s="25">
        <v>221.81</v>
      </c>
      <c r="AP5" s="25">
        <v>204.726</v>
      </c>
      <c r="AQ5" s="25">
        <v>230.8</v>
      </c>
      <c r="AR5" s="25">
        <v>230.95699999999999</v>
      </c>
      <c r="AS5" s="25">
        <v>213.15899999999999</v>
      </c>
      <c r="AT5" s="25">
        <v>259.73</v>
      </c>
      <c r="AU5" s="25">
        <v>224.35300000000001</v>
      </c>
      <c r="AV5" s="25">
        <v>239.68100000000001</v>
      </c>
      <c r="AW5" s="25">
        <v>196.51499999999999</v>
      </c>
      <c r="AX5" s="25">
        <v>279.81900000000002</v>
      </c>
      <c r="AY5" s="25">
        <v>299.46300000000002</v>
      </c>
      <c r="AZ5" s="25">
        <v>292.97899999999998</v>
      </c>
      <c r="BA5" s="25">
        <v>300.2</v>
      </c>
      <c r="BB5" s="25">
        <v>316.13900000000001</v>
      </c>
      <c r="BC5" s="25">
        <v>345.5</v>
      </c>
      <c r="BD5" s="25">
        <v>418.88299999999998</v>
      </c>
      <c r="BE5" s="25">
        <v>395.00599999999997</v>
      </c>
      <c r="BF5" s="25">
        <v>373.1</v>
      </c>
      <c r="BG5" s="25">
        <v>410.94299999999998</v>
      </c>
      <c r="BH5" s="25">
        <v>424.75200000000001</v>
      </c>
      <c r="BI5" s="25">
        <v>399.25400000000002</v>
      </c>
      <c r="BJ5" s="25">
        <v>469.34399999999999</v>
      </c>
      <c r="BK5" s="25">
        <v>446.01299999999998</v>
      </c>
      <c r="BL5" s="25">
        <v>449</v>
      </c>
      <c r="BM5" s="25">
        <v>440.47800000000001</v>
      </c>
      <c r="BN5" s="25">
        <v>130.59200000000001</v>
      </c>
      <c r="BO5" s="25">
        <v>134.959</v>
      </c>
      <c r="BP5" s="25">
        <v>123.94</v>
      </c>
      <c r="BQ5" s="25">
        <v>122.75</v>
      </c>
      <c r="BR5" s="25">
        <v>194.07</v>
      </c>
      <c r="BS5" s="25">
        <v>171.43</v>
      </c>
      <c r="BT5" s="25">
        <v>175.75</v>
      </c>
      <c r="BU5" s="25">
        <v>181.679</v>
      </c>
      <c r="BV5" s="25">
        <v>97.233000000000004</v>
      </c>
      <c r="BW5" s="25">
        <v>233.40100000000001</v>
      </c>
      <c r="BX5" s="25">
        <v>95.834999999999994</v>
      </c>
      <c r="BY5" s="25">
        <v>207.17</v>
      </c>
      <c r="BZ5" s="25">
        <v>408.25099999999998</v>
      </c>
      <c r="CA5" s="25">
        <v>406.71899999999999</v>
      </c>
      <c r="CB5" s="25">
        <v>401.91</v>
      </c>
      <c r="CC5" s="25">
        <v>381.1</v>
      </c>
      <c r="CD5" s="25">
        <v>397.83</v>
      </c>
      <c r="CE5" s="25">
        <v>399.68</v>
      </c>
      <c r="CF5" s="25">
        <v>331.3</v>
      </c>
      <c r="CG5" s="25">
        <v>365.6</v>
      </c>
      <c r="CH5" s="25">
        <v>355.2</v>
      </c>
      <c r="CI5" s="25">
        <v>388.86</v>
      </c>
      <c r="CJ5" s="25">
        <v>313.60000000000002</v>
      </c>
      <c r="CK5" s="25">
        <v>391.14800000000002</v>
      </c>
      <c r="CL5" s="25">
        <v>340.2</v>
      </c>
      <c r="CM5" s="25">
        <v>400.19499999999999</v>
      </c>
      <c r="CN5" s="25">
        <v>415.31900000000002</v>
      </c>
      <c r="CO5" s="25">
        <v>353.44499999999999</v>
      </c>
      <c r="CP5" s="25">
        <v>390.9</v>
      </c>
      <c r="CQ5" s="25">
        <v>426.91399999999999</v>
      </c>
      <c r="CR5" s="25">
        <v>425.52499999999998</v>
      </c>
      <c r="CS5" s="25">
        <v>420.09800000000001</v>
      </c>
      <c r="CT5" s="26"/>
      <c r="CU5" s="26"/>
      <c r="CV5" s="26"/>
      <c r="CW5" s="27"/>
      <c r="CX5" s="28">
        <f t="array" ref="CX5">SUMPRODUCT(B5:CW5*0.25)</f>
        <v>7435.7072499999986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86.2</v>
      </c>
      <c r="C8" s="37">
        <v>91.96</v>
      </c>
      <c r="D8" s="37">
        <v>87.05</v>
      </c>
      <c r="E8" s="37">
        <v>91.94</v>
      </c>
      <c r="F8" s="37">
        <v>91.57</v>
      </c>
      <c r="G8" s="37">
        <v>91.05</v>
      </c>
      <c r="H8" s="37">
        <v>86.15</v>
      </c>
      <c r="I8" s="37">
        <v>89.51</v>
      </c>
      <c r="J8" s="37">
        <v>91.15</v>
      </c>
      <c r="K8" s="37">
        <v>86.13</v>
      </c>
      <c r="L8" s="37">
        <v>85.96</v>
      </c>
      <c r="M8" s="37">
        <v>85.67</v>
      </c>
      <c r="N8" s="37">
        <v>83.09</v>
      </c>
      <c r="O8" s="37">
        <v>96.56</v>
      </c>
      <c r="P8" s="37">
        <v>94.08</v>
      </c>
      <c r="Q8" s="37">
        <v>110.43</v>
      </c>
      <c r="R8" s="37">
        <v>99.57</v>
      </c>
      <c r="S8" s="37">
        <v>119.37</v>
      </c>
      <c r="T8" s="37">
        <v>115.99</v>
      </c>
      <c r="U8" s="37">
        <v>118.77</v>
      </c>
      <c r="V8" s="37">
        <v>117.7</v>
      </c>
      <c r="W8" s="37">
        <v>119.74</v>
      </c>
      <c r="X8" s="37">
        <v>110.79</v>
      </c>
      <c r="Y8" s="37">
        <v>124.18</v>
      </c>
      <c r="Z8" s="37">
        <v>94.69</v>
      </c>
      <c r="AA8" s="37">
        <v>103.93</v>
      </c>
      <c r="AB8" s="37">
        <v>94.06</v>
      </c>
      <c r="AC8" s="37">
        <v>103.21</v>
      </c>
      <c r="AD8" s="37">
        <v>129.19</v>
      </c>
      <c r="AE8" s="37">
        <v>148.44999999999999</v>
      </c>
      <c r="AF8" s="37">
        <v>107.06</v>
      </c>
      <c r="AG8" s="37">
        <v>91.75</v>
      </c>
      <c r="AH8" s="37">
        <v>79.959999999999994</v>
      </c>
      <c r="AI8" s="37">
        <v>76.64</v>
      </c>
      <c r="AJ8" s="37">
        <v>82.06</v>
      </c>
      <c r="AK8" s="37">
        <v>41.75</v>
      </c>
      <c r="AL8" s="37">
        <v>93.86</v>
      </c>
      <c r="AM8" s="37">
        <v>88.92</v>
      </c>
      <c r="AN8" s="37">
        <v>143.74</v>
      </c>
      <c r="AO8" s="37">
        <v>120</v>
      </c>
      <c r="AP8" s="37">
        <v>136.22999999999999</v>
      </c>
      <c r="AQ8" s="37">
        <v>148.71</v>
      </c>
      <c r="AR8" s="37">
        <v>90.7</v>
      </c>
      <c r="AS8" s="37">
        <v>69.900000000000006</v>
      </c>
      <c r="AT8" s="37">
        <v>127.28</v>
      </c>
      <c r="AU8" s="37">
        <v>124.21</v>
      </c>
      <c r="AV8" s="37">
        <v>119.21</v>
      </c>
      <c r="AW8" s="37">
        <v>78.260000000000005</v>
      </c>
      <c r="AX8" s="37">
        <v>56.82</v>
      </c>
      <c r="AY8" s="37">
        <v>107.23</v>
      </c>
      <c r="AZ8" s="37">
        <v>115.17</v>
      </c>
      <c r="BA8" s="37">
        <v>158.6</v>
      </c>
      <c r="BB8" s="37">
        <v>106.79</v>
      </c>
      <c r="BC8" s="37">
        <v>158.49</v>
      </c>
      <c r="BD8" s="37">
        <v>95.15</v>
      </c>
      <c r="BE8" s="37">
        <v>97.03</v>
      </c>
      <c r="BF8" s="37">
        <v>131.52000000000001</v>
      </c>
      <c r="BG8" s="37">
        <v>109.16</v>
      </c>
      <c r="BH8" s="37">
        <v>91.77</v>
      </c>
      <c r="BI8" s="37">
        <v>111.96</v>
      </c>
      <c r="BJ8" s="37">
        <v>84.87</v>
      </c>
      <c r="BK8" s="37">
        <v>90.53</v>
      </c>
      <c r="BL8" s="37">
        <v>90.72</v>
      </c>
      <c r="BM8" s="37">
        <v>126.4</v>
      </c>
      <c r="BN8" s="37">
        <v>84.37</v>
      </c>
      <c r="BO8" s="37">
        <v>85.03</v>
      </c>
      <c r="BP8" s="37">
        <v>84.91</v>
      </c>
      <c r="BQ8" s="37">
        <v>91.02</v>
      </c>
      <c r="BR8" s="37">
        <v>98.45</v>
      </c>
      <c r="BS8" s="37">
        <v>98.6</v>
      </c>
      <c r="BT8" s="37">
        <v>93.6</v>
      </c>
      <c r="BU8" s="37">
        <v>92.99</v>
      </c>
      <c r="BV8" s="37">
        <v>86.45</v>
      </c>
      <c r="BW8" s="37">
        <v>93.28</v>
      </c>
      <c r="BX8" s="37">
        <v>89.64</v>
      </c>
      <c r="BY8" s="37">
        <v>96.35</v>
      </c>
      <c r="BZ8" s="37">
        <v>91.51</v>
      </c>
      <c r="CA8" s="37">
        <v>92.18</v>
      </c>
      <c r="CB8" s="37">
        <v>91.6</v>
      </c>
      <c r="CC8" s="37">
        <v>90.9</v>
      </c>
      <c r="CD8" s="37">
        <v>92.51</v>
      </c>
      <c r="CE8" s="37">
        <v>95.29</v>
      </c>
      <c r="CF8" s="37">
        <v>123.89</v>
      </c>
      <c r="CG8" s="37">
        <v>112.74</v>
      </c>
      <c r="CH8" s="37">
        <v>125.33</v>
      </c>
      <c r="CI8" s="37">
        <v>97.1</v>
      </c>
      <c r="CJ8" s="37">
        <v>113.15</v>
      </c>
      <c r="CK8" s="37">
        <v>97.89</v>
      </c>
      <c r="CL8" s="37">
        <v>115.54</v>
      </c>
      <c r="CM8" s="37">
        <v>103.25</v>
      </c>
      <c r="CN8" s="37">
        <v>95.94</v>
      </c>
      <c r="CO8" s="37">
        <v>106.5</v>
      </c>
      <c r="CP8" s="37">
        <v>112.01</v>
      </c>
      <c r="CQ8" s="37">
        <v>91.87</v>
      </c>
      <c r="CR8" s="37">
        <v>90.7</v>
      </c>
      <c r="CS8" s="37">
        <v>87.14</v>
      </c>
      <c r="CT8" s="38"/>
      <c r="CU8" s="38"/>
      <c r="CV8" s="38"/>
      <c r="CW8" s="39"/>
      <c r="CX8" s="40">
        <f>IF(SUM(B8:CW8)&lt;&gt;0,AVERAGEIF(B8:CW8,"&lt;&gt;"""),"")</f>
        <v>101.27416666666666</v>
      </c>
    </row>
    <row r="9" spans="1:102" ht="25" customHeight="1" thickBot="1" x14ac:dyDescent="0.35">
      <c r="A9" s="41" t="s">
        <v>6</v>
      </c>
      <c r="B9" s="42">
        <v>89.287499999999994</v>
      </c>
      <c r="C9" s="43">
        <v>89.287499999999994</v>
      </c>
      <c r="D9" s="43">
        <v>89.287499999999994</v>
      </c>
      <c r="E9" s="43">
        <v>89.287499999999994</v>
      </c>
      <c r="F9" s="43">
        <v>89.57</v>
      </c>
      <c r="G9" s="43">
        <v>89.57</v>
      </c>
      <c r="H9" s="43">
        <v>89.57</v>
      </c>
      <c r="I9" s="43">
        <v>89.57</v>
      </c>
      <c r="J9" s="43">
        <v>87.227500000000006</v>
      </c>
      <c r="K9" s="43">
        <v>87.227500000000006</v>
      </c>
      <c r="L9" s="43">
        <v>87.227500000000006</v>
      </c>
      <c r="M9" s="43">
        <v>87.227500000000006</v>
      </c>
      <c r="N9" s="43">
        <v>96.04</v>
      </c>
      <c r="O9" s="43">
        <v>96.04</v>
      </c>
      <c r="P9" s="43">
        <v>96.04</v>
      </c>
      <c r="Q9" s="43">
        <v>96.04</v>
      </c>
      <c r="R9" s="43">
        <v>113.425</v>
      </c>
      <c r="S9" s="43">
        <v>113.425</v>
      </c>
      <c r="T9" s="43">
        <v>113.425</v>
      </c>
      <c r="U9" s="43">
        <v>113.425</v>
      </c>
      <c r="V9" s="43">
        <v>118.10250000000001</v>
      </c>
      <c r="W9" s="43">
        <v>118.10250000000001</v>
      </c>
      <c r="X9" s="43">
        <v>118.10250000000001</v>
      </c>
      <c r="Y9" s="43">
        <v>118.10250000000001</v>
      </c>
      <c r="Z9" s="43">
        <v>98.972499999999997</v>
      </c>
      <c r="AA9" s="43">
        <v>98.972499999999997</v>
      </c>
      <c r="AB9" s="43">
        <v>98.972499999999997</v>
      </c>
      <c r="AC9" s="43">
        <v>98.972499999999997</v>
      </c>
      <c r="AD9" s="43">
        <v>119.1125</v>
      </c>
      <c r="AE9" s="43">
        <v>119.1125</v>
      </c>
      <c r="AF9" s="43">
        <v>119.1125</v>
      </c>
      <c r="AG9" s="43">
        <v>119.1125</v>
      </c>
      <c r="AH9" s="43">
        <v>70.102500000000006</v>
      </c>
      <c r="AI9" s="43">
        <v>70.102500000000006</v>
      </c>
      <c r="AJ9" s="43">
        <v>70.102500000000006</v>
      </c>
      <c r="AK9" s="43">
        <v>70.102500000000006</v>
      </c>
      <c r="AL9" s="43">
        <v>111.63</v>
      </c>
      <c r="AM9" s="43">
        <v>111.63</v>
      </c>
      <c r="AN9" s="43">
        <v>111.63</v>
      </c>
      <c r="AO9" s="43">
        <v>111.63</v>
      </c>
      <c r="AP9" s="43">
        <v>111.38500000000001</v>
      </c>
      <c r="AQ9" s="43">
        <v>111.38500000000001</v>
      </c>
      <c r="AR9" s="43">
        <v>111.38500000000001</v>
      </c>
      <c r="AS9" s="43">
        <v>111.38500000000001</v>
      </c>
      <c r="AT9" s="43">
        <v>112.24</v>
      </c>
      <c r="AU9" s="43">
        <v>112.24</v>
      </c>
      <c r="AV9" s="43">
        <v>112.24</v>
      </c>
      <c r="AW9" s="43">
        <v>112.24</v>
      </c>
      <c r="AX9" s="43">
        <v>109.455</v>
      </c>
      <c r="AY9" s="43">
        <v>109.455</v>
      </c>
      <c r="AZ9" s="43">
        <v>109.455</v>
      </c>
      <c r="BA9" s="43">
        <v>109.455</v>
      </c>
      <c r="BB9" s="43">
        <v>114.36499999999999</v>
      </c>
      <c r="BC9" s="43">
        <v>114.36499999999999</v>
      </c>
      <c r="BD9" s="43">
        <v>114.36499999999999</v>
      </c>
      <c r="BE9" s="43">
        <v>114.36499999999999</v>
      </c>
      <c r="BF9" s="43">
        <v>111.10250000000001</v>
      </c>
      <c r="BG9" s="43">
        <v>111.10250000000001</v>
      </c>
      <c r="BH9" s="43">
        <v>111.10250000000001</v>
      </c>
      <c r="BI9" s="43">
        <v>111.10250000000001</v>
      </c>
      <c r="BJ9" s="43">
        <v>98.13</v>
      </c>
      <c r="BK9" s="43">
        <v>98.13</v>
      </c>
      <c r="BL9" s="43">
        <v>98.13</v>
      </c>
      <c r="BM9" s="43">
        <v>98.13</v>
      </c>
      <c r="BN9" s="43">
        <v>86.332499999999996</v>
      </c>
      <c r="BO9" s="43">
        <v>86.332499999999996</v>
      </c>
      <c r="BP9" s="43">
        <v>86.332499999999996</v>
      </c>
      <c r="BQ9" s="43">
        <v>86.332499999999996</v>
      </c>
      <c r="BR9" s="43">
        <v>95.91</v>
      </c>
      <c r="BS9" s="43">
        <v>95.91</v>
      </c>
      <c r="BT9" s="43">
        <v>95.91</v>
      </c>
      <c r="BU9" s="43">
        <v>95.91</v>
      </c>
      <c r="BV9" s="43">
        <v>91.43</v>
      </c>
      <c r="BW9" s="43">
        <v>91.43</v>
      </c>
      <c r="BX9" s="43">
        <v>91.43</v>
      </c>
      <c r="BY9" s="43">
        <v>91.43</v>
      </c>
      <c r="BZ9" s="43">
        <v>91.547499999999999</v>
      </c>
      <c r="CA9" s="43">
        <v>91.547499999999999</v>
      </c>
      <c r="CB9" s="43">
        <v>91.547499999999999</v>
      </c>
      <c r="CC9" s="43">
        <v>91.547499999999999</v>
      </c>
      <c r="CD9" s="43">
        <v>106.1075</v>
      </c>
      <c r="CE9" s="43">
        <v>106.1075</v>
      </c>
      <c r="CF9" s="43">
        <v>106.1075</v>
      </c>
      <c r="CG9" s="43">
        <v>106.1075</v>
      </c>
      <c r="CH9" s="43">
        <v>108.36750000000001</v>
      </c>
      <c r="CI9" s="43">
        <v>108.36750000000001</v>
      </c>
      <c r="CJ9" s="43">
        <v>108.36750000000001</v>
      </c>
      <c r="CK9" s="43">
        <v>108.36750000000001</v>
      </c>
      <c r="CL9" s="43">
        <v>105.3075</v>
      </c>
      <c r="CM9" s="43">
        <v>105.3075</v>
      </c>
      <c r="CN9" s="43">
        <v>105.3075</v>
      </c>
      <c r="CO9" s="43">
        <v>105.3075</v>
      </c>
      <c r="CP9" s="43">
        <v>95.43</v>
      </c>
      <c r="CQ9" s="43">
        <v>95.43</v>
      </c>
      <c r="CR9" s="43">
        <v>95.43</v>
      </c>
      <c r="CS9" s="43">
        <v>95.43</v>
      </c>
      <c r="CT9" s="44"/>
      <c r="CU9" s="44"/>
      <c r="CV9" s="44"/>
      <c r="CW9" s="45"/>
      <c r="CX9" s="46">
        <f>IF(SUM(B9:CW9)&lt;&gt;0,AVERAGEIF(B9:CW9,"&lt;&gt;"""),"")</f>
        <v>101.27416666666672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5" customHeight="1" x14ac:dyDescent="0.3">
      <c r="A15" s="69" t="s">
        <v>12</v>
      </c>
      <c r="B15" s="70">
        <v>25.437000000000001</v>
      </c>
      <c r="C15" s="71">
        <v>10.108000000000001</v>
      </c>
      <c r="D15" s="71">
        <v>8.7999999999999995E-2</v>
      </c>
      <c r="E15" s="71">
        <v>0.11</v>
      </c>
      <c r="F15" s="71">
        <v>10.048</v>
      </c>
      <c r="G15" s="71">
        <v>10.006</v>
      </c>
      <c r="H15" s="71"/>
      <c r="I15" s="71"/>
      <c r="J15" s="71">
        <v>10</v>
      </c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>
        <v>33.1</v>
      </c>
      <c r="AA15" s="71">
        <v>22.779</v>
      </c>
      <c r="AB15" s="71">
        <v>46.8</v>
      </c>
      <c r="AC15" s="71">
        <v>44.914000000000001</v>
      </c>
      <c r="AD15" s="71"/>
      <c r="AE15" s="71"/>
      <c r="AF15" s="71">
        <v>20.619</v>
      </c>
      <c r="AG15" s="71">
        <v>39.753999999999998</v>
      </c>
      <c r="AH15" s="71">
        <v>59.572000000000003</v>
      </c>
      <c r="AI15" s="71">
        <v>30.516999999999999</v>
      </c>
      <c r="AJ15" s="71">
        <v>33.563000000000002</v>
      </c>
      <c r="AK15" s="71">
        <v>19.065999999999999</v>
      </c>
      <c r="AL15" s="71">
        <v>10.273999999999999</v>
      </c>
      <c r="AM15" s="71">
        <v>11.766999999999999</v>
      </c>
      <c r="AN15" s="71">
        <v>0.8</v>
      </c>
      <c r="AO15" s="71">
        <v>12.41</v>
      </c>
      <c r="AP15" s="71">
        <v>1.649</v>
      </c>
      <c r="AQ15" s="71">
        <v>0.8</v>
      </c>
      <c r="AR15" s="71">
        <v>15.957000000000001</v>
      </c>
      <c r="AS15" s="71">
        <v>18.158999999999999</v>
      </c>
      <c r="AT15" s="71">
        <v>2.4300000000000002</v>
      </c>
      <c r="AU15" s="71">
        <v>0.8</v>
      </c>
      <c r="AV15" s="71">
        <v>5.3810000000000002</v>
      </c>
      <c r="AW15" s="71">
        <v>34.814999999999998</v>
      </c>
      <c r="AX15" s="71">
        <v>44.119</v>
      </c>
      <c r="AY15" s="71">
        <v>2.2629999999999999</v>
      </c>
      <c r="AZ15" s="71">
        <v>3.2789999999999999</v>
      </c>
      <c r="BA15" s="71">
        <v>0.8</v>
      </c>
      <c r="BB15" s="71">
        <v>55.639000000000003</v>
      </c>
      <c r="BC15" s="71">
        <v>0.8</v>
      </c>
      <c r="BD15" s="71">
        <v>42.582999999999998</v>
      </c>
      <c r="BE15" s="71">
        <v>55.805999999999997</v>
      </c>
      <c r="BF15" s="71">
        <v>0.8</v>
      </c>
      <c r="BG15" s="71">
        <v>18.742999999999999</v>
      </c>
      <c r="BH15" s="71">
        <v>44.851999999999997</v>
      </c>
      <c r="BI15" s="71">
        <v>12.754</v>
      </c>
      <c r="BJ15" s="71">
        <v>36.344000000000001</v>
      </c>
      <c r="BK15" s="71">
        <v>9.3130000000000006</v>
      </c>
      <c r="BL15" s="71">
        <v>11.3</v>
      </c>
      <c r="BM15" s="71">
        <v>3.5779999999999998</v>
      </c>
      <c r="BN15" s="71">
        <v>43.692999999999998</v>
      </c>
      <c r="BO15" s="71">
        <v>43.158999999999999</v>
      </c>
      <c r="BP15" s="71">
        <v>32.14</v>
      </c>
      <c r="BQ15" s="71">
        <v>30.95</v>
      </c>
      <c r="BR15" s="71">
        <v>58.47</v>
      </c>
      <c r="BS15" s="71">
        <v>45.83</v>
      </c>
      <c r="BT15" s="71">
        <v>40.15</v>
      </c>
      <c r="BU15" s="71">
        <v>46.079000000000001</v>
      </c>
      <c r="BV15" s="71">
        <v>42.732999999999997</v>
      </c>
      <c r="BW15" s="71">
        <v>35.100999999999999</v>
      </c>
      <c r="BX15" s="71">
        <v>34.335000000000001</v>
      </c>
      <c r="BY15" s="71">
        <v>50.07</v>
      </c>
      <c r="BZ15" s="71">
        <v>34.551000000000002</v>
      </c>
      <c r="CA15" s="71">
        <v>41.619</v>
      </c>
      <c r="CB15" s="71">
        <v>40.409999999999997</v>
      </c>
      <c r="CC15" s="71">
        <v>53.8</v>
      </c>
      <c r="CD15" s="71">
        <v>40.33</v>
      </c>
      <c r="CE15" s="71">
        <v>38.68</v>
      </c>
      <c r="CF15" s="71"/>
      <c r="CG15" s="71"/>
      <c r="CH15" s="71"/>
      <c r="CI15" s="71">
        <v>6.06</v>
      </c>
      <c r="CJ15" s="71"/>
      <c r="CK15" s="71">
        <v>14.448</v>
      </c>
      <c r="CL15" s="71"/>
      <c r="CM15" s="71">
        <v>0.19500000000000001</v>
      </c>
      <c r="CN15" s="71">
        <v>19.318999999999999</v>
      </c>
      <c r="CO15" s="71">
        <v>0.34499999999999997</v>
      </c>
      <c r="CP15" s="71"/>
      <c r="CQ15" s="71">
        <v>26.914000000000001</v>
      </c>
      <c r="CR15" s="71">
        <v>25.524999999999999</v>
      </c>
      <c r="CS15" s="71">
        <v>24.097999999999999</v>
      </c>
      <c r="CT15" s="72"/>
      <c r="CU15" s="72"/>
      <c r="CV15" s="72"/>
      <c r="CW15" s="73"/>
      <c r="CX15" s="74">
        <f t="array" ref="CX15">SUMPRODUCT(B15:CW15*0.25)</f>
        <v>435.9249999999999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5">
      <c r="A17" s="75" t="s">
        <v>14</v>
      </c>
      <c r="B17" s="76">
        <f>SUM(B11:B16)</f>
        <v>25.437000000000001</v>
      </c>
      <c r="C17" s="77">
        <f t="shared" ref="C17:BN17" si="0">SUM(C11:C16)</f>
        <v>10.108000000000001</v>
      </c>
      <c r="D17" s="77">
        <f t="shared" si="0"/>
        <v>8.7999999999999995E-2</v>
      </c>
      <c r="E17" s="77">
        <f t="shared" si="0"/>
        <v>0.11</v>
      </c>
      <c r="F17" s="77">
        <f t="shared" si="0"/>
        <v>10.048</v>
      </c>
      <c r="G17" s="77">
        <f t="shared" si="0"/>
        <v>10.006</v>
      </c>
      <c r="H17" s="77">
        <f t="shared" si="0"/>
        <v>0</v>
      </c>
      <c r="I17" s="77">
        <f t="shared" si="0"/>
        <v>0</v>
      </c>
      <c r="J17" s="77">
        <f t="shared" si="0"/>
        <v>10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33.1</v>
      </c>
      <c r="AA17" s="77">
        <f t="shared" si="0"/>
        <v>22.779</v>
      </c>
      <c r="AB17" s="77">
        <f t="shared" si="0"/>
        <v>46.8</v>
      </c>
      <c r="AC17" s="77">
        <f t="shared" si="0"/>
        <v>44.914000000000001</v>
      </c>
      <c r="AD17" s="77">
        <f t="shared" si="0"/>
        <v>0</v>
      </c>
      <c r="AE17" s="77">
        <f t="shared" si="0"/>
        <v>0</v>
      </c>
      <c r="AF17" s="77">
        <f t="shared" si="0"/>
        <v>20.619</v>
      </c>
      <c r="AG17" s="77">
        <f t="shared" si="0"/>
        <v>39.753999999999998</v>
      </c>
      <c r="AH17" s="77">
        <f t="shared" si="0"/>
        <v>59.572000000000003</v>
      </c>
      <c r="AI17" s="77">
        <f t="shared" si="0"/>
        <v>30.516999999999999</v>
      </c>
      <c r="AJ17" s="77">
        <f t="shared" si="0"/>
        <v>33.563000000000002</v>
      </c>
      <c r="AK17" s="77">
        <f t="shared" si="0"/>
        <v>19.065999999999999</v>
      </c>
      <c r="AL17" s="77">
        <f t="shared" si="0"/>
        <v>10.273999999999999</v>
      </c>
      <c r="AM17" s="77">
        <f t="shared" si="0"/>
        <v>11.766999999999999</v>
      </c>
      <c r="AN17" s="77">
        <f t="shared" si="0"/>
        <v>0.8</v>
      </c>
      <c r="AO17" s="77">
        <f t="shared" si="0"/>
        <v>12.41</v>
      </c>
      <c r="AP17" s="77">
        <f t="shared" si="0"/>
        <v>1.649</v>
      </c>
      <c r="AQ17" s="77">
        <f t="shared" si="0"/>
        <v>0.8</v>
      </c>
      <c r="AR17" s="77">
        <f t="shared" si="0"/>
        <v>15.957000000000001</v>
      </c>
      <c r="AS17" s="77">
        <f t="shared" si="0"/>
        <v>18.158999999999999</v>
      </c>
      <c r="AT17" s="77">
        <f t="shared" si="0"/>
        <v>2.4300000000000002</v>
      </c>
      <c r="AU17" s="77">
        <f t="shared" si="0"/>
        <v>0.8</v>
      </c>
      <c r="AV17" s="77">
        <f t="shared" si="0"/>
        <v>5.3810000000000002</v>
      </c>
      <c r="AW17" s="77">
        <f t="shared" si="0"/>
        <v>34.814999999999998</v>
      </c>
      <c r="AX17" s="77">
        <f t="shared" si="0"/>
        <v>44.119</v>
      </c>
      <c r="AY17" s="77">
        <f t="shared" si="0"/>
        <v>2.2629999999999999</v>
      </c>
      <c r="AZ17" s="77">
        <f t="shared" si="0"/>
        <v>3.2789999999999999</v>
      </c>
      <c r="BA17" s="77">
        <f t="shared" si="0"/>
        <v>0.8</v>
      </c>
      <c r="BB17" s="77">
        <f t="shared" si="0"/>
        <v>55.639000000000003</v>
      </c>
      <c r="BC17" s="77">
        <f t="shared" si="0"/>
        <v>0.8</v>
      </c>
      <c r="BD17" s="77">
        <f t="shared" si="0"/>
        <v>42.582999999999998</v>
      </c>
      <c r="BE17" s="77">
        <f t="shared" si="0"/>
        <v>55.805999999999997</v>
      </c>
      <c r="BF17" s="77">
        <f t="shared" si="0"/>
        <v>0.8</v>
      </c>
      <c r="BG17" s="77">
        <f t="shared" si="0"/>
        <v>18.742999999999999</v>
      </c>
      <c r="BH17" s="77">
        <f t="shared" si="0"/>
        <v>44.851999999999997</v>
      </c>
      <c r="BI17" s="77">
        <f t="shared" si="0"/>
        <v>12.754</v>
      </c>
      <c r="BJ17" s="77">
        <f t="shared" si="0"/>
        <v>36.344000000000001</v>
      </c>
      <c r="BK17" s="77">
        <f t="shared" si="0"/>
        <v>9.3130000000000006</v>
      </c>
      <c r="BL17" s="77">
        <f t="shared" si="0"/>
        <v>11.3</v>
      </c>
      <c r="BM17" s="77">
        <f t="shared" si="0"/>
        <v>3.5779999999999998</v>
      </c>
      <c r="BN17" s="77">
        <f t="shared" si="0"/>
        <v>43.692999999999998</v>
      </c>
      <c r="BO17" s="77">
        <f t="shared" ref="BO17:CW17" si="1">SUM(BO11:BO16)</f>
        <v>43.158999999999999</v>
      </c>
      <c r="BP17" s="77">
        <f t="shared" si="1"/>
        <v>32.14</v>
      </c>
      <c r="BQ17" s="77">
        <f t="shared" si="1"/>
        <v>30.95</v>
      </c>
      <c r="BR17" s="77">
        <f t="shared" si="1"/>
        <v>58.47</v>
      </c>
      <c r="BS17" s="77">
        <f t="shared" si="1"/>
        <v>45.83</v>
      </c>
      <c r="BT17" s="77">
        <f t="shared" si="1"/>
        <v>40.15</v>
      </c>
      <c r="BU17" s="77">
        <f t="shared" si="1"/>
        <v>46.079000000000001</v>
      </c>
      <c r="BV17" s="77">
        <f t="shared" si="1"/>
        <v>42.732999999999997</v>
      </c>
      <c r="BW17" s="77">
        <f t="shared" si="1"/>
        <v>35.100999999999999</v>
      </c>
      <c r="BX17" s="77">
        <f t="shared" si="1"/>
        <v>34.335000000000001</v>
      </c>
      <c r="BY17" s="77">
        <f t="shared" si="1"/>
        <v>50.07</v>
      </c>
      <c r="BZ17" s="77">
        <f t="shared" si="1"/>
        <v>34.551000000000002</v>
      </c>
      <c r="CA17" s="77">
        <f t="shared" si="1"/>
        <v>41.619</v>
      </c>
      <c r="CB17" s="77">
        <f t="shared" si="1"/>
        <v>40.409999999999997</v>
      </c>
      <c r="CC17" s="77">
        <f t="shared" si="1"/>
        <v>53.8</v>
      </c>
      <c r="CD17" s="77">
        <f t="shared" si="1"/>
        <v>40.33</v>
      </c>
      <c r="CE17" s="77">
        <f t="shared" si="1"/>
        <v>38.68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6.06</v>
      </c>
      <c r="CJ17" s="77">
        <f t="shared" si="1"/>
        <v>0</v>
      </c>
      <c r="CK17" s="77">
        <f t="shared" si="1"/>
        <v>14.448</v>
      </c>
      <c r="CL17" s="77">
        <f t="shared" si="1"/>
        <v>0</v>
      </c>
      <c r="CM17" s="77">
        <f t="shared" si="1"/>
        <v>0.19500000000000001</v>
      </c>
      <c r="CN17" s="77">
        <f t="shared" si="1"/>
        <v>19.318999999999999</v>
      </c>
      <c r="CO17" s="77">
        <f t="shared" si="1"/>
        <v>0.34499999999999997</v>
      </c>
      <c r="CP17" s="77">
        <f t="shared" si="1"/>
        <v>0</v>
      </c>
      <c r="CQ17" s="77">
        <f t="shared" si="1"/>
        <v>26.914000000000001</v>
      </c>
      <c r="CR17" s="77">
        <f t="shared" si="1"/>
        <v>25.524999999999999</v>
      </c>
      <c r="CS17" s="77">
        <f t="shared" si="1"/>
        <v>24.097999999999999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435.9249999999999</v>
      </c>
    </row>
    <row r="18" spans="1:102" ht="18" customHeight="1" thickBot="1" x14ac:dyDescent="0.3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5" customHeight="1" x14ac:dyDescent="0.3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5" customHeight="1" x14ac:dyDescent="0.3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5" customHeight="1" x14ac:dyDescent="0.3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>
        <v>7.6999999999999999E-2</v>
      </c>
      <c r="AQ22" s="99"/>
      <c r="AR22" s="99"/>
      <c r="AS22" s="99"/>
      <c r="AT22" s="99"/>
      <c r="AU22" s="99">
        <v>0.153</v>
      </c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>
        <v>9.9000000000000005E-2</v>
      </c>
      <c r="BO22" s="99"/>
      <c r="BP22" s="99"/>
      <c r="BQ22" s="99"/>
      <c r="BR22" s="99"/>
      <c r="BS22" s="99"/>
      <c r="BT22" s="99"/>
      <c r="BU22" s="99"/>
      <c r="BV22" s="99"/>
      <c r="BW22" s="99"/>
      <c r="BX22" s="99">
        <v>4</v>
      </c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1.0822499999999999</v>
      </c>
    </row>
    <row r="23" spans="1:102" ht="25" customHeight="1" x14ac:dyDescent="0.3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5" customHeight="1" x14ac:dyDescent="0.3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7.6999999999999999E-2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0.153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9.9000000000000005E-2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4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1.0822499999999999</v>
      </c>
    </row>
    <row r="28" spans="1:102" ht="18" customHeight="1" thickBot="1" x14ac:dyDescent="0.3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5" customHeight="1" x14ac:dyDescent="0.3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5" customHeight="1" x14ac:dyDescent="0.3">
      <c r="A31" s="92" t="s">
        <v>26</v>
      </c>
      <c r="B31" s="93">
        <v>25.437000000000001</v>
      </c>
      <c r="C31" s="94">
        <v>10.108000000000001</v>
      </c>
      <c r="D31" s="94">
        <v>8.7999999999999995E-2</v>
      </c>
      <c r="E31" s="94">
        <v>0.11</v>
      </c>
      <c r="F31" s="94">
        <v>10.048</v>
      </c>
      <c r="G31" s="94">
        <v>10.006</v>
      </c>
      <c r="H31" s="94"/>
      <c r="I31" s="94"/>
      <c r="J31" s="94">
        <v>10</v>
      </c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>
        <v>33.1</v>
      </c>
      <c r="AA31" s="94">
        <v>22.779</v>
      </c>
      <c r="AB31" s="94">
        <v>46.8</v>
      </c>
      <c r="AC31" s="94">
        <v>44.914000000000001</v>
      </c>
      <c r="AD31" s="94"/>
      <c r="AE31" s="94"/>
      <c r="AF31" s="94">
        <v>20.619</v>
      </c>
      <c r="AG31" s="94">
        <v>39.753999999999998</v>
      </c>
      <c r="AH31" s="94">
        <v>59.572000000000003</v>
      </c>
      <c r="AI31" s="94">
        <v>30.516999999999999</v>
      </c>
      <c r="AJ31" s="94">
        <v>33.563000000000002</v>
      </c>
      <c r="AK31" s="94">
        <v>19.065999999999999</v>
      </c>
      <c r="AL31" s="94">
        <v>10.273999999999999</v>
      </c>
      <c r="AM31" s="94">
        <v>11.766999999999999</v>
      </c>
      <c r="AN31" s="94">
        <v>0.8</v>
      </c>
      <c r="AO31" s="94">
        <v>12.41</v>
      </c>
      <c r="AP31" s="94">
        <v>1.726</v>
      </c>
      <c r="AQ31" s="94">
        <v>0.8</v>
      </c>
      <c r="AR31" s="94">
        <v>15.957000000000001</v>
      </c>
      <c r="AS31" s="94">
        <v>18.158999999999999</v>
      </c>
      <c r="AT31" s="94">
        <v>2.4300000000000002</v>
      </c>
      <c r="AU31" s="94">
        <v>0.95299999999999996</v>
      </c>
      <c r="AV31" s="94">
        <v>5.3810000000000002</v>
      </c>
      <c r="AW31" s="94">
        <v>34.814999999999998</v>
      </c>
      <c r="AX31" s="94">
        <v>44.119</v>
      </c>
      <c r="AY31" s="94">
        <v>2.2629999999999999</v>
      </c>
      <c r="AZ31" s="94">
        <v>3.2789999999999999</v>
      </c>
      <c r="BA31" s="94">
        <v>0.8</v>
      </c>
      <c r="BB31" s="94">
        <v>55.639000000000003</v>
      </c>
      <c r="BC31" s="94">
        <v>0.8</v>
      </c>
      <c r="BD31" s="94">
        <v>42.582999999999998</v>
      </c>
      <c r="BE31" s="94">
        <v>55.805999999999997</v>
      </c>
      <c r="BF31" s="94">
        <v>0.8</v>
      </c>
      <c r="BG31" s="94">
        <v>18.742999999999999</v>
      </c>
      <c r="BH31" s="94">
        <v>44.851999999999997</v>
      </c>
      <c r="BI31" s="94">
        <v>12.754</v>
      </c>
      <c r="BJ31" s="94">
        <v>36.344000000000001</v>
      </c>
      <c r="BK31" s="94">
        <v>9.3130000000000006</v>
      </c>
      <c r="BL31" s="94">
        <v>11.3</v>
      </c>
      <c r="BM31" s="94">
        <v>3.5779999999999998</v>
      </c>
      <c r="BN31" s="94">
        <v>43.792000000000002</v>
      </c>
      <c r="BO31" s="94">
        <v>43.158999999999999</v>
      </c>
      <c r="BP31" s="94">
        <v>32.14</v>
      </c>
      <c r="BQ31" s="94">
        <v>30.95</v>
      </c>
      <c r="BR31" s="94">
        <v>58.47</v>
      </c>
      <c r="BS31" s="94">
        <v>45.83</v>
      </c>
      <c r="BT31" s="94">
        <v>40.15</v>
      </c>
      <c r="BU31" s="94">
        <v>46.079000000000001</v>
      </c>
      <c r="BV31" s="94">
        <v>42.732999999999997</v>
      </c>
      <c r="BW31" s="94">
        <v>35.100999999999999</v>
      </c>
      <c r="BX31" s="94">
        <v>38.335000000000001</v>
      </c>
      <c r="BY31" s="94">
        <v>50.07</v>
      </c>
      <c r="BZ31" s="94">
        <v>34.551000000000002</v>
      </c>
      <c r="CA31" s="94">
        <v>41.619</v>
      </c>
      <c r="CB31" s="94">
        <v>40.409999999999997</v>
      </c>
      <c r="CC31" s="94">
        <v>53.8</v>
      </c>
      <c r="CD31" s="94">
        <v>40.33</v>
      </c>
      <c r="CE31" s="94">
        <v>38.68</v>
      </c>
      <c r="CF31" s="94"/>
      <c r="CG31" s="94"/>
      <c r="CH31" s="94"/>
      <c r="CI31" s="94">
        <v>6.06</v>
      </c>
      <c r="CJ31" s="94"/>
      <c r="CK31" s="94">
        <v>14.448</v>
      </c>
      <c r="CL31" s="94"/>
      <c r="CM31" s="94">
        <v>0.19500000000000001</v>
      </c>
      <c r="CN31" s="94">
        <v>19.318999999999999</v>
      </c>
      <c r="CO31" s="94">
        <v>0.34499999999999997</v>
      </c>
      <c r="CP31" s="94"/>
      <c r="CQ31" s="94">
        <v>26.914000000000001</v>
      </c>
      <c r="CR31" s="94">
        <v>25.524999999999999</v>
      </c>
      <c r="CS31" s="94">
        <v>24.097999999999999</v>
      </c>
      <c r="CT31" s="95"/>
      <c r="CU31" s="95"/>
      <c r="CV31" s="95"/>
      <c r="CW31" s="96"/>
      <c r="CX31" s="97">
        <f t="array" ref="CX31">SUMPRODUCT(B31:CW31*0.25)</f>
        <v>437.00724999999994</v>
      </c>
    </row>
    <row r="32" spans="1:102" ht="25" customHeight="1" x14ac:dyDescent="0.3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5">
      <c r="A33" s="75" t="s">
        <v>41</v>
      </c>
      <c r="B33" s="76">
        <f>SUM(B30:B32)</f>
        <v>25.437000000000001</v>
      </c>
      <c r="C33" s="77">
        <f t="shared" ref="C33:BN33" si="4">SUM(C30:C32)</f>
        <v>10.108000000000001</v>
      </c>
      <c r="D33" s="77">
        <f t="shared" si="4"/>
        <v>8.7999999999999995E-2</v>
      </c>
      <c r="E33" s="77">
        <f t="shared" si="4"/>
        <v>0.11</v>
      </c>
      <c r="F33" s="77">
        <f t="shared" si="4"/>
        <v>10.048</v>
      </c>
      <c r="G33" s="77">
        <f t="shared" si="4"/>
        <v>10.006</v>
      </c>
      <c r="H33" s="77">
        <f t="shared" si="4"/>
        <v>0</v>
      </c>
      <c r="I33" s="77">
        <f t="shared" si="4"/>
        <v>0</v>
      </c>
      <c r="J33" s="77">
        <f t="shared" si="4"/>
        <v>10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33.1</v>
      </c>
      <c r="AA33" s="77">
        <f t="shared" si="4"/>
        <v>22.779</v>
      </c>
      <c r="AB33" s="77">
        <f t="shared" si="4"/>
        <v>46.8</v>
      </c>
      <c r="AC33" s="77">
        <f t="shared" si="4"/>
        <v>44.914000000000001</v>
      </c>
      <c r="AD33" s="77">
        <f t="shared" si="4"/>
        <v>0</v>
      </c>
      <c r="AE33" s="77">
        <f t="shared" si="4"/>
        <v>0</v>
      </c>
      <c r="AF33" s="77">
        <f t="shared" si="4"/>
        <v>20.619</v>
      </c>
      <c r="AG33" s="77">
        <f t="shared" si="4"/>
        <v>39.753999999999998</v>
      </c>
      <c r="AH33" s="77">
        <f t="shared" si="4"/>
        <v>59.572000000000003</v>
      </c>
      <c r="AI33" s="77">
        <f t="shared" si="4"/>
        <v>30.516999999999999</v>
      </c>
      <c r="AJ33" s="77">
        <f t="shared" si="4"/>
        <v>33.563000000000002</v>
      </c>
      <c r="AK33" s="77">
        <f t="shared" si="4"/>
        <v>19.065999999999999</v>
      </c>
      <c r="AL33" s="77">
        <f t="shared" si="4"/>
        <v>10.273999999999999</v>
      </c>
      <c r="AM33" s="77">
        <f t="shared" si="4"/>
        <v>11.766999999999999</v>
      </c>
      <c r="AN33" s="77">
        <f t="shared" si="4"/>
        <v>0.8</v>
      </c>
      <c r="AO33" s="77">
        <f t="shared" si="4"/>
        <v>12.41</v>
      </c>
      <c r="AP33" s="77">
        <f t="shared" si="4"/>
        <v>1.726</v>
      </c>
      <c r="AQ33" s="77">
        <f t="shared" si="4"/>
        <v>0.8</v>
      </c>
      <c r="AR33" s="77">
        <f t="shared" si="4"/>
        <v>15.957000000000001</v>
      </c>
      <c r="AS33" s="77">
        <f t="shared" si="4"/>
        <v>18.158999999999999</v>
      </c>
      <c r="AT33" s="77">
        <f t="shared" si="4"/>
        <v>2.4300000000000002</v>
      </c>
      <c r="AU33" s="77">
        <f t="shared" si="4"/>
        <v>0.95299999999999996</v>
      </c>
      <c r="AV33" s="77">
        <f t="shared" si="4"/>
        <v>5.3810000000000002</v>
      </c>
      <c r="AW33" s="77">
        <f t="shared" si="4"/>
        <v>34.814999999999998</v>
      </c>
      <c r="AX33" s="77">
        <f t="shared" si="4"/>
        <v>44.119</v>
      </c>
      <c r="AY33" s="77">
        <f t="shared" si="4"/>
        <v>2.2629999999999999</v>
      </c>
      <c r="AZ33" s="77">
        <f t="shared" si="4"/>
        <v>3.2789999999999999</v>
      </c>
      <c r="BA33" s="77">
        <f t="shared" si="4"/>
        <v>0.8</v>
      </c>
      <c r="BB33" s="77">
        <f t="shared" si="4"/>
        <v>55.639000000000003</v>
      </c>
      <c r="BC33" s="77">
        <f t="shared" si="4"/>
        <v>0.8</v>
      </c>
      <c r="BD33" s="77">
        <f t="shared" si="4"/>
        <v>42.582999999999998</v>
      </c>
      <c r="BE33" s="77">
        <f t="shared" si="4"/>
        <v>55.805999999999997</v>
      </c>
      <c r="BF33" s="77">
        <f t="shared" si="4"/>
        <v>0.8</v>
      </c>
      <c r="BG33" s="77">
        <f t="shared" si="4"/>
        <v>18.742999999999999</v>
      </c>
      <c r="BH33" s="77">
        <f t="shared" si="4"/>
        <v>44.851999999999997</v>
      </c>
      <c r="BI33" s="77">
        <f t="shared" si="4"/>
        <v>12.754</v>
      </c>
      <c r="BJ33" s="77">
        <f t="shared" si="4"/>
        <v>36.344000000000001</v>
      </c>
      <c r="BK33" s="77">
        <f t="shared" si="4"/>
        <v>9.3130000000000006</v>
      </c>
      <c r="BL33" s="77">
        <f t="shared" si="4"/>
        <v>11.3</v>
      </c>
      <c r="BM33" s="77">
        <f t="shared" si="4"/>
        <v>3.5779999999999998</v>
      </c>
      <c r="BN33" s="77">
        <f t="shared" si="4"/>
        <v>43.792000000000002</v>
      </c>
      <c r="BO33" s="77">
        <f t="shared" ref="BO33:CW33" si="5">SUM(BO30:BO32)</f>
        <v>43.158999999999999</v>
      </c>
      <c r="BP33" s="77">
        <f t="shared" si="5"/>
        <v>32.14</v>
      </c>
      <c r="BQ33" s="77">
        <f t="shared" si="5"/>
        <v>30.95</v>
      </c>
      <c r="BR33" s="77">
        <f t="shared" si="5"/>
        <v>58.47</v>
      </c>
      <c r="BS33" s="77">
        <f t="shared" si="5"/>
        <v>45.83</v>
      </c>
      <c r="BT33" s="77">
        <f t="shared" si="5"/>
        <v>40.15</v>
      </c>
      <c r="BU33" s="77">
        <f t="shared" si="5"/>
        <v>46.079000000000001</v>
      </c>
      <c r="BV33" s="77">
        <f t="shared" si="5"/>
        <v>42.732999999999997</v>
      </c>
      <c r="BW33" s="77">
        <f t="shared" si="5"/>
        <v>35.100999999999999</v>
      </c>
      <c r="BX33" s="77">
        <f t="shared" si="5"/>
        <v>38.335000000000001</v>
      </c>
      <c r="BY33" s="77">
        <f t="shared" si="5"/>
        <v>50.07</v>
      </c>
      <c r="BZ33" s="77">
        <f t="shared" si="5"/>
        <v>34.551000000000002</v>
      </c>
      <c r="CA33" s="77">
        <f t="shared" si="5"/>
        <v>41.619</v>
      </c>
      <c r="CB33" s="77">
        <f t="shared" si="5"/>
        <v>40.409999999999997</v>
      </c>
      <c r="CC33" s="77">
        <f t="shared" si="5"/>
        <v>53.8</v>
      </c>
      <c r="CD33" s="77">
        <f t="shared" si="5"/>
        <v>40.33</v>
      </c>
      <c r="CE33" s="77">
        <f t="shared" si="5"/>
        <v>38.68</v>
      </c>
      <c r="CF33" s="77">
        <f t="shared" si="5"/>
        <v>0</v>
      </c>
      <c r="CG33" s="77">
        <f t="shared" si="5"/>
        <v>0</v>
      </c>
      <c r="CH33" s="77">
        <f t="shared" si="5"/>
        <v>0</v>
      </c>
      <c r="CI33" s="77">
        <f t="shared" si="5"/>
        <v>6.06</v>
      </c>
      <c r="CJ33" s="77">
        <f t="shared" si="5"/>
        <v>0</v>
      </c>
      <c r="CK33" s="77">
        <f t="shared" si="5"/>
        <v>14.448</v>
      </c>
      <c r="CL33" s="77">
        <f t="shared" si="5"/>
        <v>0</v>
      </c>
      <c r="CM33" s="77">
        <f t="shared" si="5"/>
        <v>0.19500000000000001</v>
      </c>
      <c r="CN33" s="77">
        <f t="shared" si="5"/>
        <v>19.318999999999999</v>
      </c>
      <c r="CO33" s="77">
        <f t="shared" si="5"/>
        <v>0.34499999999999997</v>
      </c>
      <c r="CP33" s="77">
        <f t="shared" si="5"/>
        <v>0</v>
      </c>
      <c r="CQ33" s="77">
        <f t="shared" si="5"/>
        <v>26.914000000000001</v>
      </c>
      <c r="CR33" s="77">
        <f t="shared" si="5"/>
        <v>25.524999999999999</v>
      </c>
      <c r="CS33" s="77">
        <f t="shared" si="5"/>
        <v>24.097999999999999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437.00724999999994</v>
      </c>
    </row>
    <row r="34" spans="1:102" ht="18" customHeight="1" thickBot="1" x14ac:dyDescent="0.3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5" customHeight="1" x14ac:dyDescent="0.3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5" customHeight="1" x14ac:dyDescent="0.3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5" customHeight="1" x14ac:dyDescent="0.3">
      <c r="A38" s="118" t="s">
        <v>45</v>
      </c>
      <c r="B38" s="119">
        <v>371</v>
      </c>
      <c r="C38" s="120">
        <v>378.3</v>
      </c>
      <c r="D38" s="120">
        <v>302.7</v>
      </c>
      <c r="E38" s="120">
        <v>398</v>
      </c>
      <c r="F38" s="120">
        <v>387</v>
      </c>
      <c r="G38" s="120">
        <v>386</v>
      </c>
      <c r="H38" s="120">
        <v>294.7</v>
      </c>
      <c r="I38" s="120">
        <v>398</v>
      </c>
      <c r="J38" s="120">
        <v>385.7</v>
      </c>
      <c r="K38" s="120">
        <v>296.7</v>
      </c>
      <c r="L38" s="120">
        <v>296.7</v>
      </c>
      <c r="M38" s="120">
        <v>290.8</v>
      </c>
      <c r="N38" s="120">
        <v>267.39999999999998</v>
      </c>
      <c r="O38" s="120">
        <v>329.7</v>
      </c>
      <c r="P38" s="120">
        <v>326.89999999999998</v>
      </c>
      <c r="Q38" s="120">
        <v>336.6</v>
      </c>
      <c r="R38" s="120">
        <v>342.2</v>
      </c>
      <c r="S38" s="120">
        <v>338.9</v>
      </c>
      <c r="T38" s="120">
        <v>315.39999999999998</v>
      </c>
      <c r="U38" s="120">
        <v>286.7</v>
      </c>
      <c r="V38" s="120">
        <v>370.5</v>
      </c>
      <c r="W38" s="120">
        <v>362</v>
      </c>
      <c r="X38" s="120">
        <v>375.9</v>
      </c>
      <c r="Y38" s="120">
        <v>328.6</v>
      </c>
      <c r="Z38" s="120">
        <v>304.89999999999998</v>
      </c>
      <c r="AA38" s="120">
        <v>303.89999999999998</v>
      </c>
      <c r="AB38" s="120">
        <v>285.7</v>
      </c>
      <c r="AC38" s="120">
        <v>311.89999999999998</v>
      </c>
      <c r="AD38" s="120">
        <v>172</v>
      </c>
      <c r="AE38" s="120">
        <v>180.2</v>
      </c>
      <c r="AF38" s="120">
        <v>211.2</v>
      </c>
      <c r="AG38" s="120">
        <v>190.6</v>
      </c>
      <c r="AH38" s="120">
        <v>74.400000000000006</v>
      </c>
      <c r="AI38" s="120">
        <v>60.4</v>
      </c>
      <c r="AJ38" s="120">
        <v>57.4</v>
      </c>
      <c r="AK38" s="120">
        <v>51.4</v>
      </c>
      <c r="AL38" s="120">
        <v>143.5</v>
      </c>
      <c r="AM38" s="120">
        <v>151.4</v>
      </c>
      <c r="AN38" s="120">
        <v>217.4</v>
      </c>
      <c r="AO38" s="120">
        <v>209.4</v>
      </c>
      <c r="AP38" s="120">
        <v>203</v>
      </c>
      <c r="AQ38" s="120">
        <v>230</v>
      </c>
      <c r="AR38" s="120">
        <v>215</v>
      </c>
      <c r="AS38" s="120">
        <v>195</v>
      </c>
      <c r="AT38" s="120">
        <v>257.3</v>
      </c>
      <c r="AU38" s="120">
        <v>223.4</v>
      </c>
      <c r="AV38" s="120">
        <v>234.3</v>
      </c>
      <c r="AW38" s="120">
        <v>161.69999999999999</v>
      </c>
      <c r="AX38" s="120">
        <v>235.7</v>
      </c>
      <c r="AY38" s="120">
        <v>297.2</v>
      </c>
      <c r="AZ38" s="120">
        <v>289.7</v>
      </c>
      <c r="BA38" s="120">
        <v>299.39999999999998</v>
      </c>
      <c r="BB38" s="120">
        <v>260.5</v>
      </c>
      <c r="BC38" s="120">
        <v>344.7</v>
      </c>
      <c r="BD38" s="120">
        <v>376.3</v>
      </c>
      <c r="BE38" s="120">
        <v>339.2</v>
      </c>
      <c r="BF38" s="120">
        <v>372.3</v>
      </c>
      <c r="BG38" s="120">
        <v>392.2</v>
      </c>
      <c r="BH38" s="120">
        <v>379.9</v>
      </c>
      <c r="BI38" s="120">
        <v>386.5</v>
      </c>
      <c r="BJ38" s="120">
        <v>351.7</v>
      </c>
      <c r="BK38" s="120">
        <v>355.4</v>
      </c>
      <c r="BL38" s="120">
        <v>356.4</v>
      </c>
      <c r="BM38" s="120">
        <v>355.6</v>
      </c>
      <c r="BN38" s="120">
        <v>38</v>
      </c>
      <c r="BO38" s="120">
        <v>43</v>
      </c>
      <c r="BP38" s="120">
        <v>43</v>
      </c>
      <c r="BQ38" s="120">
        <v>43</v>
      </c>
      <c r="BR38" s="120">
        <v>42.4</v>
      </c>
      <c r="BS38" s="120">
        <v>32.4</v>
      </c>
      <c r="BT38" s="120">
        <v>42.4</v>
      </c>
      <c r="BU38" s="120">
        <v>42.4</v>
      </c>
      <c r="BV38" s="120">
        <v>42.4</v>
      </c>
      <c r="BW38" s="120">
        <v>186.2</v>
      </c>
      <c r="BX38" s="120">
        <v>45.4</v>
      </c>
      <c r="BY38" s="120">
        <v>145</v>
      </c>
      <c r="BZ38" s="120">
        <v>370.6</v>
      </c>
      <c r="CA38" s="120">
        <v>362</v>
      </c>
      <c r="CB38" s="120">
        <v>358.4</v>
      </c>
      <c r="CC38" s="120">
        <v>324.2</v>
      </c>
      <c r="CD38" s="120">
        <v>357.5</v>
      </c>
      <c r="CE38" s="120">
        <v>361</v>
      </c>
      <c r="CF38" s="120">
        <v>331.3</v>
      </c>
      <c r="CG38" s="120">
        <v>365.6</v>
      </c>
      <c r="CH38" s="120">
        <v>355.2</v>
      </c>
      <c r="CI38" s="120">
        <v>382.8</v>
      </c>
      <c r="CJ38" s="120">
        <v>313.60000000000002</v>
      </c>
      <c r="CK38" s="120">
        <v>376.7</v>
      </c>
      <c r="CL38" s="120">
        <v>340.2</v>
      </c>
      <c r="CM38" s="120">
        <v>400</v>
      </c>
      <c r="CN38" s="120">
        <v>396</v>
      </c>
      <c r="CO38" s="120">
        <v>353.1</v>
      </c>
      <c r="CP38" s="120">
        <v>390.9</v>
      </c>
      <c r="CQ38" s="120">
        <v>400</v>
      </c>
      <c r="CR38" s="120">
        <v>400</v>
      </c>
      <c r="CS38" s="120">
        <v>396</v>
      </c>
      <c r="CT38" s="122"/>
      <c r="CU38" s="122"/>
      <c r="CV38" s="122"/>
      <c r="CW38" s="121"/>
      <c r="CX38" s="97">
        <f t="array" ref="CX38">SUMPRODUCT(B38:CW38*0.25)</f>
        <v>6571.300000000002</v>
      </c>
    </row>
    <row r="39" spans="1:102" ht="25" customHeight="1" x14ac:dyDescent="0.3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5" customHeight="1" x14ac:dyDescent="0.3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>
        <v>6.5</v>
      </c>
      <c r="O40" s="120">
        <v>6.5</v>
      </c>
      <c r="P40" s="120">
        <v>6.5</v>
      </c>
      <c r="Q40" s="120">
        <v>6.5</v>
      </c>
      <c r="R40" s="120">
        <v>10</v>
      </c>
      <c r="S40" s="120">
        <v>10</v>
      </c>
      <c r="T40" s="120">
        <v>10</v>
      </c>
      <c r="U40" s="120">
        <v>10</v>
      </c>
      <c r="V40" s="120"/>
      <c r="W40" s="120"/>
      <c r="X40" s="120"/>
      <c r="Y40" s="120"/>
      <c r="Z40" s="120">
        <v>23.4</v>
      </c>
      <c r="AA40" s="120">
        <v>23.4</v>
      </c>
      <c r="AB40" s="120">
        <v>23.4</v>
      </c>
      <c r="AC40" s="120">
        <v>23.4</v>
      </c>
      <c r="AD40" s="120">
        <v>130.4</v>
      </c>
      <c r="AE40" s="120">
        <v>130.4</v>
      </c>
      <c r="AF40" s="120">
        <v>130.4</v>
      </c>
      <c r="AG40" s="120">
        <v>130.4</v>
      </c>
      <c r="AH40" s="120">
        <v>18.600000000000001</v>
      </c>
      <c r="AI40" s="120">
        <v>18.600000000000001</v>
      </c>
      <c r="AJ40" s="120">
        <v>18.600000000000001</v>
      </c>
      <c r="AK40" s="120">
        <v>18.600000000000001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81.3</v>
      </c>
      <c r="BK40" s="120">
        <v>81.3</v>
      </c>
      <c r="BL40" s="120">
        <v>81.3</v>
      </c>
      <c r="BM40" s="120">
        <v>81.3</v>
      </c>
      <c r="BN40" s="120">
        <v>48.8</v>
      </c>
      <c r="BO40" s="120">
        <v>48.8</v>
      </c>
      <c r="BP40" s="120">
        <v>48.8</v>
      </c>
      <c r="BQ40" s="120">
        <v>48.8</v>
      </c>
      <c r="BR40" s="120">
        <v>93.2</v>
      </c>
      <c r="BS40" s="120">
        <v>93.2</v>
      </c>
      <c r="BT40" s="120">
        <v>93.2</v>
      </c>
      <c r="BU40" s="120">
        <v>93.2</v>
      </c>
      <c r="BV40" s="120">
        <v>12.1</v>
      </c>
      <c r="BW40" s="120">
        <v>12.1</v>
      </c>
      <c r="BX40" s="120">
        <v>12.1</v>
      </c>
      <c r="BY40" s="120">
        <v>12.1</v>
      </c>
      <c r="BZ40" s="120">
        <v>3.1</v>
      </c>
      <c r="CA40" s="120">
        <v>3.1</v>
      </c>
      <c r="CB40" s="120">
        <v>3.1</v>
      </c>
      <c r="CC40" s="120">
        <v>3.1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427.39999999999981</v>
      </c>
    </row>
    <row r="41" spans="1:102" ht="30" customHeight="1" thickBot="1" x14ac:dyDescent="0.35">
      <c r="A41" s="105" t="s">
        <v>48</v>
      </c>
      <c r="B41" s="106">
        <f>SUM(B36:B40)</f>
        <v>371</v>
      </c>
      <c r="C41" s="107">
        <f t="shared" ref="C41:BN41" si="6">SUM(C36:C40)</f>
        <v>378.3</v>
      </c>
      <c r="D41" s="107">
        <f t="shared" si="6"/>
        <v>302.7</v>
      </c>
      <c r="E41" s="107">
        <f t="shared" si="6"/>
        <v>398</v>
      </c>
      <c r="F41" s="107">
        <f t="shared" si="6"/>
        <v>387</v>
      </c>
      <c r="G41" s="107">
        <f t="shared" si="6"/>
        <v>386</v>
      </c>
      <c r="H41" s="107">
        <f t="shared" si="6"/>
        <v>294.7</v>
      </c>
      <c r="I41" s="107">
        <f t="shared" si="6"/>
        <v>398</v>
      </c>
      <c r="J41" s="107">
        <f t="shared" si="6"/>
        <v>385.7</v>
      </c>
      <c r="K41" s="107">
        <f t="shared" si="6"/>
        <v>296.7</v>
      </c>
      <c r="L41" s="107">
        <f t="shared" si="6"/>
        <v>296.7</v>
      </c>
      <c r="M41" s="107">
        <f t="shared" si="6"/>
        <v>290.8</v>
      </c>
      <c r="N41" s="107">
        <f t="shared" si="6"/>
        <v>273.89999999999998</v>
      </c>
      <c r="O41" s="107">
        <f t="shared" si="6"/>
        <v>336.2</v>
      </c>
      <c r="P41" s="107">
        <f t="shared" si="6"/>
        <v>333.4</v>
      </c>
      <c r="Q41" s="107">
        <f t="shared" si="6"/>
        <v>343.1</v>
      </c>
      <c r="R41" s="107">
        <f t="shared" si="6"/>
        <v>352.2</v>
      </c>
      <c r="S41" s="107">
        <f t="shared" si="6"/>
        <v>348.9</v>
      </c>
      <c r="T41" s="107">
        <f t="shared" si="6"/>
        <v>325.39999999999998</v>
      </c>
      <c r="U41" s="107">
        <f t="shared" si="6"/>
        <v>296.7</v>
      </c>
      <c r="V41" s="107">
        <f t="shared" si="6"/>
        <v>370.5</v>
      </c>
      <c r="W41" s="107">
        <f t="shared" si="6"/>
        <v>362</v>
      </c>
      <c r="X41" s="107">
        <f t="shared" si="6"/>
        <v>375.9</v>
      </c>
      <c r="Y41" s="107">
        <f t="shared" si="6"/>
        <v>328.6</v>
      </c>
      <c r="Z41" s="107">
        <f t="shared" si="6"/>
        <v>328.29999999999995</v>
      </c>
      <c r="AA41" s="107">
        <f t="shared" si="6"/>
        <v>327.29999999999995</v>
      </c>
      <c r="AB41" s="107">
        <f t="shared" si="6"/>
        <v>309.09999999999997</v>
      </c>
      <c r="AC41" s="107">
        <f t="shared" si="6"/>
        <v>335.29999999999995</v>
      </c>
      <c r="AD41" s="107">
        <f t="shared" si="6"/>
        <v>302.39999999999998</v>
      </c>
      <c r="AE41" s="107">
        <f t="shared" si="6"/>
        <v>310.60000000000002</v>
      </c>
      <c r="AF41" s="107">
        <f t="shared" si="6"/>
        <v>341.6</v>
      </c>
      <c r="AG41" s="107">
        <f t="shared" si="6"/>
        <v>321</v>
      </c>
      <c r="AH41" s="107">
        <f t="shared" si="6"/>
        <v>93</v>
      </c>
      <c r="AI41" s="107">
        <f t="shared" si="6"/>
        <v>79</v>
      </c>
      <c r="AJ41" s="107">
        <f t="shared" si="6"/>
        <v>76</v>
      </c>
      <c r="AK41" s="107">
        <f t="shared" si="6"/>
        <v>70</v>
      </c>
      <c r="AL41" s="107">
        <f t="shared" si="6"/>
        <v>143.5</v>
      </c>
      <c r="AM41" s="107">
        <f t="shared" si="6"/>
        <v>151.4</v>
      </c>
      <c r="AN41" s="107">
        <f t="shared" si="6"/>
        <v>217.4</v>
      </c>
      <c r="AO41" s="107">
        <f t="shared" si="6"/>
        <v>209.4</v>
      </c>
      <c r="AP41" s="107">
        <f t="shared" si="6"/>
        <v>203</v>
      </c>
      <c r="AQ41" s="107">
        <f t="shared" si="6"/>
        <v>230</v>
      </c>
      <c r="AR41" s="107">
        <f t="shared" si="6"/>
        <v>215</v>
      </c>
      <c r="AS41" s="107">
        <f t="shared" si="6"/>
        <v>195</v>
      </c>
      <c r="AT41" s="107">
        <f t="shared" si="6"/>
        <v>257.3</v>
      </c>
      <c r="AU41" s="107">
        <f t="shared" si="6"/>
        <v>223.4</v>
      </c>
      <c r="AV41" s="107">
        <f t="shared" si="6"/>
        <v>234.3</v>
      </c>
      <c r="AW41" s="107">
        <f t="shared" si="6"/>
        <v>161.69999999999999</v>
      </c>
      <c r="AX41" s="107">
        <f t="shared" si="6"/>
        <v>235.7</v>
      </c>
      <c r="AY41" s="107">
        <f t="shared" si="6"/>
        <v>297.2</v>
      </c>
      <c r="AZ41" s="107">
        <f t="shared" si="6"/>
        <v>289.7</v>
      </c>
      <c r="BA41" s="107">
        <f t="shared" si="6"/>
        <v>299.39999999999998</v>
      </c>
      <c r="BB41" s="107">
        <f t="shared" si="6"/>
        <v>260.5</v>
      </c>
      <c r="BC41" s="107">
        <f t="shared" si="6"/>
        <v>344.7</v>
      </c>
      <c r="BD41" s="107">
        <f t="shared" si="6"/>
        <v>376.3</v>
      </c>
      <c r="BE41" s="107">
        <f t="shared" si="6"/>
        <v>339.2</v>
      </c>
      <c r="BF41" s="107">
        <f t="shared" si="6"/>
        <v>372.3</v>
      </c>
      <c r="BG41" s="107">
        <f t="shared" si="6"/>
        <v>392.2</v>
      </c>
      <c r="BH41" s="107">
        <f t="shared" si="6"/>
        <v>379.9</v>
      </c>
      <c r="BI41" s="107">
        <f t="shared" si="6"/>
        <v>386.5</v>
      </c>
      <c r="BJ41" s="107">
        <f t="shared" si="6"/>
        <v>433</v>
      </c>
      <c r="BK41" s="107">
        <f t="shared" si="6"/>
        <v>436.7</v>
      </c>
      <c r="BL41" s="107">
        <f t="shared" si="6"/>
        <v>437.7</v>
      </c>
      <c r="BM41" s="107">
        <f t="shared" si="6"/>
        <v>436.90000000000003</v>
      </c>
      <c r="BN41" s="107">
        <f t="shared" si="6"/>
        <v>86.8</v>
      </c>
      <c r="BO41" s="107">
        <f t="shared" ref="BO41:CW41" si="7">SUM(BO36:BO40)</f>
        <v>91.8</v>
      </c>
      <c r="BP41" s="107">
        <f t="shared" si="7"/>
        <v>91.8</v>
      </c>
      <c r="BQ41" s="107">
        <f t="shared" si="7"/>
        <v>91.8</v>
      </c>
      <c r="BR41" s="107">
        <f t="shared" si="7"/>
        <v>135.6</v>
      </c>
      <c r="BS41" s="107">
        <f t="shared" si="7"/>
        <v>125.6</v>
      </c>
      <c r="BT41" s="107">
        <f t="shared" si="7"/>
        <v>135.6</v>
      </c>
      <c r="BU41" s="107">
        <f t="shared" si="7"/>
        <v>135.6</v>
      </c>
      <c r="BV41" s="107">
        <f t="shared" si="7"/>
        <v>54.5</v>
      </c>
      <c r="BW41" s="107">
        <f t="shared" si="7"/>
        <v>198.29999999999998</v>
      </c>
      <c r="BX41" s="107">
        <f t="shared" si="7"/>
        <v>57.5</v>
      </c>
      <c r="BY41" s="107">
        <f t="shared" si="7"/>
        <v>157.1</v>
      </c>
      <c r="BZ41" s="107">
        <f t="shared" si="7"/>
        <v>373.70000000000005</v>
      </c>
      <c r="CA41" s="107">
        <f t="shared" si="7"/>
        <v>365.1</v>
      </c>
      <c r="CB41" s="107">
        <f t="shared" si="7"/>
        <v>361.5</v>
      </c>
      <c r="CC41" s="107">
        <f t="shared" si="7"/>
        <v>327.3</v>
      </c>
      <c r="CD41" s="107">
        <f t="shared" si="7"/>
        <v>357.5</v>
      </c>
      <c r="CE41" s="107">
        <f t="shared" si="7"/>
        <v>361</v>
      </c>
      <c r="CF41" s="107">
        <f t="shared" si="7"/>
        <v>331.3</v>
      </c>
      <c r="CG41" s="107">
        <f t="shared" si="7"/>
        <v>365.6</v>
      </c>
      <c r="CH41" s="107">
        <f t="shared" si="7"/>
        <v>355.2</v>
      </c>
      <c r="CI41" s="107">
        <f t="shared" si="7"/>
        <v>382.8</v>
      </c>
      <c r="CJ41" s="107">
        <f t="shared" si="7"/>
        <v>313.60000000000002</v>
      </c>
      <c r="CK41" s="107">
        <f t="shared" si="7"/>
        <v>376.7</v>
      </c>
      <c r="CL41" s="107">
        <f t="shared" si="7"/>
        <v>340.2</v>
      </c>
      <c r="CM41" s="107">
        <f t="shared" si="7"/>
        <v>400</v>
      </c>
      <c r="CN41" s="107">
        <f t="shared" si="7"/>
        <v>396</v>
      </c>
      <c r="CO41" s="107">
        <f t="shared" si="7"/>
        <v>353.1</v>
      </c>
      <c r="CP41" s="107">
        <f t="shared" si="7"/>
        <v>390.9</v>
      </c>
      <c r="CQ41" s="107">
        <f t="shared" si="7"/>
        <v>400</v>
      </c>
      <c r="CR41" s="107">
        <f t="shared" si="7"/>
        <v>400</v>
      </c>
      <c r="CS41" s="107">
        <f t="shared" si="7"/>
        <v>396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6998.7000000000016</v>
      </c>
    </row>
    <row r="42" spans="1:102" ht="18" customHeight="1" thickBot="1" x14ac:dyDescent="0.3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5" customHeight="1" x14ac:dyDescent="0.3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5" customHeight="1" x14ac:dyDescent="0.3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5" customHeight="1" x14ac:dyDescent="0.3">
      <c r="A46" s="118" t="s">
        <v>45</v>
      </c>
      <c r="B46" s="119">
        <v>371</v>
      </c>
      <c r="C46" s="120">
        <v>378.3</v>
      </c>
      <c r="D46" s="120">
        <v>302.7</v>
      </c>
      <c r="E46" s="120">
        <v>398</v>
      </c>
      <c r="F46" s="120">
        <v>387</v>
      </c>
      <c r="G46" s="120">
        <v>386</v>
      </c>
      <c r="H46" s="120">
        <v>294.7</v>
      </c>
      <c r="I46" s="120">
        <v>398</v>
      </c>
      <c r="J46" s="120">
        <v>385.7</v>
      </c>
      <c r="K46" s="120">
        <v>296.7</v>
      </c>
      <c r="L46" s="120">
        <v>296.7</v>
      </c>
      <c r="M46" s="120">
        <v>290.8</v>
      </c>
      <c r="N46" s="120">
        <v>267.39999999999998</v>
      </c>
      <c r="O46" s="120">
        <v>329.7</v>
      </c>
      <c r="P46" s="120">
        <v>326.89999999999998</v>
      </c>
      <c r="Q46" s="120">
        <v>336.6</v>
      </c>
      <c r="R46" s="120">
        <v>342.2</v>
      </c>
      <c r="S46" s="120">
        <v>338.9</v>
      </c>
      <c r="T46" s="120">
        <v>315.39999999999998</v>
      </c>
      <c r="U46" s="120">
        <v>286.7</v>
      </c>
      <c r="V46" s="120">
        <v>370.5</v>
      </c>
      <c r="W46" s="120">
        <v>362</v>
      </c>
      <c r="X46" s="120">
        <v>375.9</v>
      </c>
      <c r="Y46" s="120">
        <v>328.6</v>
      </c>
      <c r="Z46" s="120">
        <v>304.89999999999998</v>
      </c>
      <c r="AA46" s="120">
        <v>303.89999999999998</v>
      </c>
      <c r="AB46" s="120">
        <v>285.7</v>
      </c>
      <c r="AC46" s="120">
        <v>311.89999999999998</v>
      </c>
      <c r="AD46" s="120">
        <v>172</v>
      </c>
      <c r="AE46" s="120">
        <v>180.2</v>
      </c>
      <c r="AF46" s="120">
        <v>211.2</v>
      </c>
      <c r="AG46" s="120">
        <v>190.6</v>
      </c>
      <c r="AH46" s="120">
        <v>74.400000000000006</v>
      </c>
      <c r="AI46" s="120">
        <v>60.4</v>
      </c>
      <c r="AJ46" s="120">
        <v>57.4</v>
      </c>
      <c r="AK46" s="120">
        <v>51.4</v>
      </c>
      <c r="AL46" s="120">
        <v>143.5</v>
      </c>
      <c r="AM46" s="120">
        <v>151.4</v>
      </c>
      <c r="AN46" s="120">
        <v>217.4</v>
      </c>
      <c r="AO46" s="120">
        <v>209.4</v>
      </c>
      <c r="AP46" s="120">
        <v>203</v>
      </c>
      <c r="AQ46" s="120">
        <v>230</v>
      </c>
      <c r="AR46" s="120">
        <v>215</v>
      </c>
      <c r="AS46" s="120">
        <v>195</v>
      </c>
      <c r="AT46" s="120">
        <v>257.3</v>
      </c>
      <c r="AU46" s="120">
        <v>223.4</v>
      </c>
      <c r="AV46" s="120">
        <v>234.3</v>
      </c>
      <c r="AW46" s="120">
        <v>161.69999999999999</v>
      </c>
      <c r="AX46" s="120">
        <v>235.7</v>
      </c>
      <c r="AY46" s="120">
        <v>297.2</v>
      </c>
      <c r="AZ46" s="120">
        <v>289.7</v>
      </c>
      <c r="BA46" s="120">
        <v>299.39999999999998</v>
      </c>
      <c r="BB46" s="120">
        <v>260.5</v>
      </c>
      <c r="BC46" s="120">
        <v>344.7</v>
      </c>
      <c r="BD46" s="120">
        <v>376.3</v>
      </c>
      <c r="BE46" s="120">
        <v>339.2</v>
      </c>
      <c r="BF46" s="120">
        <v>372.3</v>
      </c>
      <c r="BG46" s="120">
        <v>392.2</v>
      </c>
      <c r="BH46" s="120">
        <v>379.9</v>
      </c>
      <c r="BI46" s="120">
        <v>386.5</v>
      </c>
      <c r="BJ46" s="120">
        <v>351.7</v>
      </c>
      <c r="BK46" s="120">
        <v>355.4</v>
      </c>
      <c r="BL46" s="120">
        <v>356.4</v>
      </c>
      <c r="BM46" s="120">
        <v>355.6</v>
      </c>
      <c r="BN46" s="120">
        <v>38</v>
      </c>
      <c r="BO46" s="120">
        <v>43</v>
      </c>
      <c r="BP46" s="120">
        <v>43</v>
      </c>
      <c r="BQ46" s="120">
        <v>43</v>
      </c>
      <c r="BR46" s="120">
        <v>42.4</v>
      </c>
      <c r="BS46" s="120">
        <v>32.4</v>
      </c>
      <c r="BT46" s="120">
        <v>42.4</v>
      </c>
      <c r="BU46" s="120">
        <v>42.4</v>
      </c>
      <c r="BV46" s="120">
        <v>42.4</v>
      </c>
      <c r="BW46" s="120">
        <v>186.2</v>
      </c>
      <c r="BX46" s="120">
        <v>45.4</v>
      </c>
      <c r="BY46" s="120">
        <v>145</v>
      </c>
      <c r="BZ46" s="120">
        <v>370.6</v>
      </c>
      <c r="CA46" s="120">
        <v>362</v>
      </c>
      <c r="CB46" s="120">
        <v>358.4</v>
      </c>
      <c r="CC46" s="120">
        <v>324.2</v>
      </c>
      <c r="CD46" s="120">
        <v>357.5</v>
      </c>
      <c r="CE46" s="120">
        <v>361</v>
      </c>
      <c r="CF46" s="120">
        <v>331.3</v>
      </c>
      <c r="CG46" s="120">
        <v>365.6</v>
      </c>
      <c r="CH46" s="120">
        <v>355.2</v>
      </c>
      <c r="CI46" s="120">
        <v>382.8</v>
      </c>
      <c r="CJ46" s="120">
        <v>313.60000000000002</v>
      </c>
      <c r="CK46" s="120">
        <v>376.7</v>
      </c>
      <c r="CL46" s="120">
        <v>340.2</v>
      </c>
      <c r="CM46" s="120">
        <v>400</v>
      </c>
      <c r="CN46" s="120">
        <v>396</v>
      </c>
      <c r="CO46" s="120">
        <v>353.1</v>
      </c>
      <c r="CP46" s="120">
        <v>390.9</v>
      </c>
      <c r="CQ46" s="120">
        <v>400</v>
      </c>
      <c r="CR46" s="120">
        <v>400</v>
      </c>
      <c r="CS46" s="120">
        <v>396</v>
      </c>
      <c r="CT46" s="122"/>
      <c r="CU46" s="122"/>
      <c r="CV46" s="122"/>
      <c r="CW46" s="121"/>
      <c r="CX46" s="97">
        <f t="array" ref="CX46">SUMPRODUCT(B46:CW46*0.25)</f>
        <v>6571.300000000002</v>
      </c>
    </row>
    <row r="47" spans="1:102" ht="25" customHeight="1" x14ac:dyDescent="0.3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5" customHeight="1" x14ac:dyDescent="0.3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>
        <v>6.5</v>
      </c>
      <c r="O48" s="120">
        <v>6.5</v>
      </c>
      <c r="P48" s="120">
        <v>6.5</v>
      </c>
      <c r="Q48" s="120">
        <v>6.5</v>
      </c>
      <c r="R48" s="120">
        <v>10</v>
      </c>
      <c r="S48" s="120">
        <v>10</v>
      </c>
      <c r="T48" s="120">
        <v>10</v>
      </c>
      <c r="U48" s="120">
        <v>10</v>
      </c>
      <c r="V48" s="120"/>
      <c r="W48" s="120"/>
      <c r="X48" s="120"/>
      <c r="Y48" s="120"/>
      <c r="Z48" s="120">
        <v>23.4</v>
      </c>
      <c r="AA48" s="120">
        <v>23.4</v>
      </c>
      <c r="AB48" s="120">
        <v>23.4</v>
      </c>
      <c r="AC48" s="120">
        <v>23.4</v>
      </c>
      <c r="AD48" s="120">
        <v>130.4</v>
      </c>
      <c r="AE48" s="120">
        <v>130.4</v>
      </c>
      <c r="AF48" s="120">
        <v>130.4</v>
      </c>
      <c r="AG48" s="120">
        <v>130.4</v>
      </c>
      <c r="AH48" s="120">
        <v>18.600000000000001</v>
      </c>
      <c r="AI48" s="120">
        <v>18.600000000000001</v>
      </c>
      <c r="AJ48" s="120">
        <v>18.600000000000001</v>
      </c>
      <c r="AK48" s="120">
        <v>18.600000000000001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81.3</v>
      </c>
      <c r="BK48" s="120">
        <v>81.3</v>
      </c>
      <c r="BL48" s="120">
        <v>81.3</v>
      </c>
      <c r="BM48" s="120">
        <v>81.3</v>
      </c>
      <c r="BN48" s="120">
        <v>48.8</v>
      </c>
      <c r="BO48" s="120">
        <v>48.8</v>
      </c>
      <c r="BP48" s="120">
        <v>48.8</v>
      </c>
      <c r="BQ48" s="120">
        <v>48.8</v>
      </c>
      <c r="BR48" s="120">
        <v>93.2</v>
      </c>
      <c r="BS48" s="120">
        <v>93.2</v>
      </c>
      <c r="BT48" s="120">
        <v>93.2</v>
      </c>
      <c r="BU48" s="120">
        <v>93.2</v>
      </c>
      <c r="BV48" s="120">
        <v>12.1</v>
      </c>
      <c r="BW48" s="120">
        <v>12.1</v>
      </c>
      <c r="BX48" s="120">
        <v>12.1</v>
      </c>
      <c r="BY48" s="120">
        <v>12.1</v>
      </c>
      <c r="BZ48" s="120">
        <v>3.1</v>
      </c>
      <c r="CA48" s="120">
        <v>3.1</v>
      </c>
      <c r="CB48" s="120">
        <v>3.1</v>
      </c>
      <c r="CC48" s="120">
        <v>3.1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427.39999999999981</v>
      </c>
    </row>
    <row r="49" spans="1:102" ht="25" customHeight="1" x14ac:dyDescent="0.3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5">
      <c r="A50" s="105" t="s">
        <v>51</v>
      </c>
      <c r="B50" s="106">
        <f>SUM(B44:B49)</f>
        <v>371</v>
      </c>
      <c r="C50" s="107">
        <f t="shared" ref="C50:BN50" si="8">SUM(C44:C49)</f>
        <v>378.3</v>
      </c>
      <c r="D50" s="107">
        <f t="shared" si="8"/>
        <v>302.7</v>
      </c>
      <c r="E50" s="107">
        <f t="shared" si="8"/>
        <v>398</v>
      </c>
      <c r="F50" s="107">
        <f t="shared" si="8"/>
        <v>387</v>
      </c>
      <c r="G50" s="107">
        <f t="shared" si="8"/>
        <v>386</v>
      </c>
      <c r="H50" s="107">
        <f t="shared" si="8"/>
        <v>294.7</v>
      </c>
      <c r="I50" s="107">
        <f t="shared" si="8"/>
        <v>398</v>
      </c>
      <c r="J50" s="107">
        <f t="shared" si="8"/>
        <v>385.7</v>
      </c>
      <c r="K50" s="107">
        <f t="shared" si="8"/>
        <v>296.7</v>
      </c>
      <c r="L50" s="107">
        <f t="shared" si="8"/>
        <v>296.7</v>
      </c>
      <c r="M50" s="107">
        <f t="shared" si="8"/>
        <v>290.8</v>
      </c>
      <c r="N50" s="107">
        <f t="shared" si="8"/>
        <v>273.89999999999998</v>
      </c>
      <c r="O50" s="107">
        <f t="shared" si="8"/>
        <v>336.2</v>
      </c>
      <c r="P50" s="107">
        <f t="shared" si="8"/>
        <v>333.4</v>
      </c>
      <c r="Q50" s="107">
        <f t="shared" si="8"/>
        <v>343.1</v>
      </c>
      <c r="R50" s="107">
        <f t="shared" si="8"/>
        <v>352.2</v>
      </c>
      <c r="S50" s="107">
        <f t="shared" si="8"/>
        <v>348.9</v>
      </c>
      <c r="T50" s="107">
        <f t="shared" si="8"/>
        <v>325.39999999999998</v>
      </c>
      <c r="U50" s="107">
        <f t="shared" si="8"/>
        <v>296.7</v>
      </c>
      <c r="V50" s="107">
        <f t="shared" si="8"/>
        <v>370.5</v>
      </c>
      <c r="W50" s="107">
        <f t="shared" si="8"/>
        <v>362</v>
      </c>
      <c r="X50" s="107">
        <f t="shared" si="8"/>
        <v>375.9</v>
      </c>
      <c r="Y50" s="107">
        <f t="shared" si="8"/>
        <v>328.6</v>
      </c>
      <c r="Z50" s="107">
        <f t="shared" si="8"/>
        <v>328.29999999999995</v>
      </c>
      <c r="AA50" s="107">
        <f t="shared" si="8"/>
        <v>327.29999999999995</v>
      </c>
      <c r="AB50" s="107">
        <f t="shared" si="8"/>
        <v>309.09999999999997</v>
      </c>
      <c r="AC50" s="107">
        <f t="shared" si="8"/>
        <v>335.29999999999995</v>
      </c>
      <c r="AD50" s="107">
        <f t="shared" si="8"/>
        <v>302.39999999999998</v>
      </c>
      <c r="AE50" s="107">
        <f t="shared" si="8"/>
        <v>310.60000000000002</v>
      </c>
      <c r="AF50" s="107">
        <f t="shared" si="8"/>
        <v>341.6</v>
      </c>
      <c r="AG50" s="107">
        <f t="shared" si="8"/>
        <v>321</v>
      </c>
      <c r="AH50" s="107">
        <f t="shared" si="8"/>
        <v>93</v>
      </c>
      <c r="AI50" s="107">
        <f t="shared" si="8"/>
        <v>79</v>
      </c>
      <c r="AJ50" s="107">
        <f t="shared" si="8"/>
        <v>76</v>
      </c>
      <c r="AK50" s="107">
        <f t="shared" si="8"/>
        <v>70</v>
      </c>
      <c r="AL50" s="107">
        <f t="shared" si="8"/>
        <v>143.5</v>
      </c>
      <c r="AM50" s="107">
        <f t="shared" si="8"/>
        <v>151.4</v>
      </c>
      <c r="AN50" s="107">
        <f t="shared" si="8"/>
        <v>217.4</v>
      </c>
      <c r="AO50" s="107">
        <f t="shared" si="8"/>
        <v>209.4</v>
      </c>
      <c r="AP50" s="107">
        <f t="shared" si="8"/>
        <v>203</v>
      </c>
      <c r="AQ50" s="107">
        <f t="shared" si="8"/>
        <v>230</v>
      </c>
      <c r="AR50" s="107">
        <f t="shared" si="8"/>
        <v>215</v>
      </c>
      <c r="AS50" s="107">
        <f t="shared" si="8"/>
        <v>195</v>
      </c>
      <c r="AT50" s="107">
        <f t="shared" si="8"/>
        <v>257.3</v>
      </c>
      <c r="AU50" s="107">
        <f t="shared" si="8"/>
        <v>223.4</v>
      </c>
      <c r="AV50" s="107">
        <f t="shared" si="8"/>
        <v>234.3</v>
      </c>
      <c r="AW50" s="107">
        <f t="shared" si="8"/>
        <v>161.69999999999999</v>
      </c>
      <c r="AX50" s="107">
        <f t="shared" si="8"/>
        <v>235.7</v>
      </c>
      <c r="AY50" s="107">
        <f t="shared" si="8"/>
        <v>297.2</v>
      </c>
      <c r="AZ50" s="107">
        <f t="shared" si="8"/>
        <v>289.7</v>
      </c>
      <c r="BA50" s="107">
        <f t="shared" si="8"/>
        <v>299.39999999999998</v>
      </c>
      <c r="BB50" s="107">
        <f t="shared" si="8"/>
        <v>260.5</v>
      </c>
      <c r="BC50" s="107">
        <f t="shared" si="8"/>
        <v>344.7</v>
      </c>
      <c r="BD50" s="107">
        <f t="shared" si="8"/>
        <v>376.3</v>
      </c>
      <c r="BE50" s="107">
        <f t="shared" si="8"/>
        <v>339.2</v>
      </c>
      <c r="BF50" s="107">
        <f t="shared" si="8"/>
        <v>372.3</v>
      </c>
      <c r="BG50" s="107">
        <f t="shared" si="8"/>
        <v>392.2</v>
      </c>
      <c r="BH50" s="107">
        <f t="shared" si="8"/>
        <v>379.9</v>
      </c>
      <c r="BI50" s="107">
        <f t="shared" si="8"/>
        <v>386.5</v>
      </c>
      <c r="BJ50" s="107">
        <f t="shared" si="8"/>
        <v>433</v>
      </c>
      <c r="BK50" s="107">
        <f t="shared" si="8"/>
        <v>436.7</v>
      </c>
      <c r="BL50" s="107">
        <f t="shared" si="8"/>
        <v>437.7</v>
      </c>
      <c r="BM50" s="107">
        <f t="shared" si="8"/>
        <v>436.90000000000003</v>
      </c>
      <c r="BN50" s="107">
        <f t="shared" si="8"/>
        <v>86.8</v>
      </c>
      <c r="BO50" s="107">
        <f t="shared" ref="BO50:CW50" si="9">SUM(BO44:BO49)</f>
        <v>91.8</v>
      </c>
      <c r="BP50" s="107">
        <f t="shared" si="9"/>
        <v>91.8</v>
      </c>
      <c r="BQ50" s="107">
        <f t="shared" si="9"/>
        <v>91.8</v>
      </c>
      <c r="BR50" s="107">
        <f t="shared" si="9"/>
        <v>135.6</v>
      </c>
      <c r="BS50" s="107">
        <f t="shared" si="9"/>
        <v>125.6</v>
      </c>
      <c r="BT50" s="107">
        <f t="shared" si="9"/>
        <v>135.6</v>
      </c>
      <c r="BU50" s="107">
        <f t="shared" si="9"/>
        <v>135.6</v>
      </c>
      <c r="BV50" s="107">
        <f t="shared" si="9"/>
        <v>54.5</v>
      </c>
      <c r="BW50" s="107">
        <f t="shared" si="9"/>
        <v>198.29999999999998</v>
      </c>
      <c r="BX50" s="107">
        <f t="shared" si="9"/>
        <v>57.5</v>
      </c>
      <c r="BY50" s="107">
        <f t="shared" si="9"/>
        <v>157.1</v>
      </c>
      <c r="BZ50" s="107">
        <f t="shared" si="9"/>
        <v>373.70000000000005</v>
      </c>
      <c r="CA50" s="107">
        <f t="shared" si="9"/>
        <v>365.1</v>
      </c>
      <c r="CB50" s="107">
        <f t="shared" si="9"/>
        <v>361.5</v>
      </c>
      <c r="CC50" s="107">
        <f t="shared" si="9"/>
        <v>327.3</v>
      </c>
      <c r="CD50" s="107">
        <f t="shared" si="9"/>
        <v>357.5</v>
      </c>
      <c r="CE50" s="107">
        <f t="shared" si="9"/>
        <v>361</v>
      </c>
      <c r="CF50" s="107">
        <f t="shared" si="9"/>
        <v>331.3</v>
      </c>
      <c r="CG50" s="107">
        <f t="shared" si="9"/>
        <v>365.6</v>
      </c>
      <c r="CH50" s="107">
        <f t="shared" si="9"/>
        <v>355.2</v>
      </c>
      <c r="CI50" s="107">
        <f t="shared" si="9"/>
        <v>382.8</v>
      </c>
      <c r="CJ50" s="107">
        <f t="shared" si="9"/>
        <v>313.60000000000002</v>
      </c>
      <c r="CK50" s="107">
        <f t="shared" si="9"/>
        <v>376.7</v>
      </c>
      <c r="CL50" s="107">
        <f t="shared" si="9"/>
        <v>340.2</v>
      </c>
      <c r="CM50" s="107">
        <f t="shared" si="9"/>
        <v>400</v>
      </c>
      <c r="CN50" s="107">
        <f t="shared" si="9"/>
        <v>396</v>
      </c>
      <c r="CO50" s="107">
        <f t="shared" si="9"/>
        <v>353.1</v>
      </c>
      <c r="CP50" s="107">
        <f t="shared" si="9"/>
        <v>390.9</v>
      </c>
      <c r="CQ50" s="107">
        <f t="shared" si="9"/>
        <v>400</v>
      </c>
      <c r="CR50" s="107">
        <f t="shared" si="9"/>
        <v>400</v>
      </c>
      <c r="CS50" s="107">
        <f t="shared" si="9"/>
        <v>396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6998.7000000000016</v>
      </c>
    </row>
    <row r="51" spans="1:102" ht="16" customHeight="1" thickBot="1" x14ac:dyDescent="0.35"/>
    <row r="52" spans="1:102" ht="30" customHeight="1" thickBot="1" x14ac:dyDescent="0.3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5" customHeight="1" thickBot="1" x14ac:dyDescent="0.35">
      <c r="A53" s="105" t="s">
        <v>41</v>
      </c>
      <c r="B53" s="106">
        <f>B17+B27+B41</f>
        <v>396.43700000000001</v>
      </c>
      <c r="C53" s="107">
        <f t="shared" ref="C53:BN53" si="12">C17+C27+C41</f>
        <v>388.40800000000002</v>
      </c>
      <c r="D53" s="107">
        <f t="shared" si="12"/>
        <v>302.78800000000001</v>
      </c>
      <c r="E53" s="107">
        <f t="shared" si="12"/>
        <v>398.11</v>
      </c>
      <c r="F53" s="107">
        <f t="shared" si="12"/>
        <v>397.048</v>
      </c>
      <c r="G53" s="107">
        <f t="shared" si="12"/>
        <v>396.00599999999997</v>
      </c>
      <c r="H53" s="107">
        <f t="shared" si="12"/>
        <v>294.7</v>
      </c>
      <c r="I53" s="107">
        <f t="shared" si="12"/>
        <v>398</v>
      </c>
      <c r="J53" s="107">
        <f t="shared" si="12"/>
        <v>395.7</v>
      </c>
      <c r="K53" s="107">
        <f t="shared" si="12"/>
        <v>296.7</v>
      </c>
      <c r="L53" s="107">
        <f t="shared" si="12"/>
        <v>296.7</v>
      </c>
      <c r="M53" s="107">
        <f t="shared" si="12"/>
        <v>290.8</v>
      </c>
      <c r="N53" s="107">
        <f t="shared" si="12"/>
        <v>273.89999999999998</v>
      </c>
      <c r="O53" s="107">
        <f t="shared" si="12"/>
        <v>336.2</v>
      </c>
      <c r="P53" s="107">
        <f t="shared" si="12"/>
        <v>333.4</v>
      </c>
      <c r="Q53" s="107">
        <f t="shared" si="12"/>
        <v>343.1</v>
      </c>
      <c r="R53" s="107">
        <f t="shared" si="12"/>
        <v>352.2</v>
      </c>
      <c r="S53" s="107">
        <f t="shared" si="12"/>
        <v>348.9</v>
      </c>
      <c r="T53" s="107">
        <f t="shared" si="12"/>
        <v>325.39999999999998</v>
      </c>
      <c r="U53" s="107">
        <f t="shared" si="12"/>
        <v>296.7</v>
      </c>
      <c r="V53" s="107">
        <f t="shared" si="12"/>
        <v>370.5</v>
      </c>
      <c r="W53" s="107">
        <f t="shared" si="12"/>
        <v>362</v>
      </c>
      <c r="X53" s="107">
        <f t="shared" si="12"/>
        <v>375.9</v>
      </c>
      <c r="Y53" s="107">
        <f t="shared" si="12"/>
        <v>328.6</v>
      </c>
      <c r="Z53" s="107">
        <f t="shared" si="12"/>
        <v>361.4</v>
      </c>
      <c r="AA53" s="107">
        <f t="shared" si="12"/>
        <v>350.07899999999995</v>
      </c>
      <c r="AB53" s="107">
        <f t="shared" si="12"/>
        <v>355.9</v>
      </c>
      <c r="AC53" s="107">
        <f t="shared" si="12"/>
        <v>380.21399999999994</v>
      </c>
      <c r="AD53" s="107">
        <f t="shared" si="12"/>
        <v>302.39999999999998</v>
      </c>
      <c r="AE53" s="107">
        <f t="shared" si="12"/>
        <v>310.60000000000002</v>
      </c>
      <c r="AF53" s="107">
        <f t="shared" si="12"/>
        <v>362.21900000000005</v>
      </c>
      <c r="AG53" s="107">
        <f t="shared" si="12"/>
        <v>360.75400000000002</v>
      </c>
      <c r="AH53" s="107">
        <f t="shared" si="12"/>
        <v>152.572</v>
      </c>
      <c r="AI53" s="107">
        <f t="shared" si="12"/>
        <v>109.517</v>
      </c>
      <c r="AJ53" s="107">
        <f t="shared" si="12"/>
        <v>109.563</v>
      </c>
      <c r="AK53" s="107">
        <f t="shared" si="12"/>
        <v>89.066000000000003</v>
      </c>
      <c r="AL53" s="107">
        <f t="shared" si="12"/>
        <v>153.774</v>
      </c>
      <c r="AM53" s="107">
        <f t="shared" si="12"/>
        <v>163.167</v>
      </c>
      <c r="AN53" s="107">
        <f t="shared" si="12"/>
        <v>218.20000000000002</v>
      </c>
      <c r="AO53" s="107">
        <f t="shared" si="12"/>
        <v>221.81</v>
      </c>
      <c r="AP53" s="107">
        <f t="shared" si="12"/>
        <v>204.726</v>
      </c>
      <c r="AQ53" s="107">
        <f t="shared" si="12"/>
        <v>230.8</v>
      </c>
      <c r="AR53" s="107">
        <f t="shared" si="12"/>
        <v>230.95699999999999</v>
      </c>
      <c r="AS53" s="107">
        <f t="shared" si="12"/>
        <v>213.15899999999999</v>
      </c>
      <c r="AT53" s="107">
        <f t="shared" si="12"/>
        <v>259.73</v>
      </c>
      <c r="AU53" s="107">
        <f t="shared" si="12"/>
        <v>224.35300000000001</v>
      </c>
      <c r="AV53" s="107">
        <f t="shared" si="12"/>
        <v>239.68100000000001</v>
      </c>
      <c r="AW53" s="107">
        <f t="shared" si="12"/>
        <v>196.51499999999999</v>
      </c>
      <c r="AX53" s="107">
        <f t="shared" si="12"/>
        <v>279.81899999999996</v>
      </c>
      <c r="AY53" s="107">
        <f t="shared" si="12"/>
        <v>299.46299999999997</v>
      </c>
      <c r="AZ53" s="107">
        <f t="shared" si="12"/>
        <v>292.97899999999998</v>
      </c>
      <c r="BA53" s="107">
        <f t="shared" si="12"/>
        <v>300.2</v>
      </c>
      <c r="BB53" s="107">
        <f t="shared" si="12"/>
        <v>316.13900000000001</v>
      </c>
      <c r="BC53" s="107">
        <f t="shared" si="12"/>
        <v>345.5</v>
      </c>
      <c r="BD53" s="107">
        <f t="shared" si="12"/>
        <v>418.88300000000004</v>
      </c>
      <c r="BE53" s="107">
        <f t="shared" si="12"/>
        <v>395.00599999999997</v>
      </c>
      <c r="BF53" s="107">
        <f t="shared" si="12"/>
        <v>373.1</v>
      </c>
      <c r="BG53" s="107">
        <f t="shared" si="12"/>
        <v>410.94299999999998</v>
      </c>
      <c r="BH53" s="107">
        <f t="shared" si="12"/>
        <v>424.75199999999995</v>
      </c>
      <c r="BI53" s="107">
        <f t="shared" si="12"/>
        <v>399.25400000000002</v>
      </c>
      <c r="BJ53" s="107">
        <f t="shared" si="12"/>
        <v>469.34399999999999</v>
      </c>
      <c r="BK53" s="107">
        <f t="shared" si="12"/>
        <v>446.01299999999998</v>
      </c>
      <c r="BL53" s="107">
        <f t="shared" si="12"/>
        <v>449</v>
      </c>
      <c r="BM53" s="107">
        <f t="shared" si="12"/>
        <v>440.47800000000001</v>
      </c>
      <c r="BN53" s="107">
        <f t="shared" si="12"/>
        <v>130.59199999999998</v>
      </c>
      <c r="BO53" s="107">
        <f t="shared" ref="BO53:CX53" si="13">BO17+BO27+BO41</f>
        <v>134.959</v>
      </c>
      <c r="BP53" s="107">
        <f t="shared" si="13"/>
        <v>123.94</v>
      </c>
      <c r="BQ53" s="107">
        <f t="shared" si="13"/>
        <v>122.75</v>
      </c>
      <c r="BR53" s="107">
        <f t="shared" si="13"/>
        <v>194.07</v>
      </c>
      <c r="BS53" s="107">
        <f t="shared" si="13"/>
        <v>171.43</v>
      </c>
      <c r="BT53" s="107">
        <f t="shared" si="13"/>
        <v>175.75</v>
      </c>
      <c r="BU53" s="107">
        <f t="shared" si="13"/>
        <v>181.679</v>
      </c>
      <c r="BV53" s="107">
        <f t="shared" si="13"/>
        <v>97.233000000000004</v>
      </c>
      <c r="BW53" s="107">
        <f t="shared" si="13"/>
        <v>233.40099999999998</v>
      </c>
      <c r="BX53" s="107">
        <f t="shared" si="13"/>
        <v>95.835000000000008</v>
      </c>
      <c r="BY53" s="107">
        <f t="shared" si="13"/>
        <v>207.17</v>
      </c>
      <c r="BZ53" s="107">
        <f t="shared" si="13"/>
        <v>408.25100000000003</v>
      </c>
      <c r="CA53" s="107">
        <f t="shared" si="13"/>
        <v>406.71900000000005</v>
      </c>
      <c r="CB53" s="107">
        <f t="shared" si="13"/>
        <v>401.90999999999997</v>
      </c>
      <c r="CC53" s="107">
        <f t="shared" si="13"/>
        <v>381.1</v>
      </c>
      <c r="CD53" s="107">
        <f t="shared" si="13"/>
        <v>397.83</v>
      </c>
      <c r="CE53" s="107">
        <f t="shared" si="13"/>
        <v>399.68</v>
      </c>
      <c r="CF53" s="107">
        <f t="shared" si="13"/>
        <v>331.3</v>
      </c>
      <c r="CG53" s="107">
        <f t="shared" si="13"/>
        <v>365.6</v>
      </c>
      <c r="CH53" s="107">
        <f t="shared" si="13"/>
        <v>355.2</v>
      </c>
      <c r="CI53" s="107">
        <f t="shared" si="13"/>
        <v>388.86</v>
      </c>
      <c r="CJ53" s="107">
        <f t="shared" si="13"/>
        <v>313.60000000000002</v>
      </c>
      <c r="CK53" s="107">
        <f t="shared" si="13"/>
        <v>391.14799999999997</v>
      </c>
      <c r="CL53" s="107">
        <f t="shared" si="13"/>
        <v>340.2</v>
      </c>
      <c r="CM53" s="107">
        <f t="shared" si="13"/>
        <v>400.19499999999999</v>
      </c>
      <c r="CN53" s="107">
        <f t="shared" si="13"/>
        <v>415.31900000000002</v>
      </c>
      <c r="CO53" s="107">
        <f t="shared" si="13"/>
        <v>353.44500000000005</v>
      </c>
      <c r="CP53" s="107">
        <f t="shared" si="13"/>
        <v>390.9</v>
      </c>
      <c r="CQ53" s="107">
        <f t="shared" si="13"/>
        <v>426.91399999999999</v>
      </c>
      <c r="CR53" s="107">
        <f t="shared" si="13"/>
        <v>425.52499999999998</v>
      </c>
      <c r="CS53" s="107">
        <f t="shared" si="13"/>
        <v>420.09800000000001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7435.7072500000013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5">
      <c r="A3" s="10">
        <v>46028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371</v>
      </c>
      <c r="C5" s="25">
        <v>378.3</v>
      </c>
      <c r="D5" s="25">
        <v>302.7</v>
      </c>
      <c r="E5" s="25">
        <v>398</v>
      </c>
      <c r="F5" s="25">
        <v>387</v>
      </c>
      <c r="G5" s="25">
        <v>386</v>
      </c>
      <c r="H5" s="25">
        <v>294.7</v>
      </c>
      <c r="I5" s="25">
        <v>398</v>
      </c>
      <c r="J5" s="25">
        <v>385.7</v>
      </c>
      <c r="K5" s="25">
        <v>296.7</v>
      </c>
      <c r="L5" s="25">
        <v>296.7</v>
      </c>
      <c r="M5" s="25">
        <v>290.8</v>
      </c>
      <c r="N5" s="25">
        <v>273.89999999999998</v>
      </c>
      <c r="O5" s="25">
        <v>336.2</v>
      </c>
      <c r="P5" s="25">
        <v>333.4</v>
      </c>
      <c r="Q5" s="25">
        <v>343.1</v>
      </c>
      <c r="R5" s="25">
        <v>352.2</v>
      </c>
      <c r="S5" s="25">
        <v>348.9</v>
      </c>
      <c r="T5" s="25">
        <v>325.39999999999998</v>
      </c>
      <c r="U5" s="25">
        <v>296.7</v>
      </c>
      <c r="V5" s="25">
        <v>281.39999999999998</v>
      </c>
      <c r="W5" s="25">
        <v>272.89999999999998</v>
      </c>
      <c r="X5" s="25">
        <v>286.79999999999995</v>
      </c>
      <c r="Y5" s="25">
        <v>239.50000000000003</v>
      </c>
      <c r="Z5" s="25">
        <v>328.29999999999995</v>
      </c>
      <c r="AA5" s="25">
        <v>327.29999999999995</v>
      </c>
      <c r="AB5" s="25">
        <v>309.09999999999997</v>
      </c>
      <c r="AC5" s="25">
        <v>335.29999999999995</v>
      </c>
      <c r="AD5" s="25">
        <v>302.39999999999998</v>
      </c>
      <c r="AE5" s="25">
        <v>310.60000000000002</v>
      </c>
      <c r="AF5" s="25">
        <v>341.6</v>
      </c>
      <c r="AG5" s="25">
        <v>321</v>
      </c>
      <c r="AH5" s="25">
        <v>93</v>
      </c>
      <c r="AI5" s="25">
        <v>79</v>
      </c>
      <c r="AJ5" s="25">
        <v>76</v>
      </c>
      <c r="AK5" s="25">
        <v>70</v>
      </c>
      <c r="AL5" s="25">
        <v>104.6</v>
      </c>
      <c r="AM5" s="25">
        <v>112.5</v>
      </c>
      <c r="AN5" s="25">
        <v>178.5</v>
      </c>
      <c r="AO5" s="25">
        <v>170.5</v>
      </c>
      <c r="AP5" s="25">
        <v>148</v>
      </c>
      <c r="AQ5" s="25">
        <v>175</v>
      </c>
      <c r="AR5" s="25">
        <v>160</v>
      </c>
      <c r="AS5" s="25">
        <v>140</v>
      </c>
      <c r="AT5" s="25">
        <v>201.60000000000002</v>
      </c>
      <c r="AU5" s="25">
        <v>167.7</v>
      </c>
      <c r="AV5" s="25">
        <v>178.60000000000002</v>
      </c>
      <c r="AW5" s="25">
        <v>105.99999999999999</v>
      </c>
      <c r="AX5" s="25">
        <v>74.5</v>
      </c>
      <c r="AY5" s="25">
        <v>136</v>
      </c>
      <c r="AZ5" s="25">
        <v>128.5</v>
      </c>
      <c r="BA5" s="25">
        <v>138.19999999999999</v>
      </c>
      <c r="BB5" s="25">
        <v>37.900000000000006</v>
      </c>
      <c r="BC5" s="25">
        <v>122.1</v>
      </c>
      <c r="BD5" s="25">
        <v>153.70000000000002</v>
      </c>
      <c r="BE5" s="25">
        <v>116.6</v>
      </c>
      <c r="BF5" s="25">
        <v>227</v>
      </c>
      <c r="BG5" s="25">
        <v>246.89999999999998</v>
      </c>
      <c r="BH5" s="25">
        <v>234.59999999999997</v>
      </c>
      <c r="BI5" s="25">
        <v>241.2</v>
      </c>
      <c r="BJ5" s="25">
        <v>433</v>
      </c>
      <c r="BK5" s="25">
        <v>436.7</v>
      </c>
      <c r="BL5" s="25">
        <v>437.7</v>
      </c>
      <c r="BM5" s="25">
        <v>436.90000000000003</v>
      </c>
      <c r="BN5" s="25">
        <v>86.8</v>
      </c>
      <c r="BO5" s="25">
        <v>91.8</v>
      </c>
      <c r="BP5" s="25">
        <v>91.8</v>
      </c>
      <c r="BQ5" s="25">
        <v>91.8</v>
      </c>
      <c r="BR5" s="25">
        <v>135.6</v>
      </c>
      <c r="BS5" s="25">
        <v>125.6</v>
      </c>
      <c r="BT5" s="25">
        <v>135.6</v>
      </c>
      <c r="BU5" s="25">
        <v>135.6</v>
      </c>
      <c r="BV5" s="25">
        <v>54.5</v>
      </c>
      <c r="BW5" s="25">
        <v>198.29999999999998</v>
      </c>
      <c r="BX5" s="25">
        <v>57.5</v>
      </c>
      <c r="BY5" s="25">
        <v>157.1</v>
      </c>
      <c r="BZ5" s="25">
        <v>373.70000000000005</v>
      </c>
      <c r="CA5" s="25">
        <v>365.1</v>
      </c>
      <c r="CB5" s="25">
        <v>361.5</v>
      </c>
      <c r="CC5" s="25">
        <v>327.3</v>
      </c>
      <c r="CD5" s="25">
        <v>357.5</v>
      </c>
      <c r="CE5" s="25">
        <v>361</v>
      </c>
      <c r="CF5" s="25">
        <v>331.3</v>
      </c>
      <c r="CG5" s="25">
        <v>365.6</v>
      </c>
      <c r="CH5" s="25">
        <v>355.2</v>
      </c>
      <c r="CI5" s="25">
        <v>382.8</v>
      </c>
      <c r="CJ5" s="25">
        <v>313.60000000000002</v>
      </c>
      <c r="CK5" s="25">
        <v>376.7</v>
      </c>
      <c r="CL5" s="25">
        <v>291.39999999999998</v>
      </c>
      <c r="CM5" s="25">
        <v>351.2</v>
      </c>
      <c r="CN5" s="25">
        <v>347.2</v>
      </c>
      <c r="CO5" s="25">
        <v>304.3</v>
      </c>
      <c r="CP5" s="25">
        <v>390.9</v>
      </c>
      <c r="CQ5" s="25">
        <v>400</v>
      </c>
      <c r="CR5" s="25">
        <v>400</v>
      </c>
      <c r="CS5" s="25">
        <v>396</v>
      </c>
      <c r="CT5" s="26"/>
      <c r="CU5" s="26"/>
      <c r="CV5" s="26"/>
      <c r="CW5" s="27"/>
      <c r="CX5" s="132">
        <f t="array" ref="CX5">SUMPRODUCT(B5:CW5*0.25)</f>
        <v>6182.0999999999976</v>
      </c>
    </row>
    <row r="6" spans="1:102" ht="25" customHeight="1" thickBot="1" x14ac:dyDescent="0.3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5" customHeight="1" x14ac:dyDescent="0.3">
      <c r="A8" s="35" t="s">
        <v>5</v>
      </c>
      <c r="B8" s="137">
        <v>86.2</v>
      </c>
      <c r="C8" s="138">
        <v>91.96</v>
      </c>
      <c r="D8" s="138">
        <v>87.05</v>
      </c>
      <c r="E8" s="138">
        <v>91.94</v>
      </c>
      <c r="F8" s="138">
        <v>91.57</v>
      </c>
      <c r="G8" s="138">
        <v>91.05</v>
      </c>
      <c r="H8" s="138">
        <v>86.15</v>
      </c>
      <c r="I8" s="138">
        <v>89.51</v>
      </c>
      <c r="J8" s="138">
        <v>91.15</v>
      </c>
      <c r="K8" s="138">
        <v>86.13</v>
      </c>
      <c r="L8" s="138">
        <v>85.96</v>
      </c>
      <c r="M8" s="138">
        <v>85.67</v>
      </c>
      <c r="N8" s="138">
        <v>83.09</v>
      </c>
      <c r="O8" s="138">
        <v>96.56</v>
      </c>
      <c r="P8" s="138">
        <v>94.08</v>
      </c>
      <c r="Q8" s="138">
        <v>110.43</v>
      </c>
      <c r="R8" s="138">
        <v>99.57</v>
      </c>
      <c r="S8" s="138">
        <v>119.37</v>
      </c>
      <c r="T8" s="138">
        <v>115.99</v>
      </c>
      <c r="U8" s="138">
        <v>118.77</v>
      </c>
      <c r="V8" s="138">
        <v>117.7</v>
      </c>
      <c r="W8" s="138">
        <v>119.74</v>
      </c>
      <c r="X8" s="138">
        <v>110.79</v>
      </c>
      <c r="Y8" s="138">
        <v>124.18</v>
      </c>
      <c r="Z8" s="138">
        <v>94.69</v>
      </c>
      <c r="AA8" s="138">
        <v>103.93</v>
      </c>
      <c r="AB8" s="138">
        <v>94.06</v>
      </c>
      <c r="AC8" s="138">
        <v>103.21</v>
      </c>
      <c r="AD8" s="138">
        <v>129.19</v>
      </c>
      <c r="AE8" s="138">
        <v>148.44999999999999</v>
      </c>
      <c r="AF8" s="138">
        <v>107.06</v>
      </c>
      <c r="AG8" s="138">
        <v>91.75</v>
      </c>
      <c r="AH8" s="138">
        <v>79.959999999999994</v>
      </c>
      <c r="AI8" s="138">
        <v>76.64</v>
      </c>
      <c r="AJ8" s="138">
        <v>82.06</v>
      </c>
      <c r="AK8" s="138">
        <v>41.75</v>
      </c>
      <c r="AL8" s="138">
        <v>93.86</v>
      </c>
      <c r="AM8" s="138">
        <v>88.92</v>
      </c>
      <c r="AN8" s="138">
        <v>143.74</v>
      </c>
      <c r="AO8" s="138">
        <v>120</v>
      </c>
      <c r="AP8" s="138">
        <v>136.22999999999999</v>
      </c>
      <c r="AQ8" s="138">
        <v>148.71</v>
      </c>
      <c r="AR8" s="138">
        <v>90.7</v>
      </c>
      <c r="AS8" s="138">
        <v>69.900000000000006</v>
      </c>
      <c r="AT8" s="138">
        <v>127.28</v>
      </c>
      <c r="AU8" s="138">
        <v>124.21</v>
      </c>
      <c r="AV8" s="138">
        <v>119.21</v>
      </c>
      <c r="AW8" s="138">
        <v>78.260000000000005</v>
      </c>
      <c r="AX8" s="138">
        <v>56.82</v>
      </c>
      <c r="AY8" s="138">
        <v>107.23</v>
      </c>
      <c r="AZ8" s="138">
        <v>115.17</v>
      </c>
      <c r="BA8" s="138">
        <v>158.6</v>
      </c>
      <c r="BB8" s="138">
        <v>106.79</v>
      </c>
      <c r="BC8" s="138">
        <v>158.49</v>
      </c>
      <c r="BD8" s="138">
        <v>95.15</v>
      </c>
      <c r="BE8" s="138">
        <v>97.03</v>
      </c>
      <c r="BF8" s="138">
        <v>131.52000000000001</v>
      </c>
      <c r="BG8" s="138">
        <v>109.16</v>
      </c>
      <c r="BH8" s="138">
        <v>91.77</v>
      </c>
      <c r="BI8" s="138">
        <v>111.96</v>
      </c>
      <c r="BJ8" s="138">
        <v>84.87</v>
      </c>
      <c r="BK8" s="138">
        <v>90.53</v>
      </c>
      <c r="BL8" s="138">
        <v>90.72</v>
      </c>
      <c r="BM8" s="138">
        <v>126.4</v>
      </c>
      <c r="BN8" s="138">
        <v>84.37</v>
      </c>
      <c r="BO8" s="138">
        <v>85.03</v>
      </c>
      <c r="BP8" s="138">
        <v>84.91</v>
      </c>
      <c r="BQ8" s="138">
        <v>91.02</v>
      </c>
      <c r="BR8" s="138">
        <v>98.45</v>
      </c>
      <c r="BS8" s="138">
        <v>98.6</v>
      </c>
      <c r="BT8" s="138">
        <v>93.6</v>
      </c>
      <c r="BU8" s="138">
        <v>92.99</v>
      </c>
      <c r="BV8" s="138">
        <v>86.45</v>
      </c>
      <c r="BW8" s="138">
        <v>93.28</v>
      </c>
      <c r="BX8" s="138">
        <v>89.64</v>
      </c>
      <c r="BY8" s="138">
        <v>96.35</v>
      </c>
      <c r="BZ8" s="138">
        <v>91.51</v>
      </c>
      <c r="CA8" s="138">
        <v>92.18</v>
      </c>
      <c r="CB8" s="138">
        <v>91.6</v>
      </c>
      <c r="CC8" s="138">
        <v>90.9</v>
      </c>
      <c r="CD8" s="138">
        <v>92.51</v>
      </c>
      <c r="CE8" s="138">
        <v>95.29</v>
      </c>
      <c r="CF8" s="138">
        <v>123.89</v>
      </c>
      <c r="CG8" s="138">
        <v>112.74</v>
      </c>
      <c r="CH8" s="138">
        <v>125.33</v>
      </c>
      <c r="CI8" s="138">
        <v>97.1</v>
      </c>
      <c r="CJ8" s="138">
        <v>113.15</v>
      </c>
      <c r="CK8" s="138">
        <v>97.89</v>
      </c>
      <c r="CL8" s="138">
        <v>115.54</v>
      </c>
      <c r="CM8" s="138">
        <v>103.25</v>
      </c>
      <c r="CN8" s="138">
        <v>95.94</v>
      </c>
      <c r="CO8" s="138">
        <v>106.5</v>
      </c>
      <c r="CP8" s="138">
        <v>112.01</v>
      </c>
      <c r="CQ8" s="138">
        <v>91.87</v>
      </c>
      <c r="CR8" s="138">
        <v>90.7</v>
      </c>
      <c r="CS8" s="138">
        <v>87.14</v>
      </c>
      <c r="CT8" s="139"/>
      <c r="CU8" s="139"/>
      <c r="CV8" s="139"/>
      <c r="CW8" s="140"/>
      <c r="CX8" s="141">
        <f>IF(SUM(B8:CW8)&lt;&gt;0,AVERAGEIF(B8:CW8,"&lt;&gt;"""),"")</f>
        <v>101.27416666666666</v>
      </c>
    </row>
    <row r="9" spans="1:102" ht="25" customHeight="1" thickBot="1" x14ac:dyDescent="0.35">
      <c r="A9" s="133" t="s">
        <v>6</v>
      </c>
      <c r="B9" s="42">
        <v>89.287499999999994</v>
      </c>
      <c r="C9" s="43">
        <v>89.287499999999994</v>
      </c>
      <c r="D9" s="43">
        <v>89.287499999999994</v>
      </c>
      <c r="E9" s="43">
        <v>89.287499999999994</v>
      </c>
      <c r="F9" s="43">
        <v>89.57</v>
      </c>
      <c r="G9" s="43">
        <v>89.57</v>
      </c>
      <c r="H9" s="43">
        <v>89.57</v>
      </c>
      <c r="I9" s="43">
        <v>89.57</v>
      </c>
      <c r="J9" s="43">
        <v>87.227500000000006</v>
      </c>
      <c r="K9" s="43">
        <v>87.227500000000006</v>
      </c>
      <c r="L9" s="43">
        <v>87.227500000000006</v>
      </c>
      <c r="M9" s="43">
        <v>87.227500000000006</v>
      </c>
      <c r="N9" s="43">
        <v>96.04</v>
      </c>
      <c r="O9" s="43">
        <v>96.04</v>
      </c>
      <c r="P9" s="43">
        <v>96.04</v>
      </c>
      <c r="Q9" s="43">
        <v>96.04</v>
      </c>
      <c r="R9" s="43">
        <v>113.425</v>
      </c>
      <c r="S9" s="43">
        <v>113.425</v>
      </c>
      <c r="T9" s="43">
        <v>113.425</v>
      </c>
      <c r="U9" s="43">
        <v>113.425</v>
      </c>
      <c r="V9" s="43">
        <v>118.10250000000001</v>
      </c>
      <c r="W9" s="43">
        <v>118.10250000000001</v>
      </c>
      <c r="X9" s="43">
        <v>118.10250000000001</v>
      </c>
      <c r="Y9" s="43">
        <v>118.10250000000001</v>
      </c>
      <c r="Z9" s="43">
        <v>98.972499999999997</v>
      </c>
      <c r="AA9" s="43">
        <v>98.972499999999997</v>
      </c>
      <c r="AB9" s="43">
        <v>98.972499999999997</v>
      </c>
      <c r="AC9" s="43">
        <v>98.972499999999997</v>
      </c>
      <c r="AD9" s="43">
        <v>119.1125</v>
      </c>
      <c r="AE9" s="43">
        <v>119.1125</v>
      </c>
      <c r="AF9" s="43">
        <v>119.1125</v>
      </c>
      <c r="AG9" s="43">
        <v>119.1125</v>
      </c>
      <c r="AH9" s="43">
        <v>70.102500000000006</v>
      </c>
      <c r="AI9" s="43">
        <v>70.102500000000006</v>
      </c>
      <c r="AJ9" s="43">
        <v>70.102500000000006</v>
      </c>
      <c r="AK9" s="43">
        <v>70.102500000000006</v>
      </c>
      <c r="AL9" s="43">
        <v>111.63</v>
      </c>
      <c r="AM9" s="43">
        <v>111.63</v>
      </c>
      <c r="AN9" s="43">
        <v>111.63</v>
      </c>
      <c r="AO9" s="43">
        <v>111.63</v>
      </c>
      <c r="AP9" s="43">
        <v>111.38500000000001</v>
      </c>
      <c r="AQ9" s="43">
        <v>111.38500000000001</v>
      </c>
      <c r="AR9" s="43">
        <v>111.38500000000001</v>
      </c>
      <c r="AS9" s="43">
        <v>111.38500000000001</v>
      </c>
      <c r="AT9" s="43">
        <v>112.24</v>
      </c>
      <c r="AU9" s="43">
        <v>112.24</v>
      </c>
      <c r="AV9" s="43">
        <v>112.24</v>
      </c>
      <c r="AW9" s="43">
        <v>112.24</v>
      </c>
      <c r="AX9" s="43">
        <v>109.455</v>
      </c>
      <c r="AY9" s="43">
        <v>109.455</v>
      </c>
      <c r="AZ9" s="43">
        <v>109.455</v>
      </c>
      <c r="BA9" s="43">
        <v>109.455</v>
      </c>
      <c r="BB9" s="43">
        <v>114.36499999999999</v>
      </c>
      <c r="BC9" s="43">
        <v>114.36499999999999</v>
      </c>
      <c r="BD9" s="43">
        <v>114.36499999999999</v>
      </c>
      <c r="BE9" s="43">
        <v>114.36499999999999</v>
      </c>
      <c r="BF9" s="43">
        <v>111.10250000000001</v>
      </c>
      <c r="BG9" s="43">
        <v>111.10250000000001</v>
      </c>
      <c r="BH9" s="43">
        <v>111.10250000000001</v>
      </c>
      <c r="BI9" s="43">
        <v>111.10250000000001</v>
      </c>
      <c r="BJ9" s="43">
        <v>98.13</v>
      </c>
      <c r="BK9" s="43">
        <v>98.13</v>
      </c>
      <c r="BL9" s="43">
        <v>98.13</v>
      </c>
      <c r="BM9" s="43">
        <v>98.13</v>
      </c>
      <c r="BN9" s="43">
        <v>86.332499999999996</v>
      </c>
      <c r="BO9" s="43">
        <v>86.332499999999996</v>
      </c>
      <c r="BP9" s="43">
        <v>86.332499999999996</v>
      </c>
      <c r="BQ9" s="43">
        <v>86.332499999999996</v>
      </c>
      <c r="BR9" s="43">
        <v>95.91</v>
      </c>
      <c r="BS9" s="43">
        <v>95.91</v>
      </c>
      <c r="BT9" s="43">
        <v>95.91</v>
      </c>
      <c r="BU9" s="43">
        <v>95.91</v>
      </c>
      <c r="BV9" s="43">
        <v>91.43</v>
      </c>
      <c r="BW9" s="43">
        <v>91.43</v>
      </c>
      <c r="BX9" s="43">
        <v>91.43</v>
      </c>
      <c r="BY9" s="43">
        <v>91.43</v>
      </c>
      <c r="BZ9" s="43">
        <v>91.547499999999999</v>
      </c>
      <c r="CA9" s="43">
        <v>91.547499999999999</v>
      </c>
      <c r="CB9" s="43">
        <v>91.547499999999999</v>
      </c>
      <c r="CC9" s="43">
        <v>91.547499999999999</v>
      </c>
      <c r="CD9" s="43">
        <v>106.1075</v>
      </c>
      <c r="CE9" s="43">
        <v>106.1075</v>
      </c>
      <c r="CF9" s="43">
        <v>106.1075</v>
      </c>
      <c r="CG9" s="43">
        <v>106.1075</v>
      </c>
      <c r="CH9" s="43">
        <v>108.36750000000001</v>
      </c>
      <c r="CI9" s="43">
        <v>108.36750000000001</v>
      </c>
      <c r="CJ9" s="43">
        <v>108.36750000000001</v>
      </c>
      <c r="CK9" s="43">
        <v>108.36750000000001</v>
      </c>
      <c r="CL9" s="43">
        <v>105.3075</v>
      </c>
      <c r="CM9" s="43">
        <v>105.3075</v>
      </c>
      <c r="CN9" s="43">
        <v>105.3075</v>
      </c>
      <c r="CO9" s="43">
        <v>105.3075</v>
      </c>
      <c r="CP9" s="43">
        <v>95.43</v>
      </c>
      <c r="CQ9" s="43">
        <v>95.43</v>
      </c>
      <c r="CR9" s="43">
        <v>95.43</v>
      </c>
      <c r="CS9" s="43">
        <v>95.43</v>
      </c>
      <c r="CT9" s="44"/>
      <c r="CU9" s="44"/>
      <c r="CV9" s="44"/>
      <c r="CW9" s="45"/>
      <c r="CX9" s="142">
        <f>IF(SUM(B9:CW9)&lt;&gt;0,AVERAGEIF(B9:CW9,"&lt;&gt;"""),"")</f>
        <v>101.27416666666672</v>
      </c>
    </row>
    <row r="10" spans="1:102" ht="18" customHeight="1" thickBot="1" x14ac:dyDescent="0.3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5" customHeight="1" x14ac:dyDescent="0.3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5" customHeight="1" x14ac:dyDescent="0.3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5" customHeight="1" x14ac:dyDescent="0.3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5" customHeight="1" x14ac:dyDescent="0.3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5" customHeight="1" thickBot="1" x14ac:dyDescent="0.3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89.1</v>
      </c>
      <c r="W16" s="155">
        <v>89.1</v>
      </c>
      <c r="X16" s="155">
        <v>89.1</v>
      </c>
      <c r="Y16" s="155">
        <v>89.1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>
        <v>38.9</v>
      </c>
      <c r="AM16" s="155">
        <v>38.9</v>
      </c>
      <c r="AN16" s="155">
        <v>38.9</v>
      </c>
      <c r="AO16" s="155">
        <v>38.9</v>
      </c>
      <c r="AP16" s="155">
        <v>55</v>
      </c>
      <c r="AQ16" s="155">
        <v>55</v>
      </c>
      <c r="AR16" s="155">
        <v>55</v>
      </c>
      <c r="AS16" s="155">
        <v>55</v>
      </c>
      <c r="AT16" s="155">
        <v>55.7</v>
      </c>
      <c r="AU16" s="155">
        <v>55.7</v>
      </c>
      <c r="AV16" s="155">
        <v>55.7</v>
      </c>
      <c r="AW16" s="155">
        <v>55.7</v>
      </c>
      <c r="AX16" s="155">
        <v>161.19999999999999</v>
      </c>
      <c r="AY16" s="155">
        <v>161.19999999999999</v>
      </c>
      <c r="AZ16" s="155">
        <v>161.19999999999999</v>
      </c>
      <c r="BA16" s="155">
        <v>161.19999999999999</v>
      </c>
      <c r="BB16" s="155">
        <v>222.6</v>
      </c>
      <c r="BC16" s="155">
        <v>222.6</v>
      </c>
      <c r="BD16" s="155">
        <v>222.6</v>
      </c>
      <c r="BE16" s="155">
        <v>222.6</v>
      </c>
      <c r="BF16" s="155">
        <v>145.30000000000001</v>
      </c>
      <c r="BG16" s="155">
        <v>145.30000000000001</v>
      </c>
      <c r="BH16" s="155">
        <v>145.30000000000001</v>
      </c>
      <c r="BI16" s="155">
        <v>145.30000000000001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48.8</v>
      </c>
      <c r="CM16" s="155">
        <v>48.8</v>
      </c>
      <c r="CN16" s="155">
        <v>48.8</v>
      </c>
      <c r="CO16" s="155">
        <v>48.8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816.60000000000036</v>
      </c>
    </row>
    <row r="17" spans="1:102" ht="30" customHeight="1" thickBot="1" x14ac:dyDescent="0.3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89.1</v>
      </c>
      <c r="W17" s="160">
        <f t="shared" si="0"/>
        <v>89.1</v>
      </c>
      <c r="X17" s="160">
        <f t="shared" si="0"/>
        <v>89.1</v>
      </c>
      <c r="Y17" s="160">
        <f t="shared" si="0"/>
        <v>89.1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38.9</v>
      </c>
      <c r="AM17" s="160">
        <f t="shared" si="0"/>
        <v>38.9</v>
      </c>
      <c r="AN17" s="160">
        <f t="shared" si="0"/>
        <v>38.9</v>
      </c>
      <c r="AO17" s="160">
        <f t="shared" si="0"/>
        <v>38.9</v>
      </c>
      <c r="AP17" s="160">
        <f t="shared" si="0"/>
        <v>55</v>
      </c>
      <c r="AQ17" s="160">
        <f t="shared" si="0"/>
        <v>55</v>
      </c>
      <c r="AR17" s="160">
        <f t="shared" si="0"/>
        <v>55</v>
      </c>
      <c r="AS17" s="160">
        <f t="shared" si="0"/>
        <v>55</v>
      </c>
      <c r="AT17" s="160">
        <f t="shared" si="0"/>
        <v>55.7</v>
      </c>
      <c r="AU17" s="160">
        <f t="shared" si="0"/>
        <v>55.7</v>
      </c>
      <c r="AV17" s="160">
        <f t="shared" si="0"/>
        <v>55.7</v>
      </c>
      <c r="AW17" s="160">
        <f t="shared" si="0"/>
        <v>55.7</v>
      </c>
      <c r="AX17" s="160">
        <f t="shared" si="0"/>
        <v>161.19999999999999</v>
      </c>
      <c r="AY17" s="160">
        <f t="shared" si="0"/>
        <v>161.19999999999999</v>
      </c>
      <c r="AZ17" s="160">
        <f t="shared" si="0"/>
        <v>161.19999999999999</v>
      </c>
      <c r="BA17" s="160">
        <f t="shared" si="0"/>
        <v>161.19999999999999</v>
      </c>
      <c r="BB17" s="160">
        <f t="shared" si="0"/>
        <v>222.6</v>
      </c>
      <c r="BC17" s="160">
        <f t="shared" si="0"/>
        <v>222.6</v>
      </c>
      <c r="BD17" s="160">
        <f t="shared" si="0"/>
        <v>222.6</v>
      </c>
      <c r="BE17" s="160">
        <f t="shared" si="0"/>
        <v>222.6</v>
      </c>
      <c r="BF17" s="160">
        <f t="shared" si="0"/>
        <v>145.30000000000001</v>
      </c>
      <c r="BG17" s="160">
        <f t="shared" si="0"/>
        <v>145.30000000000001</v>
      </c>
      <c r="BH17" s="160">
        <f t="shared" si="0"/>
        <v>145.30000000000001</v>
      </c>
      <c r="BI17" s="160">
        <f t="shared" si="0"/>
        <v>145.30000000000001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48.8</v>
      </c>
      <c r="CM17" s="160">
        <f t="shared" si="1"/>
        <v>48.8</v>
      </c>
      <c r="CN17" s="160">
        <f t="shared" si="1"/>
        <v>48.8</v>
      </c>
      <c r="CO17" s="160">
        <f t="shared" si="1"/>
        <v>48.8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816.60000000000036</v>
      </c>
    </row>
    <row r="18" spans="1:102" ht="18" customHeight="1" thickBot="1" x14ac:dyDescent="0.3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5" customHeight="1" x14ac:dyDescent="0.3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5" customHeight="1" x14ac:dyDescent="0.3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5" customHeight="1" x14ac:dyDescent="0.3">
      <c r="A22" s="118" t="s">
        <v>45</v>
      </c>
      <c r="B22" s="148">
        <v>371</v>
      </c>
      <c r="C22" s="149">
        <v>378.3</v>
      </c>
      <c r="D22" s="149">
        <v>302.7</v>
      </c>
      <c r="E22" s="149">
        <v>398</v>
      </c>
      <c r="F22" s="149">
        <v>387</v>
      </c>
      <c r="G22" s="149">
        <v>386</v>
      </c>
      <c r="H22" s="149">
        <v>294.7</v>
      </c>
      <c r="I22" s="149">
        <v>398</v>
      </c>
      <c r="J22" s="149">
        <v>385.7</v>
      </c>
      <c r="K22" s="149">
        <v>296.7</v>
      </c>
      <c r="L22" s="149">
        <v>296.7</v>
      </c>
      <c r="M22" s="149">
        <v>290.8</v>
      </c>
      <c r="N22" s="149">
        <v>267.39999999999998</v>
      </c>
      <c r="O22" s="149">
        <v>329.7</v>
      </c>
      <c r="P22" s="149">
        <v>326.89999999999998</v>
      </c>
      <c r="Q22" s="149">
        <v>336.6</v>
      </c>
      <c r="R22" s="149">
        <v>342.2</v>
      </c>
      <c r="S22" s="149">
        <v>338.9</v>
      </c>
      <c r="T22" s="149">
        <v>315.39999999999998</v>
      </c>
      <c r="U22" s="149">
        <v>286.7</v>
      </c>
      <c r="V22" s="149">
        <v>370.5</v>
      </c>
      <c r="W22" s="149">
        <v>362</v>
      </c>
      <c r="X22" s="149">
        <v>375.9</v>
      </c>
      <c r="Y22" s="149">
        <v>328.6</v>
      </c>
      <c r="Z22" s="149">
        <v>304.89999999999998</v>
      </c>
      <c r="AA22" s="149">
        <v>303.89999999999998</v>
      </c>
      <c r="AB22" s="149">
        <v>285.7</v>
      </c>
      <c r="AC22" s="149">
        <v>311.89999999999998</v>
      </c>
      <c r="AD22" s="149">
        <v>172</v>
      </c>
      <c r="AE22" s="149">
        <v>180.2</v>
      </c>
      <c r="AF22" s="149">
        <v>211.2</v>
      </c>
      <c r="AG22" s="149">
        <v>190.6</v>
      </c>
      <c r="AH22" s="149">
        <v>74.400000000000006</v>
      </c>
      <c r="AI22" s="149">
        <v>60.4</v>
      </c>
      <c r="AJ22" s="149">
        <v>57.4</v>
      </c>
      <c r="AK22" s="149">
        <v>51.4</v>
      </c>
      <c r="AL22" s="149">
        <v>143.5</v>
      </c>
      <c r="AM22" s="149">
        <v>151.4</v>
      </c>
      <c r="AN22" s="149">
        <v>217.4</v>
      </c>
      <c r="AO22" s="149">
        <v>209.4</v>
      </c>
      <c r="AP22" s="149">
        <v>203</v>
      </c>
      <c r="AQ22" s="149">
        <v>230</v>
      </c>
      <c r="AR22" s="149">
        <v>215</v>
      </c>
      <c r="AS22" s="149">
        <v>195</v>
      </c>
      <c r="AT22" s="149">
        <v>257.3</v>
      </c>
      <c r="AU22" s="149">
        <v>223.4</v>
      </c>
      <c r="AV22" s="149">
        <v>234.3</v>
      </c>
      <c r="AW22" s="149">
        <v>161.69999999999999</v>
      </c>
      <c r="AX22" s="149">
        <v>235.7</v>
      </c>
      <c r="AY22" s="149">
        <v>297.2</v>
      </c>
      <c r="AZ22" s="149">
        <v>289.7</v>
      </c>
      <c r="BA22" s="149">
        <v>299.39999999999998</v>
      </c>
      <c r="BB22" s="149">
        <v>260.5</v>
      </c>
      <c r="BC22" s="149">
        <v>344.7</v>
      </c>
      <c r="BD22" s="149">
        <v>376.3</v>
      </c>
      <c r="BE22" s="149">
        <v>339.2</v>
      </c>
      <c r="BF22" s="149">
        <v>372.3</v>
      </c>
      <c r="BG22" s="149">
        <v>392.2</v>
      </c>
      <c r="BH22" s="149">
        <v>379.9</v>
      </c>
      <c r="BI22" s="149">
        <v>386.5</v>
      </c>
      <c r="BJ22" s="149">
        <v>351.7</v>
      </c>
      <c r="BK22" s="149">
        <v>355.4</v>
      </c>
      <c r="BL22" s="149">
        <v>356.4</v>
      </c>
      <c r="BM22" s="149">
        <v>355.6</v>
      </c>
      <c r="BN22" s="149">
        <v>38</v>
      </c>
      <c r="BO22" s="149">
        <v>43</v>
      </c>
      <c r="BP22" s="149">
        <v>43</v>
      </c>
      <c r="BQ22" s="149">
        <v>43</v>
      </c>
      <c r="BR22" s="149">
        <v>42.4</v>
      </c>
      <c r="BS22" s="149">
        <v>32.4</v>
      </c>
      <c r="BT22" s="149">
        <v>42.4</v>
      </c>
      <c r="BU22" s="149">
        <v>42.4</v>
      </c>
      <c r="BV22" s="149">
        <v>42.4</v>
      </c>
      <c r="BW22" s="149">
        <v>186.2</v>
      </c>
      <c r="BX22" s="149">
        <v>45.4</v>
      </c>
      <c r="BY22" s="149">
        <v>145</v>
      </c>
      <c r="BZ22" s="149">
        <v>370.6</v>
      </c>
      <c r="CA22" s="149">
        <v>362</v>
      </c>
      <c r="CB22" s="149">
        <v>358.4</v>
      </c>
      <c r="CC22" s="149">
        <v>324.2</v>
      </c>
      <c r="CD22" s="149">
        <v>357.5</v>
      </c>
      <c r="CE22" s="149">
        <v>361</v>
      </c>
      <c r="CF22" s="149">
        <v>331.3</v>
      </c>
      <c r="CG22" s="149">
        <v>365.6</v>
      </c>
      <c r="CH22" s="149">
        <v>355.2</v>
      </c>
      <c r="CI22" s="149">
        <v>382.8</v>
      </c>
      <c r="CJ22" s="149">
        <v>313.60000000000002</v>
      </c>
      <c r="CK22" s="149">
        <v>376.7</v>
      </c>
      <c r="CL22" s="149">
        <v>340.2</v>
      </c>
      <c r="CM22" s="149">
        <v>400</v>
      </c>
      <c r="CN22" s="149">
        <v>396</v>
      </c>
      <c r="CO22" s="149">
        <v>353.1</v>
      </c>
      <c r="CP22" s="149">
        <v>390.9</v>
      </c>
      <c r="CQ22" s="149">
        <v>400</v>
      </c>
      <c r="CR22" s="149">
        <v>400</v>
      </c>
      <c r="CS22" s="149">
        <v>396</v>
      </c>
      <c r="CT22" s="150"/>
      <c r="CU22" s="150"/>
      <c r="CV22" s="150"/>
      <c r="CW22" s="151"/>
      <c r="CX22" s="152">
        <f t="array" ref="CX22">SUMPRODUCT(B22:CW22*0.25)</f>
        <v>6571.300000000002</v>
      </c>
    </row>
    <row r="23" spans="1:102" ht="25" customHeight="1" x14ac:dyDescent="0.3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5" customHeight="1" thickBot="1" x14ac:dyDescent="0.3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>
        <v>6.5</v>
      </c>
      <c r="O24" s="155">
        <v>6.5</v>
      </c>
      <c r="P24" s="155">
        <v>6.5</v>
      </c>
      <c r="Q24" s="155">
        <v>6.5</v>
      </c>
      <c r="R24" s="155">
        <v>10</v>
      </c>
      <c r="S24" s="155">
        <v>10</v>
      </c>
      <c r="T24" s="155">
        <v>10</v>
      </c>
      <c r="U24" s="155">
        <v>10</v>
      </c>
      <c r="V24" s="155"/>
      <c r="W24" s="155"/>
      <c r="X24" s="155"/>
      <c r="Y24" s="155"/>
      <c r="Z24" s="155">
        <v>23.4</v>
      </c>
      <c r="AA24" s="155">
        <v>23.4</v>
      </c>
      <c r="AB24" s="155">
        <v>23.4</v>
      </c>
      <c r="AC24" s="155">
        <v>23.4</v>
      </c>
      <c r="AD24" s="155">
        <v>130.4</v>
      </c>
      <c r="AE24" s="155">
        <v>130.4</v>
      </c>
      <c r="AF24" s="155">
        <v>130.4</v>
      </c>
      <c r="AG24" s="155">
        <v>130.4</v>
      </c>
      <c r="AH24" s="155">
        <v>18.600000000000001</v>
      </c>
      <c r="AI24" s="155">
        <v>18.600000000000001</v>
      </c>
      <c r="AJ24" s="155">
        <v>18.600000000000001</v>
      </c>
      <c r="AK24" s="155">
        <v>18.600000000000001</v>
      </c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81.3</v>
      </c>
      <c r="BK24" s="155">
        <v>81.3</v>
      </c>
      <c r="BL24" s="155">
        <v>81.3</v>
      </c>
      <c r="BM24" s="155">
        <v>81.3</v>
      </c>
      <c r="BN24" s="155">
        <v>48.8</v>
      </c>
      <c r="BO24" s="155">
        <v>48.8</v>
      </c>
      <c r="BP24" s="155">
        <v>48.8</v>
      </c>
      <c r="BQ24" s="155">
        <v>48.8</v>
      </c>
      <c r="BR24" s="155">
        <v>93.2</v>
      </c>
      <c r="BS24" s="155">
        <v>93.2</v>
      </c>
      <c r="BT24" s="155">
        <v>93.2</v>
      </c>
      <c r="BU24" s="155">
        <v>93.2</v>
      </c>
      <c r="BV24" s="155">
        <v>12.1</v>
      </c>
      <c r="BW24" s="155">
        <v>12.1</v>
      </c>
      <c r="BX24" s="155">
        <v>12.1</v>
      </c>
      <c r="BY24" s="155">
        <v>12.1</v>
      </c>
      <c r="BZ24" s="155">
        <v>3.1</v>
      </c>
      <c r="CA24" s="155">
        <v>3.1</v>
      </c>
      <c r="CB24" s="155">
        <v>3.1</v>
      </c>
      <c r="CC24" s="155">
        <v>3.1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427.39999999999981</v>
      </c>
    </row>
    <row r="25" spans="1:102" ht="30" customHeight="1" thickBot="1" x14ac:dyDescent="0.35">
      <c r="A25" s="105" t="s">
        <v>51</v>
      </c>
      <c r="B25" s="159">
        <f>SUM(B20:B24)</f>
        <v>371</v>
      </c>
      <c r="C25" s="160">
        <f t="shared" ref="C25:BN25" si="2">SUM(C20:C24)</f>
        <v>378.3</v>
      </c>
      <c r="D25" s="160">
        <f t="shared" si="2"/>
        <v>302.7</v>
      </c>
      <c r="E25" s="160">
        <f t="shared" si="2"/>
        <v>398</v>
      </c>
      <c r="F25" s="160">
        <f t="shared" si="2"/>
        <v>387</v>
      </c>
      <c r="G25" s="160">
        <f t="shared" si="2"/>
        <v>386</v>
      </c>
      <c r="H25" s="160">
        <f t="shared" si="2"/>
        <v>294.7</v>
      </c>
      <c r="I25" s="160">
        <f t="shared" si="2"/>
        <v>398</v>
      </c>
      <c r="J25" s="160">
        <f t="shared" si="2"/>
        <v>385.7</v>
      </c>
      <c r="K25" s="160">
        <f t="shared" si="2"/>
        <v>296.7</v>
      </c>
      <c r="L25" s="160">
        <f t="shared" si="2"/>
        <v>296.7</v>
      </c>
      <c r="M25" s="160">
        <f t="shared" si="2"/>
        <v>290.8</v>
      </c>
      <c r="N25" s="160">
        <f t="shared" si="2"/>
        <v>273.89999999999998</v>
      </c>
      <c r="O25" s="160">
        <f t="shared" si="2"/>
        <v>336.2</v>
      </c>
      <c r="P25" s="160">
        <f t="shared" si="2"/>
        <v>333.4</v>
      </c>
      <c r="Q25" s="160">
        <f t="shared" si="2"/>
        <v>343.1</v>
      </c>
      <c r="R25" s="160">
        <f t="shared" si="2"/>
        <v>352.2</v>
      </c>
      <c r="S25" s="160">
        <f t="shared" si="2"/>
        <v>348.9</v>
      </c>
      <c r="T25" s="160">
        <f t="shared" si="2"/>
        <v>325.39999999999998</v>
      </c>
      <c r="U25" s="160">
        <f t="shared" si="2"/>
        <v>296.7</v>
      </c>
      <c r="V25" s="160">
        <f t="shared" si="2"/>
        <v>370.5</v>
      </c>
      <c r="W25" s="160">
        <f t="shared" si="2"/>
        <v>362</v>
      </c>
      <c r="X25" s="160">
        <f t="shared" si="2"/>
        <v>375.9</v>
      </c>
      <c r="Y25" s="160">
        <f t="shared" si="2"/>
        <v>328.6</v>
      </c>
      <c r="Z25" s="160">
        <f t="shared" si="2"/>
        <v>328.29999999999995</v>
      </c>
      <c r="AA25" s="160">
        <f t="shared" si="2"/>
        <v>327.29999999999995</v>
      </c>
      <c r="AB25" s="160">
        <f t="shared" si="2"/>
        <v>309.09999999999997</v>
      </c>
      <c r="AC25" s="160">
        <f t="shared" si="2"/>
        <v>335.29999999999995</v>
      </c>
      <c r="AD25" s="160">
        <f t="shared" si="2"/>
        <v>302.39999999999998</v>
      </c>
      <c r="AE25" s="160">
        <f t="shared" si="2"/>
        <v>310.60000000000002</v>
      </c>
      <c r="AF25" s="160">
        <f t="shared" si="2"/>
        <v>341.6</v>
      </c>
      <c r="AG25" s="160">
        <f t="shared" si="2"/>
        <v>321</v>
      </c>
      <c r="AH25" s="160">
        <f t="shared" si="2"/>
        <v>93</v>
      </c>
      <c r="AI25" s="160">
        <f t="shared" si="2"/>
        <v>79</v>
      </c>
      <c r="AJ25" s="160">
        <f t="shared" si="2"/>
        <v>76</v>
      </c>
      <c r="AK25" s="160">
        <f t="shared" si="2"/>
        <v>70</v>
      </c>
      <c r="AL25" s="160">
        <f t="shared" si="2"/>
        <v>143.5</v>
      </c>
      <c r="AM25" s="160">
        <f t="shared" si="2"/>
        <v>151.4</v>
      </c>
      <c r="AN25" s="160">
        <f t="shared" si="2"/>
        <v>217.4</v>
      </c>
      <c r="AO25" s="160">
        <f t="shared" si="2"/>
        <v>209.4</v>
      </c>
      <c r="AP25" s="160">
        <f t="shared" si="2"/>
        <v>203</v>
      </c>
      <c r="AQ25" s="160">
        <f t="shared" si="2"/>
        <v>230</v>
      </c>
      <c r="AR25" s="160">
        <f t="shared" si="2"/>
        <v>215</v>
      </c>
      <c r="AS25" s="160">
        <f t="shared" si="2"/>
        <v>195</v>
      </c>
      <c r="AT25" s="160">
        <f t="shared" si="2"/>
        <v>257.3</v>
      </c>
      <c r="AU25" s="160">
        <f t="shared" si="2"/>
        <v>223.4</v>
      </c>
      <c r="AV25" s="160">
        <f t="shared" si="2"/>
        <v>234.3</v>
      </c>
      <c r="AW25" s="160">
        <f t="shared" si="2"/>
        <v>161.69999999999999</v>
      </c>
      <c r="AX25" s="160">
        <f t="shared" si="2"/>
        <v>235.7</v>
      </c>
      <c r="AY25" s="160">
        <f t="shared" si="2"/>
        <v>297.2</v>
      </c>
      <c r="AZ25" s="160">
        <f t="shared" si="2"/>
        <v>289.7</v>
      </c>
      <c r="BA25" s="160">
        <f t="shared" si="2"/>
        <v>299.39999999999998</v>
      </c>
      <c r="BB25" s="160">
        <f t="shared" si="2"/>
        <v>260.5</v>
      </c>
      <c r="BC25" s="160">
        <f t="shared" si="2"/>
        <v>344.7</v>
      </c>
      <c r="BD25" s="160">
        <f t="shared" si="2"/>
        <v>376.3</v>
      </c>
      <c r="BE25" s="160">
        <f t="shared" si="2"/>
        <v>339.2</v>
      </c>
      <c r="BF25" s="160">
        <f t="shared" si="2"/>
        <v>372.3</v>
      </c>
      <c r="BG25" s="160">
        <f t="shared" si="2"/>
        <v>392.2</v>
      </c>
      <c r="BH25" s="160">
        <f t="shared" si="2"/>
        <v>379.9</v>
      </c>
      <c r="BI25" s="160">
        <f t="shared" si="2"/>
        <v>386.5</v>
      </c>
      <c r="BJ25" s="160">
        <f t="shared" si="2"/>
        <v>433</v>
      </c>
      <c r="BK25" s="160">
        <f t="shared" si="2"/>
        <v>436.7</v>
      </c>
      <c r="BL25" s="160">
        <f t="shared" si="2"/>
        <v>437.7</v>
      </c>
      <c r="BM25" s="160">
        <f t="shared" si="2"/>
        <v>436.90000000000003</v>
      </c>
      <c r="BN25" s="160">
        <f t="shared" si="2"/>
        <v>86.8</v>
      </c>
      <c r="BO25" s="160">
        <f t="shared" ref="BO25:CW25" si="3">SUM(BO20:BO24)</f>
        <v>91.8</v>
      </c>
      <c r="BP25" s="160">
        <f t="shared" si="3"/>
        <v>91.8</v>
      </c>
      <c r="BQ25" s="160">
        <f t="shared" si="3"/>
        <v>91.8</v>
      </c>
      <c r="BR25" s="160">
        <f t="shared" si="3"/>
        <v>135.6</v>
      </c>
      <c r="BS25" s="160">
        <f t="shared" si="3"/>
        <v>125.6</v>
      </c>
      <c r="BT25" s="160">
        <f t="shared" si="3"/>
        <v>135.6</v>
      </c>
      <c r="BU25" s="160">
        <f t="shared" si="3"/>
        <v>135.6</v>
      </c>
      <c r="BV25" s="160">
        <f t="shared" si="3"/>
        <v>54.5</v>
      </c>
      <c r="BW25" s="160">
        <f t="shared" si="3"/>
        <v>198.29999999999998</v>
      </c>
      <c r="BX25" s="160">
        <f t="shared" si="3"/>
        <v>57.5</v>
      </c>
      <c r="BY25" s="160">
        <f t="shared" si="3"/>
        <v>157.1</v>
      </c>
      <c r="BZ25" s="160">
        <f t="shared" si="3"/>
        <v>373.70000000000005</v>
      </c>
      <c r="CA25" s="160">
        <f t="shared" si="3"/>
        <v>365.1</v>
      </c>
      <c r="CB25" s="160">
        <f t="shared" si="3"/>
        <v>361.5</v>
      </c>
      <c r="CC25" s="160">
        <f t="shared" si="3"/>
        <v>327.3</v>
      </c>
      <c r="CD25" s="160">
        <f t="shared" si="3"/>
        <v>357.5</v>
      </c>
      <c r="CE25" s="160">
        <f t="shared" si="3"/>
        <v>361</v>
      </c>
      <c r="CF25" s="160">
        <f t="shared" si="3"/>
        <v>331.3</v>
      </c>
      <c r="CG25" s="160">
        <f t="shared" si="3"/>
        <v>365.6</v>
      </c>
      <c r="CH25" s="160">
        <f t="shared" si="3"/>
        <v>355.2</v>
      </c>
      <c r="CI25" s="160">
        <f t="shared" si="3"/>
        <v>382.8</v>
      </c>
      <c r="CJ25" s="160">
        <f t="shared" si="3"/>
        <v>313.60000000000002</v>
      </c>
      <c r="CK25" s="160">
        <f t="shared" si="3"/>
        <v>376.7</v>
      </c>
      <c r="CL25" s="160">
        <f t="shared" si="3"/>
        <v>340.2</v>
      </c>
      <c r="CM25" s="160">
        <f t="shared" si="3"/>
        <v>400</v>
      </c>
      <c r="CN25" s="160">
        <f t="shared" si="3"/>
        <v>396</v>
      </c>
      <c r="CO25" s="160">
        <f t="shared" si="3"/>
        <v>353.1</v>
      </c>
      <c r="CP25" s="160">
        <f t="shared" si="3"/>
        <v>390.9</v>
      </c>
      <c r="CQ25" s="160">
        <f t="shared" si="3"/>
        <v>400</v>
      </c>
      <c r="CR25" s="160">
        <f t="shared" si="3"/>
        <v>400</v>
      </c>
      <c r="CS25" s="160">
        <f t="shared" si="3"/>
        <v>396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6998.7000000000016</v>
      </c>
    </row>
    <row r="26" spans="1:102" ht="16" customHeight="1" x14ac:dyDescent="0.3"/>
    <row r="29" spans="1:102" x14ac:dyDescent="0.3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3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2026-01-05T21:34:35Z</dcterms:created>
  <dcterms:modified xsi:type="dcterms:W3CDTF">2026-01-05T21:34:37Z</dcterms:modified>
</cp:coreProperties>
</file>