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<sst xmlns="http://schemas.openxmlformats.org/spreadsheetml/2006/main" count="119" uniqueCount="54">
  <si>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16/07/2025 23:30:04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</si>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</sst>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312-487F-BD2F-9D4AC8E3F8C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312-487F-BD2F-9D4AC8E3F8C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E312-487F-BD2F-9D4AC8E3F8C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11.162000000000001</c:v>
                </c:pt>
                <c:pt idx="1">
                  <c:v>0.83499999999999996</c:v>
                </c:pt>
                <c:pt idx="2">
                  <c:v>5.915</c:v>
                </c:pt>
                <c:pt idx="3">
                  <c:v>2.9409999999999998</c:v>
                </c:pt>
                <c:pt idx="6">
                  <c:v>1.2999999999999999E-2</c:v>
                </c:pt>
                <c:pt idx="15">
                  <c:v>2.3559999999999999</c:v>
                </c:pt>
                <c:pt idx="16">
                  <c:v>6.4889999999999999</c:v>
                </c:pt>
                <c:pt idx="17">
                  <c:v>7.0179999999999998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312-487F-BD2F-9D4AC8E3F8C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312-487F-BD2F-9D4AC8E3F8C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312-487F-BD2F-9D4AC8E3F8C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312-487F-BD2F-9D4AC8E3F8C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312-487F-BD2F-9D4AC8E3F8C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312-487F-BD2F-9D4AC8E3F8C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12</c:v>
                </c:pt>
                <c:pt idx="1">
                  <c:v>11</c:v>
                </c:pt>
                <c:pt idx="2">
                  <c:v>13.2</c:v>
                </c:pt>
                <c:pt idx="3">
                  <c:v>96.603000000000009</c:v>
                </c:pt>
                <c:pt idx="4">
                  <c:v>125.624</c:v>
                </c:pt>
                <c:pt idx="5">
                  <c:v>152.86799999999999</c:v>
                </c:pt>
                <c:pt idx="6">
                  <c:v>23.876000000000001</c:v>
                </c:pt>
                <c:pt idx="7">
                  <c:v>126</c:v>
                </c:pt>
                <c:pt idx="8">
                  <c:v>111.47499999999999</c:v>
                </c:pt>
                <c:pt idx="9">
                  <c:v>83.487000000000009</c:v>
                </c:pt>
                <c:pt idx="16">
                  <c:v>1</c:v>
                </c:pt>
                <c:pt idx="21">
                  <c:v>14.327999999999999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312-487F-BD2F-9D4AC8E3F8C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5.6</c:v>
                </c:pt>
                <c:pt idx="1">
                  <c:v>70.3</c:v>
                </c:pt>
                <c:pt idx="2">
                  <c:v>28.3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156.80000000000001</c:v>
                </c:pt>
                <c:pt idx="7">
                  <c:v>121.2</c:v>
                </c:pt>
                <c:pt idx="8">
                  <c:v>0</c:v>
                </c:pt>
                <c:pt idx="9">
                  <c:v>2.2000000000000002</c:v>
                </c:pt>
                <c:pt idx="10">
                  <c:v>73.3</c:v>
                </c:pt>
                <c:pt idx="11">
                  <c:v>83.8</c:v>
                </c:pt>
                <c:pt idx="12">
                  <c:v>84.2</c:v>
                </c:pt>
                <c:pt idx="13">
                  <c:v>65.900000000000006</c:v>
                </c:pt>
                <c:pt idx="14">
                  <c:v>89.7</c:v>
                </c:pt>
                <c:pt idx="15">
                  <c:v>0</c:v>
                </c:pt>
                <c:pt idx="16">
                  <c:v>0</c:v>
                </c:pt>
                <c:pt idx="17">
                  <c:v>13</c:v>
                </c:pt>
                <c:pt idx="18">
                  <c:v>203.5</c:v>
                </c:pt>
                <c:pt idx="19">
                  <c:v>72.2</c:v>
                </c:pt>
                <c:pt idx="20">
                  <c:v>113.9</c:v>
                </c:pt>
                <c:pt idx="21">
                  <c:v>244</c:v>
                </c:pt>
                <c:pt idx="22">
                  <c:v>89.7</c:v>
                </c:pt>
                <c:pt idx="23">
                  <c:v>59.8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312-487F-BD2F-9D4AC8E3F8C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12.716999999999999</c:v>
                </c:pt>
                <c:pt idx="2">
                  <c:v>11.86</c:v>
                </c:pt>
                <c:pt idx="3">
                  <c:v>23.753999999999998</c:v>
                </c:pt>
                <c:pt idx="4">
                  <c:v>0.13700000000000001</c:v>
                </c:pt>
                <c:pt idx="5">
                  <c:v>0.108</c:v>
                </c:pt>
                <c:pt idx="7">
                  <c:v>0.245</c:v>
                </c:pt>
                <c:pt idx="8">
                  <c:v>1.8479999999999999</c:v>
                </c:pt>
                <c:pt idx="9">
                  <c:v>0.7</c:v>
                </c:pt>
                <c:pt idx="10">
                  <c:v>20</c:v>
                </c:pt>
                <c:pt idx="11">
                  <c:v>20.507999999999999</c:v>
                </c:pt>
                <c:pt idx="12">
                  <c:v>19.675999999999998</c:v>
                </c:pt>
                <c:pt idx="13">
                  <c:v>19</c:v>
                </c:pt>
                <c:pt idx="14">
                  <c:v>8.5</c:v>
                </c:pt>
                <c:pt idx="15">
                  <c:v>14.06</c:v>
                </c:pt>
                <c:pt idx="16">
                  <c:v>12.71</c:v>
                </c:pt>
                <c:pt idx="17">
                  <c:v>11.2</c:v>
                </c:pt>
                <c:pt idx="23">
                  <c:v>6.13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312-487F-BD2F-9D4AC8E3F8C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312-487F-BD2F-9D4AC8E3F8C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312-487F-BD2F-9D4AC8E3F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126.37</c:v>
                </c:pt>
                <c:pt idx="1">
                  <c:v>119.15</c:v>
                </c:pt>
                <c:pt idx="2">
                  <c:v>114.15</c:v>
                </c:pt>
                <c:pt idx="3">
                  <c:v>110</c:v>
                </c:pt>
                <c:pt idx="4">
                  <c:v>106.23</c:v>
                </c:pt>
                <c:pt idx="5">
                  <c:v>108.45</c:v>
                </c:pt>
                <c:pt idx="6">
                  <c:v>116.99</c:v>
                </c:pt>
                <c:pt idx="7">
                  <c:v>123.73</c:v>
                </c:pt>
                <c:pt idx="8">
                  <c:v>102.96</c:v>
                </c:pt>
                <c:pt idx="9">
                  <c:v>88.94</c:v>
                </c:pt>
                <c:pt idx="10">
                  <c:v>75.489999999999995</c:v>
                </c:pt>
                <c:pt idx="11">
                  <c:v>71.94</c:v>
                </c:pt>
                <c:pt idx="12">
                  <c:v>65.87</c:v>
                </c:pt>
                <c:pt idx="13">
                  <c:v>59.8</c:v>
                </c:pt>
                <c:pt idx="14">
                  <c:v>58</c:v>
                </c:pt>
                <c:pt idx="15">
                  <c:v>68.37</c:v>
                </c:pt>
                <c:pt idx="16">
                  <c:v>103.92</c:v>
                </c:pt>
                <c:pt idx="17">
                  <c:v>114.26</c:v>
                </c:pt>
                <c:pt idx="18">
                  <c:v>116.72</c:v>
                </c:pt>
                <c:pt idx="19">
                  <c:v>127.66</c:v>
                </c:pt>
                <c:pt idx="20">
                  <c:v>133.15</c:v>
                </c:pt>
                <c:pt idx="21">
                  <c:v>128.93</c:v>
                </c:pt>
                <c:pt idx="22">
                  <c:v>121.53</c:v>
                </c:pt>
                <c:pt idx="23">
                  <c:v>112.3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312-487F-BD2F-9D4AC8E3F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F0C-40A6-A529-833067393BA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F0C-40A6-A529-833067393BA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35</c:v>
                </c:pt>
                <c:pt idx="1">
                  <c:v>36.299999999999997</c:v>
                </c:pt>
                <c:pt idx="2">
                  <c:v>37.6</c:v>
                </c:pt>
                <c:pt idx="3">
                  <c:v>30.3</c:v>
                </c:pt>
                <c:pt idx="4">
                  <c:v>23.1</c:v>
                </c:pt>
                <c:pt idx="5">
                  <c:v>28.3</c:v>
                </c:pt>
                <c:pt idx="6">
                  <c:v>4.5</c:v>
                </c:pt>
                <c:pt idx="7">
                  <c:v>4.0999999999999996</c:v>
                </c:pt>
                <c:pt idx="8">
                  <c:v>14.964</c:v>
                </c:pt>
                <c:pt idx="9">
                  <c:v>15.404</c:v>
                </c:pt>
                <c:pt idx="10">
                  <c:v>66.504999999999995</c:v>
                </c:pt>
                <c:pt idx="11">
                  <c:v>29.536000000000001</c:v>
                </c:pt>
                <c:pt idx="12">
                  <c:v>25.745000000000001</c:v>
                </c:pt>
                <c:pt idx="13">
                  <c:v>17.001999999999999</c:v>
                </c:pt>
                <c:pt idx="14">
                  <c:v>19.099</c:v>
                </c:pt>
                <c:pt idx="15">
                  <c:v>5.1210000000000004</c:v>
                </c:pt>
                <c:pt idx="16">
                  <c:v>5.0890000000000004</c:v>
                </c:pt>
                <c:pt idx="17">
                  <c:v>5.0339999999999998</c:v>
                </c:pt>
                <c:pt idx="18">
                  <c:v>10.123999999999999</c:v>
                </c:pt>
                <c:pt idx="19">
                  <c:v>24.481999999999999</c:v>
                </c:pt>
                <c:pt idx="20">
                  <c:v>43.451999999999998</c:v>
                </c:pt>
                <c:pt idx="21">
                  <c:v>3.35</c:v>
                </c:pt>
                <c:pt idx="22">
                  <c:v>7.6420000000000003</c:v>
                </c:pt>
                <c:pt idx="23">
                  <c:v>4.7809999999999997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0C-40A6-A529-833067393BA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4.8079999999999998</c:v>
                </c:pt>
                <c:pt idx="1">
                  <c:v>6.9</c:v>
                </c:pt>
                <c:pt idx="2">
                  <c:v>13.687000000000001</c:v>
                </c:pt>
                <c:pt idx="3">
                  <c:v>4.3</c:v>
                </c:pt>
                <c:pt idx="4">
                  <c:v>1.2</c:v>
                </c:pt>
                <c:pt idx="5">
                  <c:v>6.2</c:v>
                </c:pt>
                <c:pt idx="6">
                  <c:v>0.9</c:v>
                </c:pt>
                <c:pt idx="7">
                  <c:v>0.7</c:v>
                </c:pt>
                <c:pt idx="8">
                  <c:v>6.4240000000000004</c:v>
                </c:pt>
                <c:pt idx="9">
                  <c:v>6.6939999999999991</c:v>
                </c:pt>
                <c:pt idx="10">
                  <c:v>8.3040000000000003</c:v>
                </c:pt>
                <c:pt idx="11">
                  <c:v>8.2319999999999993</c:v>
                </c:pt>
                <c:pt idx="12">
                  <c:v>13.521000000000001</c:v>
                </c:pt>
                <c:pt idx="13">
                  <c:v>9.577</c:v>
                </c:pt>
                <c:pt idx="14">
                  <c:v>13.012</c:v>
                </c:pt>
                <c:pt idx="15">
                  <c:v>5.4530000000000003</c:v>
                </c:pt>
                <c:pt idx="16">
                  <c:v>8.1000000000000014</c:v>
                </c:pt>
                <c:pt idx="17">
                  <c:v>16.736000000000001</c:v>
                </c:pt>
                <c:pt idx="18">
                  <c:v>17.307000000000002</c:v>
                </c:pt>
                <c:pt idx="19">
                  <c:v>20.658999999999999</c:v>
                </c:pt>
                <c:pt idx="20">
                  <c:v>6.569</c:v>
                </c:pt>
                <c:pt idx="22">
                  <c:v>4.1399999999999997</c:v>
                </c:pt>
                <c:pt idx="23">
                  <c:v>27.704000000000001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0C-40A6-A529-833067393BA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F0C-40A6-A529-833067393BA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F0C-40A6-A529-833067393BA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F0C-40A6-A529-833067393BA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F0C-40A6-A529-833067393BA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F0C-40A6-A529-833067393BA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1">
                  <c:v>60</c:v>
                </c:pt>
                <c:pt idx="12">
                  <c:v>60</c:v>
                </c:pt>
                <c:pt idx="13">
                  <c:v>54.826000000000001</c:v>
                </c:pt>
                <c:pt idx="14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F0C-40A6-A529-833067393BA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54.6</c:v>
                </c:pt>
                <c:pt idx="4">
                  <c:v>68.900000000000006</c:v>
                </c:pt>
                <c:pt idx="5">
                  <c:v>83.3</c:v>
                </c:pt>
                <c:pt idx="6">
                  <c:v>125.2</c:v>
                </c:pt>
                <c:pt idx="7">
                  <c:v>197</c:v>
                </c:pt>
                <c:pt idx="8">
                  <c:v>29.3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156</c:v>
                </c:pt>
                <c:pt idx="19">
                  <c:v>3.6</c:v>
                </c:pt>
                <c:pt idx="20">
                  <c:v>40.700000000000003</c:v>
                </c:pt>
                <c:pt idx="21">
                  <c:v>253.1</c:v>
                </c:pt>
                <c:pt idx="22">
                  <c:v>77.599999999999994</c:v>
                </c:pt>
                <c:pt idx="23">
                  <c:v>14.7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F0C-40A6-A529-833067393BA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1.635</c:v>
                </c:pt>
                <c:pt idx="1">
                  <c:v>38.950000000000003</c:v>
                </c:pt>
                <c:pt idx="2">
                  <c:v>7.9949999999999992</c:v>
                </c:pt>
                <c:pt idx="3">
                  <c:v>34.097999999999999</c:v>
                </c:pt>
                <c:pt idx="4">
                  <c:v>32.561</c:v>
                </c:pt>
                <c:pt idx="5">
                  <c:v>35.15</c:v>
                </c:pt>
                <c:pt idx="6">
                  <c:v>50.110999999999997</c:v>
                </c:pt>
                <c:pt idx="7">
                  <c:v>45.648000000000003</c:v>
                </c:pt>
                <c:pt idx="8">
                  <c:v>62.597999999999999</c:v>
                </c:pt>
                <c:pt idx="9">
                  <c:v>64.271000000000001</c:v>
                </c:pt>
                <c:pt idx="10">
                  <c:v>18.515999999999998</c:v>
                </c:pt>
                <c:pt idx="11">
                  <c:v>6.556</c:v>
                </c:pt>
                <c:pt idx="12">
                  <c:v>4.57</c:v>
                </c:pt>
                <c:pt idx="13">
                  <c:v>3.4829999999999997</c:v>
                </c:pt>
                <c:pt idx="14">
                  <c:v>6.0890000000000004</c:v>
                </c:pt>
                <c:pt idx="15">
                  <c:v>0.84199999999999997</c:v>
                </c:pt>
                <c:pt idx="16">
                  <c:v>2.0099999999999998</c:v>
                </c:pt>
                <c:pt idx="17">
                  <c:v>4.4649999999999999</c:v>
                </c:pt>
                <c:pt idx="18">
                  <c:v>20.098999999999997</c:v>
                </c:pt>
                <c:pt idx="19">
                  <c:v>23.405000000000001</c:v>
                </c:pt>
                <c:pt idx="20">
                  <c:v>23.142999999999997</c:v>
                </c:pt>
                <c:pt idx="21">
                  <c:v>1.8729999999999998</c:v>
                </c:pt>
                <c:pt idx="22">
                  <c:v>0.32300000000000001</c:v>
                </c:pt>
                <c:pt idx="23">
                  <c:v>18.713999999999999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F0C-40A6-A529-833067393BA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F0C-40A6-A529-833067393BA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F0C-40A6-A529-833067393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126.37</c:v>
                </c:pt>
                <c:pt idx="1">
                  <c:v>119.15</c:v>
                </c:pt>
                <c:pt idx="2">
                  <c:v>114.15</c:v>
                </c:pt>
                <c:pt idx="3">
                  <c:v>110</c:v>
                </c:pt>
                <c:pt idx="4">
                  <c:v>106.23</c:v>
                </c:pt>
                <c:pt idx="5">
                  <c:v>108.45</c:v>
                </c:pt>
                <c:pt idx="6">
                  <c:v>116.99</c:v>
                </c:pt>
                <c:pt idx="7">
                  <c:v>123.73</c:v>
                </c:pt>
                <c:pt idx="8">
                  <c:v>102.96</c:v>
                </c:pt>
                <c:pt idx="9">
                  <c:v>88.94</c:v>
                </c:pt>
                <c:pt idx="10">
                  <c:v>75.489999999999995</c:v>
                </c:pt>
                <c:pt idx="11">
                  <c:v>71.94</c:v>
                </c:pt>
                <c:pt idx="12">
                  <c:v>65.87</c:v>
                </c:pt>
                <c:pt idx="13">
                  <c:v>59.8</c:v>
                </c:pt>
                <c:pt idx="14">
                  <c:v>58</c:v>
                </c:pt>
                <c:pt idx="15">
                  <c:v>68.37</c:v>
                </c:pt>
                <c:pt idx="16">
                  <c:v>103.92</c:v>
                </c:pt>
                <c:pt idx="17">
                  <c:v>114.26</c:v>
                </c:pt>
                <c:pt idx="18">
                  <c:v>116.72</c:v>
                </c:pt>
                <c:pt idx="19">
                  <c:v>127.66</c:v>
                </c:pt>
                <c:pt idx="20">
                  <c:v>133.15</c:v>
                </c:pt>
                <c:pt idx="21">
                  <c:v>128.93</c:v>
                </c:pt>
                <c:pt idx="22">
                  <c:v>121.53</c:v>
                </c:pt>
                <c:pt idx="23">
                  <c:v>112.3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F0C-40A6-A529-833067393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41.478999999999999</v>
      </c>
      <c r="C4" s="18">
        <v>82.134999999999991</v>
      </c>
      <c r="D4" s="18">
        <v>59.274999999999991</v>
      </c>
      <c r="E4" s="18">
        <v>123.29799999999999</v>
      </c>
      <c r="F4" s="18">
        <v>125.761</v>
      </c>
      <c r="G4" s="18">
        <v>152.976</v>
      </c>
      <c r="H4" s="18">
        <v>180.68899999999999</v>
      </c>
      <c r="I4" s="18">
        <v>247.44499999999999</v>
      </c>
      <c r="J4" s="18">
        <v>113.32299999999999</v>
      </c>
      <c r="K4" s="18">
        <v>86.387000000000015</v>
      </c>
      <c r="L4" s="18">
        <v>93.3</v>
      </c>
      <c r="M4" s="18">
        <v>104.30799999999999</v>
      </c>
      <c r="N4" s="18">
        <v>103.876</v>
      </c>
      <c r="O4" s="18">
        <v>84.9</v>
      </c>
      <c r="P4" s="18">
        <v>98.2</v>
      </c>
      <c r="Q4" s="18">
        <v>16.416</v>
      </c>
      <c r="R4" s="18">
        <v>20.199000000000002</v>
      </c>
      <c r="S4" s="18">
        <v>31.218</v>
      </c>
      <c r="T4" s="18">
        <v>203.5</v>
      </c>
      <c r="U4" s="18">
        <v>72.2</v>
      </c>
      <c r="V4" s="18">
        <v>113.9</v>
      </c>
      <c r="W4" s="18">
        <v>258.32799999999997</v>
      </c>
      <c r="X4" s="18">
        <v>89.7</v>
      </c>
      <c r="Y4" s="18">
        <v>65.929999999999993</v>
      </c>
      <c r="Z4" s="19"/>
      <c r="AA4" s="20">
        <f>SUM(B4:Z4)</f>
        <v>2568.7429999999999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126.37</v>
      </c>
      <c r="C7" s="28">
        <v>119.15</v>
      </c>
      <c r="D7" s="28">
        <v>114.15</v>
      </c>
      <c r="E7" s="28">
        <v>110</v>
      </c>
      <c r="F7" s="28">
        <v>106.23</v>
      </c>
      <c r="G7" s="28">
        <v>108.45</v>
      </c>
      <c r="H7" s="28">
        <v>116.99</v>
      </c>
      <c r="I7" s="28">
        <v>123.73</v>
      </c>
      <c r="J7" s="28">
        <v>102.96</v>
      </c>
      <c r="K7" s="28">
        <v>88.94</v>
      </c>
      <c r="L7" s="28">
        <v>75.489999999999995</v>
      </c>
      <c r="M7" s="28">
        <v>71.94</v>
      </c>
      <c r="N7" s="28">
        <v>65.87</v>
      </c>
      <c r="O7" s="28">
        <v>59.8</v>
      </c>
      <c r="P7" s="28">
        <v>58</v>
      </c>
      <c r="Q7" s="28">
        <v>68.37</v>
      </c>
      <c r="R7" s="28">
        <v>103.92</v>
      </c>
      <c r="S7" s="28">
        <v>114.26</v>
      </c>
      <c r="T7" s="28">
        <v>116.72</v>
      </c>
      <c r="U7" s="28">
        <v>127.66</v>
      </c>
      <c r="V7" s="28">
        <v>133.15</v>
      </c>
      <c r="W7" s="28">
        <v>128.93</v>
      </c>
      <c r="X7" s="28">
        <v>121.53</v>
      </c>
      <c r="Y7" s="28">
        <v>112.3</v>
      </c>
      <c r="Z7" s="29"/>
      <c r="AA7" s="30">
        <f>IF(SUM(B7:Z7)&lt;&gt;0,AVERAGEIF(B7:Z7,"&lt;&gt;"""),"")</f>
        <v>103.12125000000002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12</v>
      </c>
      <c r="C12" s="52">
        <v>11</v>
      </c>
      <c r="D12" s="52">
        <v>13.2</v>
      </c>
      <c r="E12" s="52">
        <v>96.603000000000009</v>
      </c>
      <c r="F12" s="52">
        <v>125.624</v>
      </c>
      <c r="G12" s="52">
        <v>152.86799999999999</v>
      </c>
      <c r="H12" s="52">
        <v>23.876000000000001</v>
      </c>
      <c r="I12" s="52">
        <v>126</v>
      </c>
      <c r="J12" s="52">
        <v>111.47499999999999</v>
      </c>
      <c r="K12" s="52">
        <v>83.487000000000009</v>
      </c>
      <c r="L12" s="52"/>
      <c r="M12" s="52"/>
      <c r="N12" s="52"/>
      <c r="O12" s="52"/>
      <c r="P12" s="52"/>
      <c r="Q12" s="52"/>
      <c r="R12" s="52">
        <v>1</v>
      </c>
      <c r="S12" s="52"/>
      <c r="T12" s="52"/>
      <c r="U12" s="52"/>
      <c r="V12" s="52"/>
      <c r="W12" s="52">
        <v>14.327999999999999</v>
      </c>
      <c r="X12" s="52"/>
      <c r="Y12" s="52"/>
      <c r="Z12" s="53"/>
      <c r="AA12" s="54">
        <f t="shared" si="0"/>
        <v>771.46100000000001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12.716999999999999</v>
      </c>
      <c r="C14" s="57"/>
      <c r="D14" s="57">
        <v>11.86</v>
      </c>
      <c r="E14" s="57">
        <v>23.753999999999998</v>
      </c>
      <c r="F14" s="57">
        <v>0.13700000000000001</v>
      </c>
      <c r="G14" s="57">
        <v>0.108</v>
      </c>
      <c r="H14" s="57"/>
      <c r="I14" s="57">
        <v>0.245</v>
      </c>
      <c r="J14" s="57">
        <v>1.8479999999999999</v>
      </c>
      <c r="K14" s="57">
        <v>0.7</v>
      </c>
      <c r="L14" s="57">
        <v>20</v>
      </c>
      <c r="M14" s="57">
        <v>20.507999999999999</v>
      </c>
      <c r="N14" s="57">
        <v>19.675999999999998</v>
      </c>
      <c r="O14" s="57">
        <v>19</v>
      </c>
      <c r="P14" s="57">
        <v>8.5</v>
      </c>
      <c r="Q14" s="57">
        <v>14.06</v>
      </c>
      <c r="R14" s="57">
        <v>12.71</v>
      </c>
      <c r="S14" s="57">
        <v>11.2</v>
      </c>
      <c r="T14" s="57"/>
      <c r="U14" s="57"/>
      <c r="V14" s="57"/>
      <c r="W14" s="57"/>
      <c r="X14" s="57"/>
      <c r="Y14" s="57">
        <v>6.13</v>
      </c>
      <c r="Z14" s="58"/>
      <c r="AA14" s="59">
        <f t="shared" si="0"/>
        <v>183.15299999999999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24.716999999999999</v>
      </c>
      <c r="C16" s="62">
        <f t="shared" si="1"/>
        <v>11</v>
      </c>
      <c r="D16" s="62">
        <f t="shared" si="1"/>
        <v>25.06</v>
      </c>
      <c r="E16" s="62">
        <f t="shared" si="1"/>
        <v>120.357</v>
      </c>
      <c r="F16" s="62">
        <f t="shared" si="1"/>
        <v>125.761</v>
      </c>
      <c r="G16" s="62">
        <f t="shared" si="1"/>
        <v>152.976</v>
      </c>
      <c r="H16" s="62">
        <f t="shared" si="1"/>
        <v>23.876000000000001</v>
      </c>
      <c r="I16" s="62">
        <f t="shared" si="1"/>
        <v>126.245</v>
      </c>
      <c r="J16" s="62">
        <f t="shared" si="1"/>
        <v>113.32299999999999</v>
      </c>
      <c r="K16" s="62">
        <f t="shared" si="1"/>
        <v>84.187000000000012</v>
      </c>
      <c r="L16" s="62">
        <f t="shared" si="1"/>
        <v>20</v>
      </c>
      <c r="M16" s="62">
        <f t="shared" si="1"/>
        <v>20.507999999999999</v>
      </c>
      <c r="N16" s="62">
        <f t="shared" si="1"/>
        <v>19.675999999999998</v>
      </c>
      <c r="O16" s="62">
        <f t="shared" si="1"/>
        <v>19</v>
      </c>
      <c r="P16" s="62">
        <f t="shared" si="1"/>
        <v>8.5</v>
      </c>
      <c r="Q16" s="62">
        <f t="shared" si="1"/>
        <v>14.06</v>
      </c>
      <c r="R16" s="62">
        <f t="shared" si="1"/>
        <v>13.71</v>
      </c>
      <c r="S16" s="62">
        <f t="shared" si="1"/>
        <v>11.2</v>
      </c>
      <c r="T16" s="62">
        <f t="shared" si="1"/>
        <v>0</v>
      </c>
      <c r="U16" s="62">
        <f t="shared" si="1"/>
        <v>0</v>
      </c>
      <c r="V16" s="62">
        <f t="shared" si="1"/>
        <v>0</v>
      </c>
      <c r="W16" s="62">
        <f t="shared" si="1"/>
        <v>14.327999999999999</v>
      </c>
      <c r="X16" s="62">
        <f t="shared" si="1"/>
        <v>0</v>
      </c>
      <c r="Y16" s="62">
        <f t="shared" si="1"/>
        <v>6.13</v>
      </c>
      <c r="Z16" s="63" t="str">
        <f t="shared" si="1"/>
        <v/>
      </c>
      <c r="AA16" s="64">
        <f>SUM(AA10:AA15)</f>
        <v>954.61400000000003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>
        <v>11.162000000000001</v>
      </c>
      <c r="C21" s="81">
        <v>0.83499999999999996</v>
      </c>
      <c r="D21" s="81">
        <v>5.915</v>
      </c>
      <c r="E21" s="81">
        <v>2.9409999999999998</v>
      </c>
      <c r="F21" s="81"/>
      <c r="G21" s="81"/>
      <c r="H21" s="81">
        <v>1.2999999999999999E-2</v>
      </c>
      <c r="I21" s="81"/>
      <c r="J21" s="81"/>
      <c r="K21" s="81"/>
      <c r="L21" s="81"/>
      <c r="M21" s="81"/>
      <c r="N21" s="81"/>
      <c r="O21" s="81"/>
      <c r="P21" s="81"/>
      <c r="Q21" s="81">
        <v>2.3559999999999999</v>
      </c>
      <c r="R21" s="81">
        <v>6.4889999999999999</v>
      </c>
      <c r="S21" s="81">
        <v>7.0179999999999998</v>
      </c>
      <c r="T21" s="81"/>
      <c r="U21" s="81"/>
      <c r="V21" s="81"/>
      <c r="W21" s="81"/>
      <c r="X21" s="81"/>
      <c r="Y21" s="81"/>
      <c r="Z21" s="78"/>
      <c r="AA21" s="79">
        <f t="shared" si="2"/>
        <v>36.728999999999999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11.162000000000001</v>
      </c>
      <c r="C26" s="88">
        <f t="shared" si="3"/>
        <v>0.83499999999999996</v>
      </c>
      <c r="D26" s="88">
        <f t="shared" si="3"/>
        <v>5.915</v>
      </c>
      <c r="E26" s="88">
        <f t="shared" si="3"/>
        <v>2.9409999999999998</v>
      </c>
      <c r="F26" s="88">
        <f t="shared" si="3"/>
        <v>0</v>
      </c>
      <c r="G26" s="88">
        <f t="shared" si="3"/>
        <v>0</v>
      </c>
      <c r="H26" s="88">
        <f t="shared" si="3"/>
        <v>1.2999999999999999E-2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2.3559999999999999</v>
      </c>
      <c r="R26" s="88">
        <f t="shared" si="3"/>
        <v>6.4889999999999999</v>
      </c>
      <c r="S26" s="88">
        <f t="shared" si="3"/>
        <v>7.0179999999999998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36.728999999999999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35.878999999999998</v>
      </c>
      <c r="C30" s="77">
        <v>11.835000000000001</v>
      </c>
      <c r="D30" s="77">
        <v>30.975000000000001</v>
      </c>
      <c r="E30" s="77">
        <v>123.298</v>
      </c>
      <c r="F30" s="77">
        <v>125.761</v>
      </c>
      <c r="G30" s="77">
        <v>152.976</v>
      </c>
      <c r="H30" s="77">
        <v>23.888999999999999</v>
      </c>
      <c r="I30" s="77">
        <v>126.245</v>
      </c>
      <c r="J30" s="77">
        <v>113.32299999999999</v>
      </c>
      <c r="K30" s="77">
        <v>84.186999999999998</v>
      </c>
      <c r="L30" s="77">
        <v>20</v>
      </c>
      <c r="M30" s="77">
        <v>20.507999999999999</v>
      </c>
      <c r="N30" s="77">
        <v>19.675999999999998</v>
      </c>
      <c r="O30" s="77">
        <v>19</v>
      </c>
      <c r="P30" s="77">
        <v>8.5</v>
      </c>
      <c r="Q30" s="77">
        <v>16.416</v>
      </c>
      <c r="R30" s="77">
        <v>20.199000000000002</v>
      </c>
      <c r="S30" s="77">
        <v>18.218</v>
      </c>
      <c r="T30" s="77"/>
      <c r="U30" s="77"/>
      <c r="V30" s="77"/>
      <c r="W30" s="77">
        <v>14.327999999999999</v>
      </c>
      <c r="X30" s="77"/>
      <c r="Y30" s="77">
        <v>6.13</v>
      </c>
      <c r="Z30" s="78"/>
      <c r="AA30" s="79">
        <f>SUM(B30:Z30)</f>
        <v>991.34299999999996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35.878999999999998</v>
      </c>
      <c r="C32" s="62">
        <f t="shared" ref="C32:Z32" si="4">IF(LEN(C$2)&gt;0,SUM(C29:C31),"")</f>
        <v>11.835000000000001</v>
      </c>
      <c r="D32" s="62">
        <f t="shared" si="4"/>
        <v>30.975000000000001</v>
      </c>
      <c r="E32" s="62">
        <f t="shared" si="4"/>
        <v>123.298</v>
      </c>
      <c r="F32" s="62">
        <f t="shared" si="4"/>
        <v>125.761</v>
      </c>
      <c r="G32" s="62">
        <f t="shared" si="4"/>
        <v>152.976</v>
      </c>
      <c r="H32" s="62">
        <f t="shared" si="4"/>
        <v>23.888999999999999</v>
      </c>
      <c r="I32" s="62">
        <f t="shared" si="4"/>
        <v>126.245</v>
      </c>
      <c r="J32" s="62">
        <f t="shared" si="4"/>
        <v>113.32299999999999</v>
      </c>
      <c r="K32" s="62">
        <f t="shared" si="4"/>
        <v>84.186999999999998</v>
      </c>
      <c r="L32" s="62">
        <f t="shared" si="4"/>
        <v>20</v>
      </c>
      <c r="M32" s="62">
        <f t="shared" si="4"/>
        <v>20.507999999999999</v>
      </c>
      <c r="N32" s="62">
        <f t="shared" si="4"/>
        <v>19.675999999999998</v>
      </c>
      <c r="O32" s="62">
        <f t="shared" si="4"/>
        <v>19</v>
      </c>
      <c r="P32" s="62">
        <f t="shared" si="4"/>
        <v>8.5</v>
      </c>
      <c r="Q32" s="62">
        <f t="shared" si="4"/>
        <v>16.416</v>
      </c>
      <c r="R32" s="62">
        <f t="shared" si="4"/>
        <v>20.199000000000002</v>
      </c>
      <c r="S32" s="62">
        <f t="shared" si="4"/>
        <v>18.218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14.327999999999999</v>
      </c>
      <c r="X32" s="62">
        <f t="shared" si="4"/>
        <v>0</v>
      </c>
      <c r="Y32" s="62">
        <f t="shared" si="4"/>
        <v>6.13</v>
      </c>
      <c r="Z32" s="63" t="str">
        <f t="shared" si="4"/>
        <v/>
      </c>
      <c r="AA32" s="64">
        <f>SUM(AA29:AA31)</f>
        <v>991.34299999999996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>
        <v>156.80000000000001</v>
      </c>
      <c r="I37" s="99">
        <v>121.2</v>
      </c>
      <c r="J37" s="99"/>
      <c r="K37" s="99">
        <v>2.2000000000000002</v>
      </c>
      <c r="L37" s="99">
        <v>73.3</v>
      </c>
      <c r="M37" s="99">
        <v>83.8</v>
      </c>
      <c r="N37" s="99">
        <v>84.2</v>
      </c>
      <c r="O37" s="99">
        <v>65.900000000000006</v>
      </c>
      <c r="P37" s="99">
        <v>89.7</v>
      </c>
      <c r="Q37" s="99"/>
      <c r="R37" s="99"/>
      <c r="S37" s="99"/>
      <c r="T37" s="99">
        <v>203.5</v>
      </c>
      <c r="U37" s="99">
        <v>72.2</v>
      </c>
      <c r="V37" s="99">
        <v>113.9</v>
      </c>
      <c r="W37" s="99">
        <v>244</v>
      </c>
      <c r="X37" s="99">
        <v>89.7</v>
      </c>
      <c r="Y37" s="99">
        <v>59.8</v>
      </c>
      <c r="Z37" s="100"/>
      <c r="AA37" s="79">
        <f t="shared" si="5"/>
        <v>1460.2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>
        <v>5.6</v>
      </c>
      <c r="C39" s="99">
        <v>70.3</v>
      </c>
      <c r="D39" s="99">
        <v>28.3</v>
      </c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13</v>
      </c>
      <c r="T39" s="99"/>
      <c r="U39" s="99"/>
      <c r="V39" s="99"/>
      <c r="W39" s="99"/>
      <c r="X39" s="99"/>
      <c r="Y39" s="99"/>
      <c r="Z39" s="100"/>
      <c r="AA39" s="79">
        <f t="shared" si="5"/>
        <v>117.19999999999999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5.6</v>
      </c>
      <c r="C40" s="88">
        <f t="shared" si="6"/>
        <v>70.3</v>
      </c>
      <c r="D40" s="88">
        <f t="shared" si="6"/>
        <v>28.3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156.80000000000001</v>
      </c>
      <c r="I40" s="88">
        <f t="shared" si="6"/>
        <v>121.2</v>
      </c>
      <c r="J40" s="88">
        <f t="shared" si="6"/>
        <v>0</v>
      </c>
      <c r="K40" s="88">
        <f t="shared" si="6"/>
        <v>2.2000000000000002</v>
      </c>
      <c r="L40" s="88">
        <f t="shared" si="6"/>
        <v>73.3</v>
      </c>
      <c r="M40" s="88">
        <f t="shared" si="6"/>
        <v>83.8</v>
      </c>
      <c r="N40" s="88">
        <f t="shared" si="6"/>
        <v>84.2</v>
      </c>
      <c r="O40" s="88">
        <f t="shared" si="6"/>
        <v>65.900000000000006</v>
      </c>
      <c r="P40" s="88">
        <f t="shared" si="6"/>
        <v>89.7</v>
      </c>
      <c r="Q40" s="88">
        <f t="shared" si="6"/>
        <v>0</v>
      </c>
      <c r="R40" s="88">
        <f t="shared" si="6"/>
        <v>0</v>
      </c>
      <c r="S40" s="88">
        <f t="shared" si="6"/>
        <v>13</v>
      </c>
      <c r="T40" s="88">
        <f t="shared" si="6"/>
        <v>203.5</v>
      </c>
      <c r="U40" s="88">
        <f t="shared" si="6"/>
        <v>72.2</v>
      </c>
      <c r="V40" s="88">
        <f t="shared" si="6"/>
        <v>113.9</v>
      </c>
      <c r="W40" s="88">
        <f t="shared" si="6"/>
        <v>244</v>
      </c>
      <c r="X40" s="88">
        <f t="shared" si="6"/>
        <v>89.7</v>
      </c>
      <c r="Y40" s="88">
        <f t="shared" si="6"/>
        <v>59.8</v>
      </c>
      <c r="Z40" s="89" t="str">
        <f t="shared" si="6"/>
        <v/>
      </c>
      <c r="AA40" s="90">
        <f t="shared" si="5"/>
        <v>1577.4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>
        <v>156.80000000000001</v>
      </c>
      <c r="I45" s="99">
        <v>121.2</v>
      </c>
      <c r="J45" s="99"/>
      <c r="K45" s="99">
        <v>2.2000000000000002</v>
      </c>
      <c r="L45" s="99">
        <v>73.3</v>
      </c>
      <c r="M45" s="99">
        <v>83.8</v>
      </c>
      <c r="N45" s="99">
        <v>84.2</v>
      </c>
      <c r="O45" s="99">
        <v>65.900000000000006</v>
      </c>
      <c r="P45" s="99">
        <v>89.7</v>
      </c>
      <c r="Q45" s="99"/>
      <c r="R45" s="99"/>
      <c r="S45" s="99"/>
      <c r="T45" s="99">
        <v>203.5</v>
      </c>
      <c r="U45" s="99">
        <v>72.2</v>
      </c>
      <c r="V45" s="99">
        <v>113.9</v>
      </c>
      <c r="W45" s="99">
        <v>244</v>
      </c>
      <c r="X45" s="99">
        <v>89.7</v>
      </c>
      <c r="Y45" s="99">
        <v>59.8</v>
      </c>
      <c r="Z45" s="100"/>
      <c r="AA45" s="79">
        <f t="shared" si="7"/>
        <v>1460.2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>
        <v>5.6</v>
      </c>
      <c r="C47" s="99">
        <v>70.3</v>
      </c>
      <c r="D47" s="99">
        <v>28.3</v>
      </c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13</v>
      </c>
      <c r="T47" s="99"/>
      <c r="U47" s="99"/>
      <c r="V47" s="99"/>
      <c r="W47" s="99"/>
      <c r="X47" s="99"/>
      <c r="Y47" s="99"/>
      <c r="Z47" s="100"/>
      <c r="AA47" s="79">
        <f t="shared" si="7"/>
        <v>117.19999999999999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5.6</v>
      </c>
      <c r="C49" s="88">
        <f t="shared" ref="C49:Z49" si="8">IF(LEN(C$2)&gt;0,SUM(C43:C48),"")</f>
        <v>70.3</v>
      </c>
      <c r="D49" s="88">
        <f t="shared" si="8"/>
        <v>28.3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156.80000000000001</v>
      </c>
      <c r="I49" s="88">
        <f t="shared" si="8"/>
        <v>121.2</v>
      </c>
      <c r="J49" s="88">
        <f t="shared" si="8"/>
        <v>0</v>
      </c>
      <c r="K49" s="88">
        <f t="shared" si="8"/>
        <v>2.2000000000000002</v>
      </c>
      <c r="L49" s="88">
        <f t="shared" si="8"/>
        <v>73.3</v>
      </c>
      <c r="M49" s="88">
        <f t="shared" si="8"/>
        <v>83.8</v>
      </c>
      <c r="N49" s="88">
        <f t="shared" si="8"/>
        <v>84.2</v>
      </c>
      <c r="O49" s="88">
        <f t="shared" si="8"/>
        <v>65.900000000000006</v>
      </c>
      <c r="P49" s="88">
        <f t="shared" si="8"/>
        <v>89.7</v>
      </c>
      <c r="Q49" s="88">
        <f t="shared" si="8"/>
        <v>0</v>
      </c>
      <c r="R49" s="88">
        <f t="shared" si="8"/>
        <v>0</v>
      </c>
      <c r="S49" s="88">
        <f t="shared" si="8"/>
        <v>13</v>
      </c>
      <c r="T49" s="88">
        <f t="shared" si="8"/>
        <v>203.5</v>
      </c>
      <c r="U49" s="88">
        <f t="shared" si="8"/>
        <v>72.2</v>
      </c>
      <c r="V49" s="88">
        <f t="shared" si="8"/>
        <v>113.9</v>
      </c>
      <c r="W49" s="88">
        <f t="shared" si="8"/>
        <v>244</v>
      </c>
      <c r="X49" s="88">
        <f t="shared" si="8"/>
        <v>89.7</v>
      </c>
      <c r="Y49" s="88">
        <f t="shared" si="8"/>
        <v>59.8</v>
      </c>
      <c r="Z49" s="89" t="str">
        <f t="shared" si="8"/>
        <v/>
      </c>
      <c r="AA49" s="90">
        <f t="shared" si="7"/>
        <v>1577.4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41.478999999999999</v>
      </c>
      <c r="C52" s="88">
        <f t="shared" si="10"/>
        <v>82.134999999999991</v>
      </c>
      <c r="D52" s="88">
        <f t="shared" si="10"/>
        <v>59.274999999999999</v>
      </c>
      <c r="E52" s="88">
        <f t="shared" si="10"/>
        <v>123.298</v>
      </c>
      <c r="F52" s="88">
        <f t="shared" si="10"/>
        <v>125.761</v>
      </c>
      <c r="G52" s="88">
        <f t="shared" si="10"/>
        <v>152.976</v>
      </c>
      <c r="H52" s="88">
        <f t="shared" si="10"/>
        <v>180.68900000000002</v>
      </c>
      <c r="I52" s="88">
        <f t="shared" si="10"/>
        <v>247.44499999999999</v>
      </c>
      <c r="J52" s="88">
        <f t="shared" si="10"/>
        <v>113.32299999999999</v>
      </c>
      <c r="K52" s="88">
        <f t="shared" si="10"/>
        <v>86.387000000000015</v>
      </c>
      <c r="L52" s="88">
        <f t="shared" si="10"/>
        <v>93.3</v>
      </c>
      <c r="M52" s="88">
        <f t="shared" si="10"/>
        <v>104.30799999999999</v>
      </c>
      <c r="N52" s="88">
        <f t="shared" si="10"/>
        <v>103.876</v>
      </c>
      <c r="O52" s="88">
        <f t="shared" si="10"/>
        <v>84.9</v>
      </c>
      <c r="P52" s="88">
        <f t="shared" si="10"/>
        <v>98.2</v>
      </c>
      <c r="Q52" s="88">
        <f t="shared" si="10"/>
        <v>16.416</v>
      </c>
      <c r="R52" s="88">
        <f t="shared" si="10"/>
        <v>20.199000000000002</v>
      </c>
      <c r="S52" s="88">
        <f t="shared" si="10"/>
        <v>31.218</v>
      </c>
      <c r="T52" s="88">
        <f t="shared" si="10"/>
        <v>203.5</v>
      </c>
      <c r="U52" s="88">
        <f t="shared" si="10"/>
        <v>72.2</v>
      </c>
      <c r="V52" s="88">
        <f t="shared" si="10"/>
        <v>113.9</v>
      </c>
      <c r="W52" s="88">
        <f t="shared" si="10"/>
        <v>258.32799999999997</v>
      </c>
      <c r="X52" s="88">
        <f t="shared" si="10"/>
        <v>89.7</v>
      </c>
      <c r="Y52" s="88">
        <f t="shared" si="10"/>
        <v>65.929999999999993</v>
      </c>
      <c r="Z52" s="89" t="str">
        <f t="shared" si="10"/>
        <v/>
      </c>
      <c r="AA52" s="104">
        <f>SUM(B52:Z52)</f>
        <v>2568.7429999999999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41.442999999999998</v>
      </c>
      <c r="C4" s="18">
        <v>82.15</v>
      </c>
      <c r="D4" s="18">
        <v>59.282000000000004</v>
      </c>
      <c r="E4" s="18">
        <v>123.298</v>
      </c>
      <c r="F4" s="18">
        <v>125.76100000000001</v>
      </c>
      <c r="G4" s="18">
        <v>152.94999999999999</v>
      </c>
      <c r="H4" s="18">
        <v>180.71100000000004</v>
      </c>
      <c r="I4" s="18">
        <v>247.44799999999998</v>
      </c>
      <c r="J4" s="18">
        <v>113.286</v>
      </c>
      <c r="K4" s="18">
        <v>86.369</v>
      </c>
      <c r="L4" s="18">
        <v>93.324999999999989</v>
      </c>
      <c r="M4" s="18">
        <v>104.32400000000001</v>
      </c>
      <c r="N4" s="18">
        <v>103.836</v>
      </c>
      <c r="O4" s="18">
        <v>84.888000000000005</v>
      </c>
      <c r="P4" s="18">
        <v>98.2</v>
      </c>
      <c r="Q4" s="18">
        <v>16.416</v>
      </c>
      <c r="R4" s="18">
        <v>20.198999999999998</v>
      </c>
      <c r="S4" s="18">
        <v>31.234999999999999</v>
      </c>
      <c r="T4" s="18">
        <v>203.53</v>
      </c>
      <c r="U4" s="18">
        <v>72.146000000000001</v>
      </c>
      <c r="V4" s="18">
        <v>113.86400000000002</v>
      </c>
      <c r="W4" s="18">
        <v>258.32299999999998</v>
      </c>
      <c r="X4" s="18">
        <v>89.704999999999984</v>
      </c>
      <c r="Y4" s="18">
        <v>65.899000000000001</v>
      </c>
      <c r="Z4" s="19"/>
      <c r="AA4" s="20">
        <f>SUM(B4:Z4)</f>
        <v>2568.5879999999993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126.37</v>
      </c>
      <c r="C7" s="28">
        <v>119.15</v>
      </c>
      <c r="D7" s="28">
        <v>114.15</v>
      </c>
      <c r="E7" s="28">
        <v>110</v>
      </c>
      <c r="F7" s="28">
        <v>106.23</v>
      </c>
      <c r="G7" s="28">
        <v>108.45</v>
      </c>
      <c r="H7" s="28">
        <v>116.99</v>
      </c>
      <c r="I7" s="28">
        <v>123.73</v>
      </c>
      <c r="J7" s="28">
        <v>102.96</v>
      </c>
      <c r="K7" s="28">
        <v>88.94</v>
      </c>
      <c r="L7" s="28">
        <v>75.489999999999995</v>
      </c>
      <c r="M7" s="28">
        <v>71.94</v>
      </c>
      <c r="N7" s="28">
        <v>65.87</v>
      </c>
      <c r="O7" s="28">
        <v>59.8</v>
      </c>
      <c r="P7" s="28">
        <v>58</v>
      </c>
      <c r="Q7" s="28">
        <v>68.37</v>
      </c>
      <c r="R7" s="28">
        <v>103.92</v>
      </c>
      <c r="S7" s="28">
        <v>114.26</v>
      </c>
      <c r="T7" s="28">
        <v>116.72</v>
      </c>
      <c r="U7" s="28">
        <v>127.66</v>
      </c>
      <c r="V7" s="28">
        <v>133.15</v>
      </c>
      <c r="W7" s="28">
        <v>128.93</v>
      </c>
      <c r="X7" s="28">
        <v>121.53</v>
      </c>
      <c r="Y7" s="28">
        <v>112.3</v>
      </c>
      <c r="Z7" s="29"/>
      <c r="AA7" s="30">
        <f>IF(SUM(B7:Z7)&lt;&gt;0,AVERAGEIF(B7:Z7,"&lt;&gt;"""),"")</f>
        <v>103.12125000000002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>
        <v>60</v>
      </c>
      <c r="N12" s="52">
        <v>60</v>
      </c>
      <c r="O12" s="52">
        <v>54.826000000000001</v>
      </c>
      <c r="P12" s="52">
        <v>60</v>
      </c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234.82599999999999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1.635</v>
      </c>
      <c r="C14" s="57">
        <v>38.950000000000003</v>
      </c>
      <c r="D14" s="57">
        <v>7.9949999999999992</v>
      </c>
      <c r="E14" s="57">
        <v>34.097999999999999</v>
      </c>
      <c r="F14" s="57">
        <v>32.561</v>
      </c>
      <c r="G14" s="57">
        <v>35.15</v>
      </c>
      <c r="H14" s="57">
        <v>50.110999999999997</v>
      </c>
      <c r="I14" s="57">
        <v>45.648000000000003</v>
      </c>
      <c r="J14" s="57">
        <v>62.597999999999999</v>
      </c>
      <c r="K14" s="57">
        <v>64.271000000000001</v>
      </c>
      <c r="L14" s="57">
        <v>18.515999999999998</v>
      </c>
      <c r="M14" s="57">
        <v>6.556</v>
      </c>
      <c r="N14" s="57">
        <v>4.57</v>
      </c>
      <c r="O14" s="57">
        <v>3.4829999999999997</v>
      </c>
      <c r="P14" s="57">
        <v>6.0890000000000004</v>
      </c>
      <c r="Q14" s="57">
        <v>0.84199999999999997</v>
      </c>
      <c r="R14" s="57">
        <v>2.0099999999999998</v>
      </c>
      <c r="S14" s="57">
        <v>4.4649999999999999</v>
      </c>
      <c r="T14" s="57">
        <v>20.098999999999997</v>
      </c>
      <c r="U14" s="57">
        <v>23.405000000000001</v>
      </c>
      <c r="V14" s="57">
        <v>23.142999999999997</v>
      </c>
      <c r="W14" s="57">
        <v>1.8729999999999998</v>
      </c>
      <c r="X14" s="57">
        <v>0.32300000000000001</v>
      </c>
      <c r="Y14" s="57">
        <v>18.713999999999999</v>
      </c>
      <c r="Z14" s="58"/>
      <c r="AA14" s="59">
        <f t="shared" si="0"/>
        <v>507.10499999999985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1.635</v>
      </c>
      <c r="C16" s="62">
        <f t="shared" ref="C16:Z16" si="1">IF(LEN(C$2)&gt;0,SUM(C10:C15),"")</f>
        <v>38.950000000000003</v>
      </c>
      <c r="D16" s="62">
        <f t="shared" si="1"/>
        <v>7.9949999999999992</v>
      </c>
      <c r="E16" s="62">
        <f t="shared" si="1"/>
        <v>34.097999999999999</v>
      </c>
      <c r="F16" s="62">
        <f t="shared" si="1"/>
        <v>32.561</v>
      </c>
      <c r="G16" s="62">
        <f t="shared" si="1"/>
        <v>35.15</v>
      </c>
      <c r="H16" s="62">
        <f t="shared" si="1"/>
        <v>50.110999999999997</v>
      </c>
      <c r="I16" s="62">
        <f t="shared" si="1"/>
        <v>45.648000000000003</v>
      </c>
      <c r="J16" s="62">
        <f t="shared" si="1"/>
        <v>62.597999999999999</v>
      </c>
      <c r="K16" s="62">
        <f t="shared" si="1"/>
        <v>64.271000000000001</v>
      </c>
      <c r="L16" s="62">
        <f t="shared" si="1"/>
        <v>18.515999999999998</v>
      </c>
      <c r="M16" s="62">
        <f t="shared" si="1"/>
        <v>66.555999999999997</v>
      </c>
      <c r="N16" s="62">
        <f t="shared" si="1"/>
        <v>64.569999999999993</v>
      </c>
      <c r="O16" s="62">
        <f t="shared" si="1"/>
        <v>58.308999999999997</v>
      </c>
      <c r="P16" s="62">
        <f t="shared" si="1"/>
        <v>66.088999999999999</v>
      </c>
      <c r="Q16" s="62">
        <f t="shared" si="1"/>
        <v>0.84199999999999997</v>
      </c>
      <c r="R16" s="62">
        <f t="shared" si="1"/>
        <v>2.0099999999999998</v>
      </c>
      <c r="S16" s="62">
        <f t="shared" si="1"/>
        <v>4.4649999999999999</v>
      </c>
      <c r="T16" s="62">
        <f t="shared" si="1"/>
        <v>20.098999999999997</v>
      </c>
      <c r="U16" s="62">
        <f t="shared" si="1"/>
        <v>23.405000000000001</v>
      </c>
      <c r="V16" s="62">
        <f t="shared" si="1"/>
        <v>23.142999999999997</v>
      </c>
      <c r="W16" s="62">
        <f t="shared" si="1"/>
        <v>1.8729999999999998</v>
      </c>
      <c r="X16" s="62">
        <f t="shared" si="1"/>
        <v>0.32300000000000001</v>
      </c>
      <c r="Y16" s="62">
        <f t="shared" si="1"/>
        <v>18.713999999999999</v>
      </c>
      <c r="Z16" s="63" t="str">
        <f t="shared" si="1"/>
        <v/>
      </c>
      <c r="AA16" s="64">
        <f>SUM(AA10:AA15)</f>
        <v>741.93099999999981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35</v>
      </c>
      <c r="C20" s="77">
        <v>36.299999999999997</v>
      </c>
      <c r="D20" s="77">
        <v>37.6</v>
      </c>
      <c r="E20" s="77">
        <v>30.3</v>
      </c>
      <c r="F20" s="77">
        <v>23.1</v>
      </c>
      <c r="G20" s="77">
        <v>28.3</v>
      </c>
      <c r="H20" s="77">
        <v>4.5</v>
      </c>
      <c r="I20" s="77">
        <v>4.0999999999999996</v>
      </c>
      <c r="J20" s="77">
        <v>14.964</v>
      </c>
      <c r="K20" s="77">
        <v>15.404</v>
      </c>
      <c r="L20" s="77">
        <v>66.504999999999995</v>
      </c>
      <c r="M20" s="77">
        <v>29.536000000000001</v>
      </c>
      <c r="N20" s="77">
        <v>25.745000000000001</v>
      </c>
      <c r="O20" s="77">
        <v>17.001999999999999</v>
      </c>
      <c r="P20" s="77">
        <v>19.099</v>
      </c>
      <c r="Q20" s="77">
        <v>5.1210000000000004</v>
      </c>
      <c r="R20" s="77">
        <v>5.0890000000000004</v>
      </c>
      <c r="S20" s="77">
        <v>5.0339999999999998</v>
      </c>
      <c r="T20" s="77">
        <v>10.123999999999999</v>
      </c>
      <c r="U20" s="77">
        <v>24.481999999999999</v>
      </c>
      <c r="V20" s="77">
        <v>43.451999999999998</v>
      </c>
      <c r="W20" s="77">
        <v>3.35</v>
      </c>
      <c r="X20" s="77">
        <v>7.6420000000000003</v>
      </c>
      <c r="Y20" s="77">
        <v>4.7809999999999997</v>
      </c>
      <c r="Z20" s="78"/>
      <c r="AA20" s="79">
        <f t="shared" si="2"/>
        <v>496.53</v>
      </c>
    </row>
    <row r="21" spans="1:27" ht="24.95" customHeight="1" x14ac:dyDescent="0.2">
      <c r="A21" s="75" t="s">
        <v>16</v>
      </c>
      <c r="B21" s="80">
        <v>4.8079999999999998</v>
      </c>
      <c r="C21" s="81">
        <v>6.9</v>
      </c>
      <c r="D21" s="81">
        <v>13.687000000000001</v>
      </c>
      <c r="E21" s="81">
        <v>4.3</v>
      </c>
      <c r="F21" s="81">
        <v>1.2</v>
      </c>
      <c r="G21" s="81">
        <v>6.2</v>
      </c>
      <c r="H21" s="81">
        <v>0.9</v>
      </c>
      <c r="I21" s="81">
        <v>0.7</v>
      </c>
      <c r="J21" s="81">
        <v>6.4240000000000004</v>
      </c>
      <c r="K21" s="81">
        <v>6.6939999999999991</v>
      </c>
      <c r="L21" s="81">
        <v>8.3040000000000003</v>
      </c>
      <c r="M21" s="81">
        <v>8.2319999999999993</v>
      </c>
      <c r="N21" s="81">
        <v>13.521000000000001</v>
      </c>
      <c r="O21" s="81">
        <v>9.577</v>
      </c>
      <c r="P21" s="81">
        <v>13.012</v>
      </c>
      <c r="Q21" s="81">
        <v>5.4530000000000003</v>
      </c>
      <c r="R21" s="81">
        <v>8.1000000000000014</v>
      </c>
      <c r="S21" s="81">
        <v>16.736000000000001</v>
      </c>
      <c r="T21" s="81">
        <v>17.307000000000002</v>
      </c>
      <c r="U21" s="81">
        <v>20.658999999999999</v>
      </c>
      <c r="V21" s="81">
        <v>6.569</v>
      </c>
      <c r="W21" s="81"/>
      <c r="X21" s="81">
        <v>4.1399999999999997</v>
      </c>
      <c r="Y21" s="81">
        <v>27.704000000000001</v>
      </c>
      <c r="Z21" s="78"/>
      <c r="AA21" s="79">
        <f t="shared" si="2"/>
        <v>211.12699999999998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39.808</v>
      </c>
      <c r="C26" s="88">
        <f t="shared" ref="C26:Z26" si="3">IF(LEN(C$2)&gt;0,SUM(C19:C25),"")</f>
        <v>43.199999999999996</v>
      </c>
      <c r="D26" s="88">
        <f t="shared" si="3"/>
        <v>51.287000000000006</v>
      </c>
      <c r="E26" s="88">
        <f t="shared" si="3"/>
        <v>34.6</v>
      </c>
      <c r="F26" s="88">
        <f t="shared" si="3"/>
        <v>24.3</v>
      </c>
      <c r="G26" s="88">
        <f t="shared" si="3"/>
        <v>34.5</v>
      </c>
      <c r="H26" s="88">
        <f t="shared" si="3"/>
        <v>5.4</v>
      </c>
      <c r="I26" s="88">
        <f t="shared" si="3"/>
        <v>4.8</v>
      </c>
      <c r="J26" s="88">
        <f t="shared" si="3"/>
        <v>21.388000000000002</v>
      </c>
      <c r="K26" s="88">
        <f t="shared" si="3"/>
        <v>22.097999999999999</v>
      </c>
      <c r="L26" s="88">
        <f t="shared" si="3"/>
        <v>74.808999999999997</v>
      </c>
      <c r="M26" s="88">
        <f t="shared" si="3"/>
        <v>37.768000000000001</v>
      </c>
      <c r="N26" s="88">
        <f t="shared" si="3"/>
        <v>39.266000000000005</v>
      </c>
      <c r="O26" s="88">
        <f t="shared" si="3"/>
        <v>26.579000000000001</v>
      </c>
      <c r="P26" s="88">
        <f t="shared" si="3"/>
        <v>32.111000000000004</v>
      </c>
      <c r="Q26" s="88">
        <f t="shared" si="3"/>
        <v>10.574000000000002</v>
      </c>
      <c r="R26" s="88">
        <f t="shared" si="3"/>
        <v>13.189000000000002</v>
      </c>
      <c r="S26" s="88">
        <f t="shared" si="3"/>
        <v>21.77</v>
      </c>
      <c r="T26" s="88">
        <f t="shared" si="3"/>
        <v>27.431000000000001</v>
      </c>
      <c r="U26" s="88">
        <f t="shared" si="3"/>
        <v>45.140999999999998</v>
      </c>
      <c r="V26" s="88">
        <f t="shared" si="3"/>
        <v>50.021000000000001</v>
      </c>
      <c r="W26" s="88">
        <f t="shared" si="3"/>
        <v>3.35</v>
      </c>
      <c r="X26" s="88">
        <f t="shared" si="3"/>
        <v>11.782</v>
      </c>
      <c r="Y26" s="88">
        <f t="shared" si="3"/>
        <v>32.484999999999999</v>
      </c>
      <c r="Z26" s="89" t="str">
        <f t="shared" si="3"/>
        <v/>
      </c>
      <c r="AA26" s="90">
        <f>SUM(AA19:AA25)</f>
        <v>707.65699999999993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41.442999999999998</v>
      </c>
      <c r="C30" s="77">
        <v>82.15</v>
      </c>
      <c r="D30" s="77">
        <v>59.281999999999996</v>
      </c>
      <c r="E30" s="77">
        <v>68.697999999999993</v>
      </c>
      <c r="F30" s="77">
        <v>56.860999999999997</v>
      </c>
      <c r="G30" s="77">
        <v>69.650000000000006</v>
      </c>
      <c r="H30" s="77">
        <v>55.511000000000003</v>
      </c>
      <c r="I30" s="77">
        <v>50.448</v>
      </c>
      <c r="J30" s="77">
        <v>83.986000000000004</v>
      </c>
      <c r="K30" s="77">
        <v>86.369</v>
      </c>
      <c r="L30" s="77">
        <v>93.325000000000003</v>
      </c>
      <c r="M30" s="77">
        <v>104.324</v>
      </c>
      <c r="N30" s="77">
        <v>103.836</v>
      </c>
      <c r="O30" s="77">
        <v>84.888000000000005</v>
      </c>
      <c r="P30" s="77">
        <v>98.2</v>
      </c>
      <c r="Q30" s="77">
        <v>11.416</v>
      </c>
      <c r="R30" s="77">
        <v>15.199</v>
      </c>
      <c r="S30" s="77">
        <v>26.234999999999999</v>
      </c>
      <c r="T30" s="77">
        <v>47.53</v>
      </c>
      <c r="U30" s="77">
        <v>68.546000000000006</v>
      </c>
      <c r="V30" s="77">
        <v>73.164000000000001</v>
      </c>
      <c r="W30" s="77">
        <v>5.2229999999999999</v>
      </c>
      <c r="X30" s="77">
        <v>12.105</v>
      </c>
      <c r="Y30" s="77">
        <v>51.198999999999998</v>
      </c>
      <c r="Z30" s="78"/>
      <c r="AA30" s="79">
        <f>SUM(B30:Z30)</f>
        <v>1449.588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41.442999999999998</v>
      </c>
      <c r="C32" s="62">
        <f t="shared" ref="C32:Z32" si="4">IF(LEN(C$2)&gt;0,SUM(C29:C31),"")</f>
        <v>82.15</v>
      </c>
      <c r="D32" s="62">
        <f t="shared" si="4"/>
        <v>59.281999999999996</v>
      </c>
      <c r="E32" s="62">
        <f t="shared" si="4"/>
        <v>68.697999999999993</v>
      </c>
      <c r="F32" s="62">
        <f t="shared" si="4"/>
        <v>56.860999999999997</v>
      </c>
      <c r="G32" s="62">
        <f t="shared" si="4"/>
        <v>69.650000000000006</v>
      </c>
      <c r="H32" s="62">
        <f t="shared" si="4"/>
        <v>55.511000000000003</v>
      </c>
      <c r="I32" s="62">
        <f t="shared" si="4"/>
        <v>50.448</v>
      </c>
      <c r="J32" s="62">
        <f t="shared" si="4"/>
        <v>83.986000000000004</v>
      </c>
      <c r="K32" s="62">
        <f t="shared" si="4"/>
        <v>86.369</v>
      </c>
      <c r="L32" s="62">
        <f t="shared" si="4"/>
        <v>93.325000000000003</v>
      </c>
      <c r="M32" s="62">
        <f t="shared" si="4"/>
        <v>104.324</v>
      </c>
      <c r="N32" s="62">
        <f t="shared" si="4"/>
        <v>103.836</v>
      </c>
      <c r="O32" s="62">
        <f t="shared" si="4"/>
        <v>84.888000000000005</v>
      </c>
      <c r="P32" s="62">
        <f t="shared" si="4"/>
        <v>98.2</v>
      </c>
      <c r="Q32" s="62">
        <f t="shared" si="4"/>
        <v>11.416</v>
      </c>
      <c r="R32" s="62">
        <f t="shared" si="4"/>
        <v>15.199</v>
      </c>
      <c r="S32" s="62">
        <f t="shared" si="4"/>
        <v>26.234999999999999</v>
      </c>
      <c r="T32" s="62">
        <f t="shared" si="4"/>
        <v>47.53</v>
      </c>
      <c r="U32" s="62">
        <f t="shared" si="4"/>
        <v>68.546000000000006</v>
      </c>
      <c r="V32" s="62">
        <f t="shared" si="4"/>
        <v>73.164000000000001</v>
      </c>
      <c r="W32" s="62">
        <f t="shared" si="4"/>
        <v>5.2229999999999999</v>
      </c>
      <c r="X32" s="62">
        <f t="shared" si="4"/>
        <v>12.105</v>
      </c>
      <c r="Y32" s="62">
        <f t="shared" si="4"/>
        <v>51.198999999999998</v>
      </c>
      <c r="Z32" s="63" t="str">
        <f t="shared" si="4"/>
        <v/>
      </c>
      <c r="AA32" s="64">
        <f>SUM(AA29:AA31)</f>
        <v>1449.588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>
        <v>29.3</v>
      </c>
      <c r="K37" s="99"/>
      <c r="L37" s="99"/>
      <c r="M37" s="99"/>
      <c r="N37" s="99"/>
      <c r="O37" s="99"/>
      <c r="P37" s="99"/>
      <c r="Q37" s="99">
        <v>5</v>
      </c>
      <c r="R37" s="99">
        <v>5</v>
      </c>
      <c r="S37" s="99">
        <v>5</v>
      </c>
      <c r="T37" s="99"/>
      <c r="U37" s="99"/>
      <c r="V37" s="99"/>
      <c r="W37" s="99"/>
      <c r="X37" s="99"/>
      <c r="Y37" s="99"/>
      <c r="Z37" s="100"/>
      <c r="AA37" s="79">
        <f t="shared" si="5"/>
        <v>44.3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>
        <v>54.6</v>
      </c>
      <c r="F39" s="99">
        <v>68.900000000000006</v>
      </c>
      <c r="G39" s="99">
        <v>83.3</v>
      </c>
      <c r="H39" s="99">
        <v>125.2</v>
      </c>
      <c r="I39" s="99">
        <v>197</v>
      </c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156</v>
      </c>
      <c r="U39" s="99">
        <v>3.6</v>
      </c>
      <c r="V39" s="99">
        <v>40.700000000000003</v>
      </c>
      <c r="W39" s="99">
        <v>253.1</v>
      </c>
      <c r="X39" s="99">
        <v>77.599999999999994</v>
      </c>
      <c r="Y39" s="99">
        <v>14.7</v>
      </c>
      <c r="Z39" s="100"/>
      <c r="AA39" s="79">
        <f t="shared" si="5"/>
        <v>1074.7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54.6</v>
      </c>
      <c r="F40" s="88">
        <f t="shared" si="6"/>
        <v>68.900000000000006</v>
      </c>
      <c r="G40" s="88">
        <f t="shared" si="6"/>
        <v>83.3</v>
      </c>
      <c r="H40" s="88">
        <f t="shared" si="6"/>
        <v>125.2</v>
      </c>
      <c r="I40" s="88">
        <f t="shared" si="6"/>
        <v>197</v>
      </c>
      <c r="J40" s="88">
        <f t="shared" si="6"/>
        <v>29.3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5</v>
      </c>
      <c r="R40" s="88">
        <f t="shared" si="6"/>
        <v>5</v>
      </c>
      <c r="S40" s="88">
        <f t="shared" si="6"/>
        <v>5</v>
      </c>
      <c r="T40" s="88">
        <f t="shared" si="6"/>
        <v>156</v>
      </c>
      <c r="U40" s="88">
        <f t="shared" si="6"/>
        <v>3.6</v>
      </c>
      <c r="V40" s="88">
        <f t="shared" si="6"/>
        <v>40.700000000000003</v>
      </c>
      <c r="W40" s="88">
        <f t="shared" si="6"/>
        <v>253.1</v>
      </c>
      <c r="X40" s="88">
        <f t="shared" si="6"/>
        <v>77.599999999999994</v>
      </c>
      <c r="Y40" s="88">
        <f t="shared" si="6"/>
        <v>14.7</v>
      </c>
      <c r="Z40" s="89" t="str">
        <f t="shared" si="6"/>
        <v/>
      </c>
      <c r="AA40" s="90">
        <f t="shared" si="5"/>
        <v>1119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>
        <v>29.3</v>
      </c>
      <c r="K45" s="99"/>
      <c r="L45" s="99"/>
      <c r="M45" s="99"/>
      <c r="N45" s="99"/>
      <c r="O45" s="99"/>
      <c r="P45" s="99"/>
      <c r="Q45" s="99">
        <v>5</v>
      </c>
      <c r="R45" s="99">
        <v>5</v>
      </c>
      <c r="S45" s="99">
        <v>5</v>
      </c>
      <c r="T45" s="99"/>
      <c r="U45" s="99"/>
      <c r="V45" s="99"/>
      <c r="W45" s="99"/>
      <c r="X45" s="99"/>
      <c r="Y45" s="99"/>
      <c r="Z45" s="100"/>
      <c r="AA45" s="79">
        <f t="shared" si="7"/>
        <v>44.3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>
        <v>54.6</v>
      </c>
      <c r="F47" s="99">
        <v>68.900000000000006</v>
      </c>
      <c r="G47" s="99">
        <v>83.3</v>
      </c>
      <c r="H47" s="99">
        <v>125.2</v>
      </c>
      <c r="I47" s="99">
        <v>197</v>
      </c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156</v>
      </c>
      <c r="U47" s="99">
        <v>3.6</v>
      </c>
      <c r="V47" s="99">
        <v>40.700000000000003</v>
      </c>
      <c r="W47" s="99">
        <v>253.1</v>
      </c>
      <c r="X47" s="99">
        <v>77.599999999999994</v>
      </c>
      <c r="Y47" s="99">
        <v>14.7</v>
      </c>
      <c r="Z47" s="100"/>
      <c r="AA47" s="79">
        <f t="shared" si="7"/>
        <v>1074.7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54.6</v>
      </c>
      <c r="F49" s="88">
        <f t="shared" si="8"/>
        <v>68.900000000000006</v>
      </c>
      <c r="G49" s="88">
        <f t="shared" si="8"/>
        <v>83.3</v>
      </c>
      <c r="H49" s="88">
        <f t="shared" si="8"/>
        <v>125.2</v>
      </c>
      <c r="I49" s="88">
        <f t="shared" si="8"/>
        <v>197</v>
      </c>
      <c r="J49" s="88">
        <f t="shared" si="8"/>
        <v>29.3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5</v>
      </c>
      <c r="R49" s="88">
        <f t="shared" si="8"/>
        <v>5</v>
      </c>
      <c r="S49" s="88">
        <f t="shared" si="8"/>
        <v>5</v>
      </c>
      <c r="T49" s="88">
        <f t="shared" si="8"/>
        <v>156</v>
      </c>
      <c r="U49" s="88">
        <f t="shared" si="8"/>
        <v>3.6</v>
      </c>
      <c r="V49" s="88">
        <f t="shared" si="8"/>
        <v>40.700000000000003</v>
      </c>
      <c r="W49" s="88">
        <f t="shared" si="8"/>
        <v>253.1</v>
      </c>
      <c r="X49" s="88">
        <f t="shared" si="8"/>
        <v>77.599999999999994</v>
      </c>
      <c r="Y49" s="88">
        <f t="shared" si="8"/>
        <v>14.7</v>
      </c>
      <c r="Z49" s="89" t="str">
        <f t="shared" si="8"/>
        <v/>
      </c>
      <c r="AA49" s="90">
        <f t="shared" si="7"/>
        <v>1119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41.442999999999998</v>
      </c>
      <c r="C52" s="88">
        <f t="shared" ref="C52:Z52" si="10">IF(LEN(C$2)&gt;0,SUM(C10:C15)+C26+C40,"")</f>
        <v>82.15</v>
      </c>
      <c r="D52" s="88">
        <f t="shared" si="10"/>
        <v>59.282000000000004</v>
      </c>
      <c r="E52" s="88">
        <f t="shared" si="10"/>
        <v>123.298</v>
      </c>
      <c r="F52" s="88">
        <f t="shared" si="10"/>
        <v>125.76100000000001</v>
      </c>
      <c r="G52" s="88">
        <f t="shared" si="10"/>
        <v>152.94999999999999</v>
      </c>
      <c r="H52" s="88">
        <f t="shared" si="10"/>
        <v>180.71100000000001</v>
      </c>
      <c r="I52" s="88">
        <f t="shared" si="10"/>
        <v>247.44800000000001</v>
      </c>
      <c r="J52" s="88">
        <f t="shared" si="10"/>
        <v>113.286</v>
      </c>
      <c r="K52" s="88">
        <f t="shared" si="10"/>
        <v>86.369</v>
      </c>
      <c r="L52" s="88">
        <f t="shared" si="10"/>
        <v>93.324999999999989</v>
      </c>
      <c r="M52" s="88">
        <f t="shared" si="10"/>
        <v>104.324</v>
      </c>
      <c r="N52" s="88">
        <f t="shared" si="10"/>
        <v>103.836</v>
      </c>
      <c r="O52" s="88">
        <f t="shared" si="10"/>
        <v>84.888000000000005</v>
      </c>
      <c r="P52" s="88">
        <f t="shared" si="10"/>
        <v>98.2</v>
      </c>
      <c r="Q52" s="88">
        <f t="shared" si="10"/>
        <v>16.416000000000004</v>
      </c>
      <c r="R52" s="88">
        <f t="shared" si="10"/>
        <v>20.199000000000002</v>
      </c>
      <c r="S52" s="88">
        <f t="shared" si="10"/>
        <v>31.234999999999999</v>
      </c>
      <c r="T52" s="88">
        <f t="shared" si="10"/>
        <v>203.53</v>
      </c>
      <c r="U52" s="88">
        <f t="shared" si="10"/>
        <v>72.145999999999987</v>
      </c>
      <c r="V52" s="88">
        <f t="shared" si="10"/>
        <v>113.864</v>
      </c>
      <c r="W52" s="88">
        <f t="shared" si="10"/>
        <v>258.32299999999998</v>
      </c>
      <c r="X52" s="88">
        <f t="shared" si="10"/>
        <v>89.704999999999998</v>
      </c>
      <c r="Y52" s="88">
        <f t="shared" si="10"/>
        <v>65.899000000000001</v>
      </c>
      <c r="Z52" s="89" t="str">
        <f t="shared" si="10"/>
        <v/>
      </c>
      <c r="AA52" s="104">
        <f>SUM(B52:Z52)</f>
        <v>2568.5879999999993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45855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-5.6</v>
      </c>
      <c r="C4" s="18">
        <v>-70.3</v>
      </c>
      <c r="D4" s="18">
        <v>-28.3</v>
      </c>
      <c r="E4" s="18">
        <v>54.6</v>
      </c>
      <c r="F4" s="18">
        <v>68.900000000000006</v>
      </c>
      <c r="G4" s="18">
        <v>83.3</v>
      </c>
      <c r="H4" s="18">
        <v>-31.600000000000009</v>
      </c>
      <c r="I4" s="18">
        <v>75.8</v>
      </c>
      <c r="J4" s="18">
        <v>29.3</v>
      </c>
      <c r="K4" s="18">
        <v>-2.2000000000000002</v>
      </c>
      <c r="L4" s="18">
        <v>-73.3</v>
      </c>
      <c r="M4" s="18">
        <v>-83.8</v>
      </c>
      <c r="N4" s="18">
        <v>-84.2</v>
      </c>
      <c r="O4" s="18">
        <v>-65.900000000000006</v>
      </c>
      <c r="P4" s="18">
        <v>-89.7</v>
      </c>
      <c r="Q4" s="18">
        <v>5</v>
      </c>
      <c r="R4" s="18">
        <v>5</v>
      </c>
      <c r="S4" s="18">
        <v>-8</v>
      </c>
      <c r="T4" s="18">
        <v>-47.5</v>
      </c>
      <c r="U4" s="18">
        <v>-68.600000000000009</v>
      </c>
      <c r="V4" s="18">
        <v>-73.2</v>
      </c>
      <c r="W4" s="18">
        <v>9.0999999999999943</v>
      </c>
      <c r="X4" s="18">
        <v>-12.100000000000009</v>
      </c>
      <c r="Y4" s="18">
        <v>-45.099999999999994</v>
      </c>
      <c r="Z4" s="19"/>
      <c r="AA4" s="111">
        <f>SUM(B4:Z4)</f>
        <v>-458.4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126.37</v>
      </c>
      <c r="C7" s="117">
        <v>119.15</v>
      </c>
      <c r="D7" s="117">
        <v>114.15</v>
      </c>
      <c r="E7" s="117">
        <v>110</v>
      </c>
      <c r="F7" s="117">
        <v>106.23</v>
      </c>
      <c r="G7" s="117">
        <v>108.45</v>
      </c>
      <c r="H7" s="117">
        <v>116.99</v>
      </c>
      <c r="I7" s="117">
        <v>123.73</v>
      </c>
      <c r="J7" s="117">
        <v>102.96</v>
      </c>
      <c r="K7" s="117">
        <v>88.94</v>
      </c>
      <c r="L7" s="117">
        <v>75.489999999999995</v>
      </c>
      <c r="M7" s="117">
        <v>71.94</v>
      </c>
      <c r="N7" s="117">
        <v>65.87</v>
      </c>
      <c r="O7" s="117">
        <v>59.8</v>
      </c>
      <c r="P7" s="117">
        <v>58</v>
      </c>
      <c r="Q7" s="117">
        <v>68.37</v>
      </c>
      <c r="R7" s="117">
        <v>103.92</v>
      </c>
      <c r="S7" s="117">
        <v>114.26</v>
      </c>
      <c r="T7" s="117">
        <v>116.72</v>
      </c>
      <c r="U7" s="117">
        <v>127.66</v>
      </c>
      <c r="V7" s="117">
        <v>133.15</v>
      </c>
      <c r="W7" s="117">
        <v>128.93</v>
      </c>
      <c r="X7" s="117">
        <v>121.53</v>
      </c>
      <c r="Y7" s="117">
        <v>112.3</v>
      </c>
      <c r="Z7" s="118"/>
      <c r="AA7" s="119">
        <f>IF(SUM(B7:Z7)&lt;&gt;0,AVERAGEIF(B7:Z7,"&lt;&gt;"""),"")</f>
        <v>103.12125000000002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>
        <v>156.80000000000001</v>
      </c>
      <c r="I13" s="129">
        <v>121.2</v>
      </c>
      <c r="J13" s="129"/>
      <c r="K13" s="129">
        <v>2.2000000000000002</v>
      </c>
      <c r="L13" s="129">
        <v>73.3</v>
      </c>
      <c r="M13" s="129">
        <v>83.8</v>
      </c>
      <c r="N13" s="129">
        <v>84.2</v>
      </c>
      <c r="O13" s="129">
        <v>65.900000000000006</v>
      </c>
      <c r="P13" s="129">
        <v>89.7</v>
      </c>
      <c r="Q13" s="129"/>
      <c r="R13" s="129"/>
      <c r="S13" s="129"/>
      <c r="T13" s="129">
        <v>203.5</v>
      </c>
      <c r="U13" s="129">
        <v>72.2</v>
      </c>
      <c r="V13" s="129">
        <v>113.9</v>
      </c>
      <c r="W13" s="129">
        <v>244</v>
      </c>
      <c r="X13" s="129">
        <v>89.7</v>
      </c>
      <c r="Y13" s="130">
        <v>59.8</v>
      </c>
      <c r="Z13" s="131"/>
      <c r="AA13" s="132">
        <f t="shared" si="0"/>
        <v>1460.2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>
        <v>5.6</v>
      </c>
      <c r="C15" s="133">
        <v>70.3</v>
      </c>
      <c r="D15" s="133">
        <v>28.3</v>
      </c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>
        <v>13</v>
      </c>
      <c r="T15" s="133"/>
      <c r="U15" s="133"/>
      <c r="V15" s="133"/>
      <c r="W15" s="133"/>
      <c r="X15" s="133"/>
      <c r="Y15" s="133"/>
      <c r="Z15" s="131"/>
      <c r="AA15" s="132">
        <f t="shared" si="0"/>
        <v>117.19999999999999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5.6</v>
      </c>
      <c r="C16" s="135">
        <f t="shared" si="1"/>
        <v>70.3</v>
      </c>
      <c r="D16" s="135">
        <f t="shared" si="1"/>
        <v>28.3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156.80000000000001</v>
      </c>
      <c r="I16" s="135">
        <f t="shared" si="1"/>
        <v>121.2</v>
      </c>
      <c r="J16" s="135">
        <f t="shared" si="1"/>
        <v>0</v>
      </c>
      <c r="K16" s="135">
        <f t="shared" si="1"/>
        <v>2.2000000000000002</v>
      </c>
      <c r="L16" s="135">
        <f t="shared" si="1"/>
        <v>73.3</v>
      </c>
      <c r="M16" s="135">
        <f t="shared" si="1"/>
        <v>83.8</v>
      </c>
      <c r="N16" s="135">
        <f t="shared" si="1"/>
        <v>84.2</v>
      </c>
      <c r="O16" s="135">
        <f t="shared" si="1"/>
        <v>65.900000000000006</v>
      </c>
      <c r="P16" s="135">
        <f t="shared" si="1"/>
        <v>89.7</v>
      </c>
      <c r="Q16" s="135">
        <f t="shared" si="1"/>
        <v>0</v>
      </c>
      <c r="R16" s="135">
        <f t="shared" si="1"/>
        <v>0</v>
      </c>
      <c r="S16" s="135">
        <f t="shared" si="1"/>
        <v>13</v>
      </c>
      <c r="T16" s="135">
        <f t="shared" si="1"/>
        <v>203.5</v>
      </c>
      <c r="U16" s="135">
        <f t="shared" si="1"/>
        <v>72.2</v>
      </c>
      <c r="V16" s="135">
        <f t="shared" si="1"/>
        <v>113.9</v>
      </c>
      <c r="W16" s="135">
        <f t="shared" si="1"/>
        <v>244</v>
      </c>
      <c r="X16" s="135">
        <f t="shared" si="1"/>
        <v>89.7</v>
      </c>
      <c r="Y16" s="135">
        <f t="shared" si="1"/>
        <v>59.8</v>
      </c>
      <c r="Z16" s="136" t="str">
        <f t="shared" si="1"/>
        <v/>
      </c>
      <c r="AA16" s="90">
        <f t="shared" si="0"/>
        <v>1577.4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>
        <v>29.3</v>
      </c>
      <c r="K21" s="129"/>
      <c r="L21" s="129"/>
      <c r="M21" s="129"/>
      <c r="N21" s="129"/>
      <c r="O21" s="129"/>
      <c r="P21" s="129"/>
      <c r="Q21" s="129">
        <v>5</v>
      </c>
      <c r="R21" s="129">
        <v>5</v>
      </c>
      <c r="S21" s="129">
        <v>5</v>
      </c>
      <c r="T21" s="129"/>
      <c r="U21" s="129"/>
      <c r="V21" s="129"/>
      <c r="W21" s="129"/>
      <c r="X21" s="129"/>
      <c r="Y21" s="130"/>
      <c r="Z21" s="131"/>
      <c r="AA21" s="132">
        <f t="shared" si="2"/>
        <v>44.3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>
        <v>54.6</v>
      </c>
      <c r="F23" s="133">
        <v>68.900000000000006</v>
      </c>
      <c r="G23" s="133">
        <v>83.3</v>
      </c>
      <c r="H23" s="133">
        <v>125.2</v>
      </c>
      <c r="I23" s="133">
        <v>197</v>
      </c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>
        <v>156</v>
      </c>
      <c r="U23" s="133">
        <v>3.6</v>
      </c>
      <c r="V23" s="133">
        <v>40.700000000000003</v>
      </c>
      <c r="W23" s="133">
        <v>253.1</v>
      </c>
      <c r="X23" s="133">
        <v>77.599999999999994</v>
      </c>
      <c r="Y23" s="133">
        <v>14.7</v>
      </c>
      <c r="Z23" s="131"/>
      <c r="AA23" s="132">
        <f t="shared" si="2"/>
        <v>1074.7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54.6</v>
      </c>
      <c r="F24" s="135">
        <f t="shared" si="3"/>
        <v>68.900000000000006</v>
      </c>
      <c r="G24" s="135">
        <f t="shared" si="3"/>
        <v>83.3</v>
      </c>
      <c r="H24" s="135">
        <f t="shared" si="3"/>
        <v>125.2</v>
      </c>
      <c r="I24" s="135">
        <f t="shared" si="3"/>
        <v>197</v>
      </c>
      <c r="J24" s="135">
        <f t="shared" si="3"/>
        <v>29.3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5</v>
      </c>
      <c r="R24" s="135">
        <f t="shared" si="3"/>
        <v>5</v>
      </c>
      <c r="S24" s="135">
        <f t="shared" si="3"/>
        <v>5</v>
      </c>
      <c r="T24" s="135">
        <f t="shared" si="3"/>
        <v>156</v>
      </c>
      <c r="U24" s="135">
        <f t="shared" si="3"/>
        <v>3.6</v>
      </c>
      <c r="V24" s="135">
        <f t="shared" si="3"/>
        <v>40.700000000000003</v>
      </c>
      <c r="W24" s="135">
        <f t="shared" si="3"/>
        <v>253.1</v>
      </c>
      <c r="X24" s="135">
        <f t="shared" si="3"/>
        <v>77.599999999999994</v>
      </c>
      <c r="Y24" s="135">
        <f t="shared" si="3"/>
        <v>14.7</v>
      </c>
      <c r="Z24" s="136" t="str">
        <f t="shared" si="3"/>
        <v/>
      </c>
      <c r="AA24" s="90">
        <f t="shared" si="2"/>
        <v>1119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2025-07-16T20:30:04Z</dcterms:created>
  <dcterms:modified xsi:type="dcterms:W3CDTF">2025-07-16T20:30:06Z</dcterms:modified>
</cp:coreProperties>
</file>