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X50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 a="1"/>
  <c r="CX22" i="4" s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17" i="4" s="1"/>
  <c r="CX9" i="4"/>
  <c r="CX8" i="4"/>
  <c r="CX5" i="4" a="1"/>
  <c r="CX5" i="4" s="1"/>
  <c r="CX17" i="5" l="1"/>
  <c r="CX53" i="5" s="1"/>
  <c r="CX33" i="5"/>
  <c r="CX27" i="4"/>
  <c r="CX50" i="4"/>
  <c r="CX53" i="4"/>
</calcChain>
</file>

<file path=xl/sharedStrings.xml><?xml version="1.0" encoding="utf-8"?>
<sst xmlns="http://schemas.openxmlformats.org/spreadsheetml/2006/main" count="122" uniqueCount="56">
  <si>
    <t>Publication on: 14/11/2025 23:27:32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</si>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</sst>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DE9-449D-858E-14DE376753D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3DE9-449D-858E-14DE376753D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5">
                  <c:v>0.04</c:v>
                </c:pt>
                <c:pt idx="10">
                  <c:v>4.8000000000000001E-2</c:v>
                </c:pt>
                <c:pt idx="52">
                  <c:v>7.6</c:v>
                </c:pt>
                <c:pt idx="62">
                  <c:v>2.8000000000000001E-2</c:v>
                </c:pt>
                <c:pt idx="66">
                  <c:v>22.8</c:v>
                </c:pt>
                <c:pt idx="67">
                  <c:v>9</c:v>
                </c:pt>
                <c:pt idx="68">
                  <c:v>12</c:v>
                </c:pt>
                <c:pt idx="69">
                  <c:v>7.3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DE9-449D-858E-14DE376753D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6">
                  <c:v>0.877</c:v>
                </c:pt>
                <c:pt idx="7">
                  <c:v>21.344999999999999</c:v>
                </c:pt>
                <c:pt idx="8">
                  <c:v>0.02</c:v>
                </c:pt>
                <c:pt idx="10">
                  <c:v>1.655</c:v>
                </c:pt>
                <c:pt idx="11">
                  <c:v>3.7959999999999998</c:v>
                </c:pt>
                <c:pt idx="12">
                  <c:v>1.3819999999999999</c:v>
                </c:pt>
                <c:pt idx="13">
                  <c:v>22.706</c:v>
                </c:pt>
                <c:pt idx="14">
                  <c:v>1.8819999999999999</c:v>
                </c:pt>
                <c:pt idx="15">
                  <c:v>5.3659999999999997</c:v>
                </c:pt>
                <c:pt idx="18">
                  <c:v>0.1</c:v>
                </c:pt>
                <c:pt idx="20">
                  <c:v>16.09</c:v>
                </c:pt>
                <c:pt idx="24">
                  <c:v>1.6240000000000001</c:v>
                </c:pt>
                <c:pt idx="25">
                  <c:v>2.2480000000000002</c:v>
                </c:pt>
                <c:pt idx="26">
                  <c:v>12.432</c:v>
                </c:pt>
                <c:pt idx="27">
                  <c:v>9.3520000000000003</c:v>
                </c:pt>
                <c:pt idx="28">
                  <c:v>15.513</c:v>
                </c:pt>
                <c:pt idx="29">
                  <c:v>14.207000000000001</c:v>
                </c:pt>
                <c:pt idx="31">
                  <c:v>4.53</c:v>
                </c:pt>
                <c:pt idx="32">
                  <c:v>55.417999999999999</c:v>
                </c:pt>
                <c:pt idx="33">
                  <c:v>37.869</c:v>
                </c:pt>
                <c:pt idx="34">
                  <c:v>14.759</c:v>
                </c:pt>
                <c:pt idx="39">
                  <c:v>7</c:v>
                </c:pt>
                <c:pt idx="40">
                  <c:v>7</c:v>
                </c:pt>
                <c:pt idx="44">
                  <c:v>7</c:v>
                </c:pt>
                <c:pt idx="45">
                  <c:v>7</c:v>
                </c:pt>
                <c:pt idx="46">
                  <c:v>7</c:v>
                </c:pt>
                <c:pt idx="47">
                  <c:v>7</c:v>
                </c:pt>
                <c:pt idx="48">
                  <c:v>4</c:v>
                </c:pt>
                <c:pt idx="49">
                  <c:v>8.89</c:v>
                </c:pt>
                <c:pt idx="50">
                  <c:v>25.532</c:v>
                </c:pt>
                <c:pt idx="51">
                  <c:v>16.117999999999999</c:v>
                </c:pt>
                <c:pt idx="52">
                  <c:v>78.699999999999989</c:v>
                </c:pt>
                <c:pt idx="53">
                  <c:v>58.94</c:v>
                </c:pt>
                <c:pt idx="54">
                  <c:v>45.667000000000002</c:v>
                </c:pt>
                <c:pt idx="57">
                  <c:v>9.5180000000000007</c:v>
                </c:pt>
                <c:pt idx="59">
                  <c:v>1.244</c:v>
                </c:pt>
                <c:pt idx="61">
                  <c:v>28.495999999999999</c:v>
                </c:pt>
                <c:pt idx="62">
                  <c:v>14.952</c:v>
                </c:pt>
                <c:pt idx="63">
                  <c:v>40.5</c:v>
                </c:pt>
                <c:pt idx="64">
                  <c:v>56.15</c:v>
                </c:pt>
                <c:pt idx="65">
                  <c:v>69.853999999999999</c:v>
                </c:pt>
                <c:pt idx="67">
                  <c:v>2.9860000000000002</c:v>
                </c:pt>
                <c:pt idx="71">
                  <c:v>49.387999999999998</c:v>
                </c:pt>
                <c:pt idx="74">
                  <c:v>57.100999999999999</c:v>
                </c:pt>
                <c:pt idx="76">
                  <c:v>0.47099999999999997</c:v>
                </c:pt>
                <c:pt idx="79">
                  <c:v>51.844000000000001</c:v>
                </c:pt>
                <c:pt idx="81">
                  <c:v>77.435000000000002</c:v>
                </c:pt>
                <c:pt idx="82">
                  <c:v>23.75</c:v>
                </c:pt>
                <c:pt idx="83">
                  <c:v>20.344000000000001</c:v>
                </c:pt>
                <c:pt idx="84">
                  <c:v>53.101999999999997</c:v>
                </c:pt>
                <c:pt idx="85">
                  <c:v>51.171999999999997</c:v>
                </c:pt>
                <c:pt idx="91">
                  <c:v>52.728999999999999</c:v>
                </c:pt>
                <c:pt idx="94">
                  <c:v>36.792000000000002</c:v>
                </c:pt>
                <c:pt idx="95">
                  <c:v>3.7130000000000001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DE9-449D-858E-14DE376753D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DE9-449D-858E-14DE376753D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DE9-449D-858E-14DE376753D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DE9-449D-858E-14DE376753D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3DE9-449D-858E-14DE376753D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DE9-449D-858E-14DE376753D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47.911999999999999</c:v>
                </c:pt>
                <c:pt idx="1">
                  <c:v>34.287999999999997</c:v>
                </c:pt>
                <c:pt idx="3">
                  <c:v>33.631999999999998</c:v>
                </c:pt>
                <c:pt idx="31">
                  <c:v>25.445</c:v>
                </c:pt>
                <c:pt idx="32">
                  <c:v>24.47</c:v>
                </c:pt>
                <c:pt idx="33">
                  <c:v>138.035</c:v>
                </c:pt>
                <c:pt idx="34">
                  <c:v>167.42500000000001</c:v>
                </c:pt>
                <c:pt idx="35">
                  <c:v>163.84399999999999</c:v>
                </c:pt>
                <c:pt idx="36">
                  <c:v>11.425000000000001</c:v>
                </c:pt>
                <c:pt idx="37">
                  <c:v>7.3310000000000004</c:v>
                </c:pt>
                <c:pt idx="50">
                  <c:v>40</c:v>
                </c:pt>
                <c:pt idx="51">
                  <c:v>40</c:v>
                </c:pt>
                <c:pt idx="53">
                  <c:v>40</c:v>
                </c:pt>
                <c:pt idx="54">
                  <c:v>40</c:v>
                </c:pt>
                <c:pt idx="55">
                  <c:v>20</c:v>
                </c:pt>
                <c:pt idx="56">
                  <c:v>62.386000000000003</c:v>
                </c:pt>
                <c:pt idx="57">
                  <c:v>45</c:v>
                </c:pt>
                <c:pt idx="58">
                  <c:v>9</c:v>
                </c:pt>
                <c:pt idx="60">
                  <c:v>145.06700000000001</c:v>
                </c:pt>
                <c:pt idx="61">
                  <c:v>5</c:v>
                </c:pt>
                <c:pt idx="62">
                  <c:v>2</c:v>
                </c:pt>
                <c:pt idx="63">
                  <c:v>2</c:v>
                </c:pt>
                <c:pt idx="64">
                  <c:v>46.246000000000002</c:v>
                </c:pt>
                <c:pt idx="65">
                  <c:v>29</c:v>
                </c:pt>
                <c:pt idx="66">
                  <c:v>9.0239999999999991</c:v>
                </c:pt>
                <c:pt idx="67">
                  <c:v>3</c:v>
                </c:pt>
                <c:pt idx="68">
                  <c:v>3</c:v>
                </c:pt>
                <c:pt idx="69">
                  <c:v>9</c:v>
                </c:pt>
                <c:pt idx="70">
                  <c:v>17.696999999999999</c:v>
                </c:pt>
                <c:pt idx="71">
                  <c:v>28</c:v>
                </c:pt>
                <c:pt idx="72">
                  <c:v>19.190999999999999</c:v>
                </c:pt>
                <c:pt idx="73">
                  <c:v>26.724</c:v>
                </c:pt>
                <c:pt idx="74">
                  <c:v>74.319999999999993</c:v>
                </c:pt>
                <c:pt idx="75">
                  <c:v>34.719000000000001</c:v>
                </c:pt>
                <c:pt idx="76">
                  <c:v>13</c:v>
                </c:pt>
                <c:pt idx="77">
                  <c:v>29.76</c:v>
                </c:pt>
                <c:pt idx="78">
                  <c:v>29.2</c:v>
                </c:pt>
                <c:pt idx="79">
                  <c:v>64.680000000000007</c:v>
                </c:pt>
                <c:pt idx="80">
                  <c:v>33.012</c:v>
                </c:pt>
                <c:pt idx="81">
                  <c:v>43</c:v>
                </c:pt>
                <c:pt idx="82">
                  <c:v>11</c:v>
                </c:pt>
                <c:pt idx="83">
                  <c:v>48.076999999999998</c:v>
                </c:pt>
                <c:pt idx="84">
                  <c:v>10</c:v>
                </c:pt>
                <c:pt idx="85">
                  <c:v>10</c:v>
                </c:pt>
                <c:pt idx="86">
                  <c:v>10</c:v>
                </c:pt>
                <c:pt idx="87">
                  <c:v>0.54100000000000004</c:v>
                </c:pt>
                <c:pt idx="88">
                  <c:v>6.12</c:v>
                </c:pt>
                <c:pt idx="89">
                  <c:v>7.46</c:v>
                </c:pt>
                <c:pt idx="90">
                  <c:v>24.015999999999998</c:v>
                </c:pt>
                <c:pt idx="91">
                  <c:v>39</c:v>
                </c:pt>
                <c:pt idx="92">
                  <c:v>112.3</c:v>
                </c:pt>
                <c:pt idx="93">
                  <c:v>109</c:v>
                </c:pt>
                <c:pt idx="94">
                  <c:v>133.1</c:v>
                </c:pt>
                <c:pt idx="95">
                  <c:v>133.524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DE9-449D-858E-14DE376753D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75.2</c:v>
                </c:pt>
                <c:pt idx="1">
                  <c:v>88.3</c:v>
                </c:pt>
                <c:pt idx="2">
                  <c:v>155.4</c:v>
                </c:pt>
                <c:pt idx="3">
                  <c:v>92.9</c:v>
                </c:pt>
                <c:pt idx="4">
                  <c:v>135.69999999999999</c:v>
                </c:pt>
                <c:pt idx="5">
                  <c:v>167.9</c:v>
                </c:pt>
                <c:pt idx="6">
                  <c:v>89.5</c:v>
                </c:pt>
                <c:pt idx="7">
                  <c:v>59.8</c:v>
                </c:pt>
                <c:pt idx="8">
                  <c:v>150.1</c:v>
                </c:pt>
                <c:pt idx="9">
                  <c:v>146.4</c:v>
                </c:pt>
                <c:pt idx="10">
                  <c:v>135.5</c:v>
                </c:pt>
                <c:pt idx="11">
                  <c:v>130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129.6</c:v>
                </c:pt>
                <c:pt idx="17">
                  <c:v>119.7</c:v>
                </c:pt>
                <c:pt idx="18">
                  <c:v>125</c:v>
                </c:pt>
                <c:pt idx="19">
                  <c:v>134.19999999999999</c:v>
                </c:pt>
                <c:pt idx="20">
                  <c:v>110.1</c:v>
                </c:pt>
                <c:pt idx="21">
                  <c:v>135.1</c:v>
                </c:pt>
                <c:pt idx="22">
                  <c:v>149.9</c:v>
                </c:pt>
                <c:pt idx="23">
                  <c:v>125.9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1.1000000000000001</c:v>
                </c:pt>
                <c:pt idx="29">
                  <c:v>7.9</c:v>
                </c:pt>
                <c:pt idx="30">
                  <c:v>56.3</c:v>
                </c:pt>
                <c:pt idx="31">
                  <c:v>25.8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60.2</c:v>
                </c:pt>
                <c:pt idx="57">
                  <c:v>60.2</c:v>
                </c:pt>
                <c:pt idx="58">
                  <c:v>60.2</c:v>
                </c:pt>
                <c:pt idx="59">
                  <c:v>60.2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60.7</c:v>
                </c:pt>
                <c:pt idx="85">
                  <c:v>60.7</c:v>
                </c:pt>
                <c:pt idx="86">
                  <c:v>60.7</c:v>
                </c:pt>
                <c:pt idx="87">
                  <c:v>60.7</c:v>
                </c:pt>
                <c:pt idx="88">
                  <c:v>16.600000000000001</c:v>
                </c:pt>
                <c:pt idx="89">
                  <c:v>16.600000000000001</c:v>
                </c:pt>
                <c:pt idx="90">
                  <c:v>16.600000000000001</c:v>
                </c:pt>
                <c:pt idx="91">
                  <c:v>16.600000000000001</c:v>
                </c:pt>
                <c:pt idx="92">
                  <c:v>182.4</c:v>
                </c:pt>
                <c:pt idx="93">
                  <c:v>146.9</c:v>
                </c:pt>
                <c:pt idx="94">
                  <c:v>46</c:v>
                </c:pt>
                <c:pt idx="95">
                  <c:v>84.3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DE9-449D-858E-14DE376753D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24.126000000000001</c:v>
                </c:pt>
                <c:pt idx="1">
                  <c:v>25.582000000000001</c:v>
                </c:pt>
                <c:pt idx="2">
                  <c:v>6.0620000000000003</c:v>
                </c:pt>
                <c:pt idx="3">
                  <c:v>21.254000000000001</c:v>
                </c:pt>
                <c:pt idx="4">
                  <c:v>3.0000000000000001E-3</c:v>
                </c:pt>
                <c:pt idx="5">
                  <c:v>20.663</c:v>
                </c:pt>
                <c:pt idx="6">
                  <c:v>25.952999999999999</c:v>
                </c:pt>
                <c:pt idx="7">
                  <c:v>29.634</c:v>
                </c:pt>
                <c:pt idx="8">
                  <c:v>21.295999999999999</c:v>
                </c:pt>
                <c:pt idx="9">
                  <c:v>22.866</c:v>
                </c:pt>
                <c:pt idx="10">
                  <c:v>27.157</c:v>
                </c:pt>
                <c:pt idx="11">
                  <c:v>29.567</c:v>
                </c:pt>
                <c:pt idx="12">
                  <c:v>26.71</c:v>
                </c:pt>
                <c:pt idx="13">
                  <c:v>23.326000000000001</c:v>
                </c:pt>
                <c:pt idx="14">
                  <c:v>22.033999999999999</c:v>
                </c:pt>
                <c:pt idx="15">
                  <c:v>22.084</c:v>
                </c:pt>
                <c:pt idx="16">
                  <c:v>21.16</c:v>
                </c:pt>
                <c:pt idx="17">
                  <c:v>21.768000000000001</c:v>
                </c:pt>
                <c:pt idx="18">
                  <c:v>23.202000000000002</c:v>
                </c:pt>
                <c:pt idx="19">
                  <c:v>22.109000000000002</c:v>
                </c:pt>
                <c:pt idx="20">
                  <c:v>22.997</c:v>
                </c:pt>
                <c:pt idx="21">
                  <c:v>22.07</c:v>
                </c:pt>
                <c:pt idx="22">
                  <c:v>8.5869999999999997</c:v>
                </c:pt>
                <c:pt idx="23">
                  <c:v>22.163</c:v>
                </c:pt>
                <c:pt idx="24">
                  <c:v>23.611000000000001</c:v>
                </c:pt>
                <c:pt idx="25">
                  <c:v>24.428000000000001</c:v>
                </c:pt>
                <c:pt idx="26">
                  <c:v>22.332999999999998</c:v>
                </c:pt>
                <c:pt idx="27">
                  <c:v>22.452999999999999</c:v>
                </c:pt>
                <c:pt idx="28">
                  <c:v>1.3340000000000001</c:v>
                </c:pt>
                <c:pt idx="29">
                  <c:v>2.9249999999999998</c:v>
                </c:pt>
                <c:pt idx="30">
                  <c:v>5.0999999999999997E-2</c:v>
                </c:pt>
                <c:pt idx="31">
                  <c:v>8.5079999999999991</c:v>
                </c:pt>
                <c:pt idx="32">
                  <c:v>26.010999999999999</c:v>
                </c:pt>
                <c:pt idx="33">
                  <c:v>13.744</c:v>
                </c:pt>
                <c:pt idx="38">
                  <c:v>4.335</c:v>
                </c:pt>
                <c:pt idx="40">
                  <c:v>17.234999999999999</c:v>
                </c:pt>
                <c:pt idx="41">
                  <c:v>26.568999999999999</c:v>
                </c:pt>
                <c:pt idx="42">
                  <c:v>26.54</c:v>
                </c:pt>
                <c:pt idx="43">
                  <c:v>25.439</c:v>
                </c:pt>
                <c:pt idx="44">
                  <c:v>36.804000000000002</c:v>
                </c:pt>
                <c:pt idx="45">
                  <c:v>37.015999999999998</c:v>
                </c:pt>
                <c:pt idx="46">
                  <c:v>37.026000000000003</c:v>
                </c:pt>
                <c:pt idx="47">
                  <c:v>37.441000000000003</c:v>
                </c:pt>
                <c:pt idx="48">
                  <c:v>46.712000000000003</c:v>
                </c:pt>
                <c:pt idx="49">
                  <c:v>42.03</c:v>
                </c:pt>
                <c:pt idx="50">
                  <c:v>28.117999999999999</c:v>
                </c:pt>
                <c:pt idx="51">
                  <c:v>31.06</c:v>
                </c:pt>
                <c:pt idx="52">
                  <c:v>68.599999999999994</c:v>
                </c:pt>
                <c:pt idx="53">
                  <c:v>46.841000000000001</c:v>
                </c:pt>
                <c:pt idx="54">
                  <c:v>19.616</c:v>
                </c:pt>
                <c:pt idx="55">
                  <c:v>19.186</c:v>
                </c:pt>
                <c:pt idx="56">
                  <c:v>6.77</c:v>
                </c:pt>
                <c:pt idx="57">
                  <c:v>18.096</c:v>
                </c:pt>
                <c:pt idx="58">
                  <c:v>9.9220000000000006</c:v>
                </c:pt>
                <c:pt idx="59">
                  <c:v>18.36</c:v>
                </c:pt>
                <c:pt idx="60">
                  <c:v>8.8539999999999992</c:v>
                </c:pt>
                <c:pt idx="61">
                  <c:v>10.130000000000001</c:v>
                </c:pt>
                <c:pt idx="62">
                  <c:v>18.053999999999998</c:v>
                </c:pt>
                <c:pt idx="63">
                  <c:v>40.363</c:v>
                </c:pt>
                <c:pt idx="64">
                  <c:v>6.0979999999999999</c:v>
                </c:pt>
                <c:pt idx="65">
                  <c:v>8.23</c:v>
                </c:pt>
                <c:pt idx="66">
                  <c:v>25.312999999999999</c:v>
                </c:pt>
                <c:pt idx="67">
                  <c:v>9.1080000000000005</c:v>
                </c:pt>
                <c:pt idx="68">
                  <c:v>4.6239999999999997</c:v>
                </c:pt>
                <c:pt idx="69">
                  <c:v>8.6999999999999994E-2</c:v>
                </c:pt>
                <c:pt idx="70">
                  <c:v>2E-3</c:v>
                </c:pt>
                <c:pt idx="71">
                  <c:v>8.9239999999999995</c:v>
                </c:pt>
                <c:pt idx="72">
                  <c:v>1E-3</c:v>
                </c:pt>
                <c:pt idx="73">
                  <c:v>8.7810000000000006</c:v>
                </c:pt>
                <c:pt idx="74">
                  <c:v>20.768999999999998</c:v>
                </c:pt>
                <c:pt idx="75">
                  <c:v>6.1509999999999998</c:v>
                </c:pt>
                <c:pt idx="76">
                  <c:v>20.951000000000001</c:v>
                </c:pt>
                <c:pt idx="77">
                  <c:v>9.3309999999999995</c:v>
                </c:pt>
                <c:pt idx="78">
                  <c:v>11.029</c:v>
                </c:pt>
                <c:pt idx="79">
                  <c:v>23.222999999999999</c:v>
                </c:pt>
                <c:pt idx="80">
                  <c:v>9.9420000000000002</c:v>
                </c:pt>
                <c:pt idx="81">
                  <c:v>24.681000000000001</c:v>
                </c:pt>
                <c:pt idx="82">
                  <c:v>18.388000000000002</c:v>
                </c:pt>
                <c:pt idx="83">
                  <c:v>15.242000000000001</c:v>
                </c:pt>
                <c:pt idx="84">
                  <c:v>18.058</c:v>
                </c:pt>
                <c:pt idx="85">
                  <c:v>16.855</c:v>
                </c:pt>
                <c:pt idx="86">
                  <c:v>15.151999999999999</c:v>
                </c:pt>
                <c:pt idx="87">
                  <c:v>2E-3</c:v>
                </c:pt>
                <c:pt idx="88">
                  <c:v>2E-3</c:v>
                </c:pt>
                <c:pt idx="89">
                  <c:v>2E-3</c:v>
                </c:pt>
                <c:pt idx="90">
                  <c:v>17.663</c:v>
                </c:pt>
                <c:pt idx="91">
                  <c:v>28.164000000000001</c:v>
                </c:pt>
                <c:pt idx="92">
                  <c:v>18.992999999999999</c:v>
                </c:pt>
                <c:pt idx="93">
                  <c:v>18.983000000000001</c:v>
                </c:pt>
                <c:pt idx="94">
                  <c:v>24.382999999999999</c:v>
                </c:pt>
                <c:pt idx="95">
                  <c:v>20.073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DE9-449D-858E-14DE376753D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3DE9-449D-858E-14DE376753D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3DE9-449D-858E-14DE376753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114</c:v>
                </c:pt>
                <c:pt idx="1">
                  <c:v>114</c:v>
                </c:pt>
                <c:pt idx="2">
                  <c:v>111.69</c:v>
                </c:pt>
                <c:pt idx="3">
                  <c:v>109.85</c:v>
                </c:pt>
                <c:pt idx="4">
                  <c:v>95.3</c:v>
                </c:pt>
                <c:pt idx="5">
                  <c:v>100.62</c:v>
                </c:pt>
                <c:pt idx="6">
                  <c:v>105</c:v>
                </c:pt>
                <c:pt idx="7">
                  <c:v>104.3</c:v>
                </c:pt>
                <c:pt idx="8">
                  <c:v>101.66</c:v>
                </c:pt>
                <c:pt idx="9">
                  <c:v>103.24</c:v>
                </c:pt>
                <c:pt idx="10">
                  <c:v>105.63</c:v>
                </c:pt>
                <c:pt idx="11">
                  <c:v>106.16</c:v>
                </c:pt>
                <c:pt idx="12">
                  <c:v>104</c:v>
                </c:pt>
                <c:pt idx="13">
                  <c:v>96.62</c:v>
                </c:pt>
                <c:pt idx="14">
                  <c:v>93.65</c:v>
                </c:pt>
                <c:pt idx="15">
                  <c:v>93.09</c:v>
                </c:pt>
                <c:pt idx="16">
                  <c:v>93.8</c:v>
                </c:pt>
                <c:pt idx="17">
                  <c:v>96.95</c:v>
                </c:pt>
                <c:pt idx="18">
                  <c:v>99</c:v>
                </c:pt>
                <c:pt idx="19">
                  <c:v>98.93</c:v>
                </c:pt>
                <c:pt idx="20">
                  <c:v>99.22</c:v>
                </c:pt>
                <c:pt idx="21">
                  <c:v>102.07</c:v>
                </c:pt>
                <c:pt idx="22">
                  <c:v>96.53</c:v>
                </c:pt>
                <c:pt idx="23">
                  <c:v>101.57</c:v>
                </c:pt>
                <c:pt idx="24">
                  <c:v>109.73</c:v>
                </c:pt>
                <c:pt idx="25">
                  <c:v>112.53</c:v>
                </c:pt>
                <c:pt idx="26">
                  <c:v>111.31</c:v>
                </c:pt>
                <c:pt idx="27">
                  <c:v>115.78</c:v>
                </c:pt>
                <c:pt idx="28">
                  <c:v>114</c:v>
                </c:pt>
                <c:pt idx="29">
                  <c:v>114</c:v>
                </c:pt>
                <c:pt idx="30">
                  <c:v>103.43</c:v>
                </c:pt>
                <c:pt idx="31">
                  <c:v>103.96</c:v>
                </c:pt>
                <c:pt idx="32">
                  <c:v>111.92</c:v>
                </c:pt>
                <c:pt idx="33">
                  <c:v>93.94</c:v>
                </c:pt>
                <c:pt idx="34">
                  <c:v>81.99</c:v>
                </c:pt>
                <c:pt idx="35">
                  <c:v>74.89</c:v>
                </c:pt>
                <c:pt idx="36">
                  <c:v>85.07</c:v>
                </c:pt>
                <c:pt idx="37">
                  <c:v>76.73</c:v>
                </c:pt>
                <c:pt idx="38">
                  <c:v>35.1</c:v>
                </c:pt>
                <c:pt idx="39">
                  <c:v>-11.17</c:v>
                </c:pt>
                <c:pt idx="40">
                  <c:v>0.01</c:v>
                </c:pt>
                <c:pt idx="41">
                  <c:v>-8</c:v>
                </c:pt>
                <c:pt idx="42">
                  <c:v>-8</c:v>
                </c:pt>
                <c:pt idx="43">
                  <c:v>-8</c:v>
                </c:pt>
                <c:pt idx="44">
                  <c:v>0</c:v>
                </c:pt>
                <c:pt idx="45">
                  <c:v>0</c:v>
                </c:pt>
                <c:pt idx="46">
                  <c:v>0.01</c:v>
                </c:pt>
                <c:pt idx="47">
                  <c:v>0.01</c:v>
                </c:pt>
                <c:pt idx="48">
                  <c:v>0.01</c:v>
                </c:pt>
                <c:pt idx="49">
                  <c:v>0.2</c:v>
                </c:pt>
                <c:pt idx="50">
                  <c:v>84.05</c:v>
                </c:pt>
                <c:pt idx="51">
                  <c:v>86.26</c:v>
                </c:pt>
                <c:pt idx="52">
                  <c:v>48.09</c:v>
                </c:pt>
                <c:pt idx="53">
                  <c:v>99.71</c:v>
                </c:pt>
                <c:pt idx="54">
                  <c:v>98.2</c:v>
                </c:pt>
                <c:pt idx="55">
                  <c:v>107.97</c:v>
                </c:pt>
                <c:pt idx="56">
                  <c:v>81.75</c:v>
                </c:pt>
                <c:pt idx="57">
                  <c:v>101.21</c:v>
                </c:pt>
                <c:pt idx="58">
                  <c:v>120.54</c:v>
                </c:pt>
                <c:pt idx="59">
                  <c:v>147.69999999999999</c:v>
                </c:pt>
                <c:pt idx="60">
                  <c:v>108.32</c:v>
                </c:pt>
                <c:pt idx="61">
                  <c:v>134.94999999999999</c:v>
                </c:pt>
                <c:pt idx="62">
                  <c:v>154.9</c:v>
                </c:pt>
                <c:pt idx="63">
                  <c:v>187.98</c:v>
                </c:pt>
                <c:pt idx="64">
                  <c:v>139.69</c:v>
                </c:pt>
                <c:pt idx="65">
                  <c:v>156.65</c:v>
                </c:pt>
                <c:pt idx="66">
                  <c:v>189.35</c:v>
                </c:pt>
                <c:pt idx="67">
                  <c:v>246.59</c:v>
                </c:pt>
                <c:pt idx="68">
                  <c:v>189</c:v>
                </c:pt>
                <c:pt idx="69">
                  <c:v>163.16999999999999</c:v>
                </c:pt>
                <c:pt idx="70">
                  <c:v>145.18</c:v>
                </c:pt>
                <c:pt idx="71">
                  <c:v>140.49</c:v>
                </c:pt>
                <c:pt idx="72">
                  <c:v>155.83000000000001</c:v>
                </c:pt>
                <c:pt idx="73">
                  <c:v>132</c:v>
                </c:pt>
                <c:pt idx="74">
                  <c:v>134.94</c:v>
                </c:pt>
                <c:pt idx="75">
                  <c:v>143.18</c:v>
                </c:pt>
                <c:pt idx="76">
                  <c:v>149.25</c:v>
                </c:pt>
                <c:pt idx="77">
                  <c:v>139.15</c:v>
                </c:pt>
                <c:pt idx="78">
                  <c:v>139.47999999999999</c:v>
                </c:pt>
                <c:pt idx="79">
                  <c:v>133.69999999999999</c:v>
                </c:pt>
                <c:pt idx="80">
                  <c:v>136.81</c:v>
                </c:pt>
                <c:pt idx="81">
                  <c:v>143.88</c:v>
                </c:pt>
                <c:pt idx="82">
                  <c:v>125.62</c:v>
                </c:pt>
                <c:pt idx="83">
                  <c:v>112.02</c:v>
                </c:pt>
                <c:pt idx="84">
                  <c:v>125</c:v>
                </c:pt>
                <c:pt idx="85">
                  <c:v>115</c:v>
                </c:pt>
                <c:pt idx="86">
                  <c:v>111.02</c:v>
                </c:pt>
                <c:pt idx="87">
                  <c:v>102.15</c:v>
                </c:pt>
                <c:pt idx="88">
                  <c:v>118.18</c:v>
                </c:pt>
                <c:pt idx="89">
                  <c:v>114.69</c:v>
                </c:pt>
                <c:pt idx="90">
                  <c:v>109.48</c:v>
                </c:pt>
                <c:pt idx="91">
                  <c:v>109.08</c:v>
                </c:pt>
                <c:pt idx="92">
                  <c:v>113.01</c:v>
                </c:pt>
                <c:pt idx="93">
                  <c:v>109.5</c:v>
                </c:pt>
                <c:pt idx="94">
                  <c:v>107.13</c:v>
                </c:pt>
                <c:pt idx="95">
                  <c:v>103.46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DE9-449D-858E-14DE376753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19E-4000-80D7-C99460816C3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319E-4000-80D7-C99460816C3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2">
                  <c:v>4</c:v>
                </c:pt>
                <c:pt idx="4">
                  <c:v>4</c:v>
                </c:pt>
                <c:pt idx="5">
                  <c:v>4</c:v>
                </c:pt>
                <c:pt idx="8">
                  <c:v>0.02</c:v>
                </c:pt>
                <c:pt idx="16">
                  <c:v>1</c:v>
                </c:pt>
                <c:pt idx="17">
                  <c:v>1.08</c:v>
                </c:pt>
                <c:pt idx="18">
                  <c:v>1.052</c:v>
                </c:pt>
                <c:pt idx="19">
                  <c:v>5.0039999999999996</c:v>
                </c:pt>
                <c:pt idx="21">
                  <c:v>4</c:v>
                </c:pt>
                <c:pt idx="22">
                  <c:v>4</c:v>
                </c:pt>
                <c:pt idx="24">
                  <c:v>4.8000000000000001E-2</c:v>
                </c:pt>
                <c:pt idx="25">
                  <c:v>1.0720000000000001</c:v>
                </c:pt>
                <c:pt idx="67">
                  <c:v>1</c:v>
                </c:pt>
                <c:pt idx="68">
                  <c:v>1</c:v>
                </c:pt>
                <c:pt idx="69">
                  <c:v>1</c:v>
                </c:pt>
                <c:pt idx="70">
                  <c:v>1</c:v>
                </c:pt>
                <c:pt idx="71">
                  <c:v>1</c:v>
                </c:pt>
                <c:pt idx="72">
                  <c:v>1</c:v>
                </c:pt>
                <c:pt idx="73">
                  <c:v>1</c:v>
                </c:pt>
                <c:pt idx="74">
                  <c:v>1</c:v>
                </c:pt>
                <c:pt idx="75">
                  <c:v>1</c:v>
                </c:pt>
                <c:pt idx="76">
                  <c:v>1</c:v>
                </c:pt>
                <c:pt idx="77">
                  <c:v>1</c:v>
                </c:pt>
                <c:pt idx="78">
                  <c:v>1</c:v>
                </c:pt>
                <c:pt idx="79">
                  <c:v>1</c:v>
                </c:pt>
                <c:pt idx="80">
                  <c:v>1</c:v>
                </c:pt>
                <c:pt idx="81">
                  <c:v>1</c:v>
                </c:pt>
                <c:pt idx="82">
                  <c:v>1</c:v>
                </c:pt>
                <c:pt idx="83">
                  <c:v>1</c:v>
                </c:pt>
                <c:pt idx="84">
                  <c:v>1</c:v>
                </c:pt>
                <c:pt idx="8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19E-4000-80D7-C99460816C3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2">
                  <c:v>5.6</c:v>
                </c:pt>
                <c:pt idx="4">
                  <c:v>5.2</c:v>
                </c:pt>
                <c:pt idx="5">
                  <c:v>7.5489999999999995</c:v>
                </c:pt>
                <c:pt idx="6">
                  <c:v>2.3140000000000001</c:v>
                </c:pt>
                <c:pt idx="7">
                  <c:v>1.157</c:v>
                </c:pt>
                <c:pt idx="8">
                  <c:v>0.45700000000000002</c:v>
                </c:pt>
                <c:pt idx="9">
                  <c:v>2.3159999999999998</c:v>
                </c:pt>
                <c:pt idx="10">
                  <c:v>1.351</c:v>
                </c:pt>
                <c:pt idx="11">
                  <c:v>2.3149999999999999</c:v>
                </c:pt>
                <c:pt idx="12">
                  <c:v>0.105</c:v>
                </c:pt>
                <c:pt idx="16">
                  <c:v>2.7520000000000002</c:v>
                </c:pt>
                <c:pt idx="17">
                  <c:v>2.7490000000000001</c:v>
                </c:pt>
                <c:pt idx="18">
                  <c:v>2.8359999999999999</c:v>
                </c:pt>
                <c:pt idx="19">
                  <c:v>8.0500000000000007</c:v>
                </c:pt>
                <c:pt idx="21">
                  <c:v>4.0810000000000004</c:v>
                </c:pt>
                <c:pt idx="22">
                  <c:v>3.6</c:v>
                </c:pt>
                <c:pt idx="24">
                  <c:v>4.3329999999999993</c:v>
                </c:pt>
                <c:pt idx="25">
                  <c:v>5.0709999999999997</c:v>
                </c:pt>
                <c:pt idx="27">
                  <c:v>4.4790000000000001</c:v>
                </c:pt>
                <c:pt idx="28">
                  <c:v>2.238</c:v>
                </c:pt>
                <c:pt idx="29">
                  <c:v>4.218</c:v>
                </c:pt>
                <c:pt idx="38">
                  <c:v>0.91400000000000003</c:v>
                </c:pt>
                <c:pt idx="62">
                  <c:v>3.5999999999999997E-2</c:v>
                </c:pt>
                <c:pt idx="69">
                  <c:v>3.077</c:v>
                </c:pt>
                <c:pt idx="85">
                  <c:v>1</c:v>
                </c:pt>
                <c:pt idx="88">
                  <c:v>2</c:v>
                </c:pt>
                <c:pt idx="89">
                  <c:v>2</c:v>
                </c:pt>
                <c:pt idx="90">
                  <c:v>2</c:v>
                </c:pt>
                <c:pt idx="92">
                  <c:v>6</c:v>
                </c:pt>
                <c:pt idx="93">
                  <c:v>4.8600000000000003</c:v>
                </c:pt>
                <c:pt idx="9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19E-4000-80D7-C99460816C3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19E-4000-80D7-C99460816C3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19E-4000-80D7-C99460816C3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19E-4000-80D7-C99460816C3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319E-4000-80D7-C99460816C3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19E-4000-80D7-C99460816C3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5">
                  <c:v>55</c:v>
                </c:pt>
                <c:pt idx="92">
                  <c:v>68.272999999999996</c:v>
                </c:pt>
                <c:pt idx="93">
                  <c:v>30.222999999999999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19E-4000-80D7-C99460816C35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136.5</c:v>
                </c:pt>
                <c:pt idx="1">
                  <c:v>136.5</c:v>
                </c:pt>
                <c:pt idx="2">
                  <c:v>136.5</c:v>
                </c:pt>
                <c:pt idx="3">
                  <c:v>136.5</c:v>
                </c:pt>
                <c:pt idx="4">
                  <c:v>108.7</c:v>
                </c:pt>
                <c:pt idx="5">
                  <c:v>108.7</c:v>
                </c:pt>
                <c:pt idx="6">
                  <c:v>108.7</c:v>
                </c:pt>
                <c:pt idx="7">
                  <c:v>108.7</c:v>
                </c:pt>
                <c:pt idx="8">
                  <c:v>157.80000000000001</c:v>
                </c:pt>
                <c:pt idx="9">
                  <c:v>157.80000000000001</c:v>
                </c:pt>
                <c:pt idx="10">
                  <c:v>157.80000000000001</c:v>
                </c:pt>
                <c:pt idx="11">
                  <c:v>157.80000000000001</c:v>
                </c:pt>
                <c:pt idx="12">
                  <c:v>22.8</c:v>
                </c:pt>
                <c:pt idx="13">
                  <c:v>40.799999999999997</c:v>
                </c:pt>
                <c:pt idx="14">
                  <c:v>5.7</c:v>
                </c:pt>
                <c:pt idx="15">
                  <c:v>8.5</c:v>
                </c:pt>
                <c:pt idx="16">
                  <c:v>120.2</c:v>
                </c:pt>
                <c:pt idx="17">
                  <c:v>120.2</c:v>
                </c:pt>
                <c:pt idx="18">
                  <c:v>120.2</c:v>
                </c:pt>
                <c:pt idx="19">
                  <c:v>120.2</c:v>
                </c:pt>
                <c:pt idx="20">
                  <c:v>130.19999999999999</c:v>
                </c:pt>
                <c:pt idx="21">
                  <c:v>130.19999999999999</c:v>
                </c:pt>
                <c:pt idx="22">
                  <c:v>130.19999999999999</c:v>
                </c:pt>
                <c:pt idx="23">
                  <c:v>130.19999999999999</c:v>
                </c:pt>
                <c:pt idx="24">
                  <c:v>15.9</c:v>
                </c:pt>
                <c:pt idx="25">
                  <c:v>9.6</c:v>
                </c:pt>
                <c:pt idx="26">
                  <c:v>22.6</c:v>
                </c:pt>
                <c:pt idx="27">
                  <c:v>15.2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86</c:v>
                </c:pt>
                <c:pt idx="33">
                  <c:v>119.2</c:v>
                </c:pt>
                <c:pt idx="34">
                  <c:v>105</c:v>
                </c:pt>
                <c:pt idx="35">
                  <c:v>104.1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0.5</c:v>
                </c:pt>
                <c:pt idx="43">
                  <c:v>0</c:v>
                </c:pt>
                <c:pt idx="44">
                  <c:v>20.6</c:v>
                </c:pt>
                <c:pt idx="45">
                  <c:v>21</c:v>
                </c:pt>
                <c:pt idx="46">
                  <c:v>20.9</c:v>
                </c:pt>
                <c:pt idx="47">
                  <c:v>21.2</c:v>
                </c:pt>
                <c:pt idx="48">
                  <c:v>30.9</c:v>
                </c:pt>
                <c:pt idx="49">
                  <c:v>40.5</c:v>
                </c:pt>
                <c:pt idx="50">
                  <c:v>87.8</c:v>
                </c:pt>
                <c:pt idx="51">
                  <c:v>81.400000000000006</c:v>
                </c:pt>
                <c:pt idx="52">
                  <c:v>154.9</c:v>
                </c:pt>
                <c:pt idx="53">
                  <c:v>145.19999999999999</c:v>
                </c:pt>
                <c:pt idx="54">
                  <c:v>99.5</c:v>
                </c:pt>
                <c:pt idx="55">
                  <c:v>37.9</c:v>
                </c:pt>
                <c:pt idx="56">
                  <c:v>128.4</c:v>
                </c:pt>
                <c:pt idx="57">
                  <c:v>132.5</c:v>
                </c:pt>
                <c:pt idx="58">
                  <c:v>78.900000000000006</c:v>
                </c:pt>
                <c:pt idx="59">
                  <c:v>79.7</c:v>
                </c:pt>
                <c:pt idx="60">
                  <c:v>153.9</c:v>
                </c:pt>
                <c:pt idx="61">
                  <c:v>43.6</c:v>
                </c:pt>
                <c:pt idx="62">
                  <c:v>35</c:v>
                </c:pt>
                <c:pt idx="63">
                  <c:v>82.9</c:v>
                </c:pt>
                <c:pt idx="64">
                  <c:v>108.5</c:v>
                </c:pt>
                <c:pt idx="65">
                  <c:v>107.1</c:v>
                </c:pt>
                <c:pt idx="66">
                  <c:v>54.8</c:v>
                </c:pt>
                <c:pt idx="67">
                  <c:v>23</c:v>
                </c:pt>
                <c:pt idx="68">
                  <c:v>15.4</c:v>
                </c:pt>
                <c:pt idx="69">
                  <c:v>8.1</c:v>
                </c:pt>
                <c:pt idx="70">
                  <c:v>11.8</c:v>
                </c:pt>
                <c:pt idx="71">
                  <c:v>80.099999999999994</c:v>
                </c:pt>
                <c:pt idx="72">
                  <c:v>15.4</c:v>
                </c:pt>
                <c:pt idx="73">
                  <c:v>34.5</c:v>
                </c:pt>
                <c:pt idx="74">
                  <c:v>151.19999999999999</c:v>
                </c:pt>
                <c:pt idx="75">
                  <c:v>39.1</c:v>
                </c:pt>
                <c:pt idx="76">
                  <c:v>33.4</c:v>
                </c:pt>
                <c:pt idx="77">
                  <c:v>38</c:v>
                </c:pt>
                <c:pt idx="78">
                  <c:v>39.200000000000003</c:v>
                </c:pt>
                <c:pt idx="79">
                  <c:v>138.69999999999999</c:v>
                </c:pt>
                <c:pt idx="80">
                  <c:v>41.9</c:v>
                </c:pt>
                <c:pt idx="81">
                  <c:v>144.1</c:v>
                </c:pt>
                <c:pt idx="82">
                  <c:v>52.099999999999994</c:v>
                </c:pt>
                <c:pt idx="83">
                  <c:v>82.600000000000009</c:v>
                </c:pt>
                <c:pt idx="84">
                  <c:v>140.80000000000001</c:v>
                </c:pt>
                <c:pt idx="85">
                  <c:v>136.69999999999999</c:v>
                </c:pt>
                <c:pt idx="86">
                  <c:v>85.8</c:v>
                </c:pt>
                <c:pt idx="87">
                  <c:v>59.8</c:v>
                </c:pt>
                <c:pt idx="88">
                  <c:v>20.5</c:v>
                </c:pt>
                <c:pt idx="89">
                  <c:v>22.1</c:v>
                </c:pt>
                <c:pt idx="90">
                  <c:v>56.3</c:v>
                </c:pt>
                <c:pt idx="91">
                  <c:v>136.5</c:v>
                </c:pt>
                <c:pt idx="92">
                  <c:v>236.6</c:v>
                </c:pt>
                <c:pt idx="93">
                  <c:v>236.6</c:v>
                </c:pt>
                <c:pt idx="94">
                  <c:v>236.6</c:v>
                </c:pt>
                <c:pt idx="95">
                  <c:v>236.6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19E-4000-80D7-C99460816C3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10.73</c:v>
                </c:pt>
                <c:pt idx="1">
                  <c:v>11.7</c:v>
                </c:pt>
                <c:pt idx="2">
                  <c:v>15.385999999999999</c:v>
                </c:pt>
                <c:pt idx="3">
                  <c:v>11.339</c:v>
                </c:pt>
                <c:pt idx="4">
                  <c:v>17.850999999999999</c:v>
                </c:pt>
                <c:pt idx="5">
                  <c:v>13.42</c:v>
                </c:pt>
                <c:pt idx="6">
                  <c:v>5.4</c:v>
                </c:pt>
                <c:pt idx="7">
                  <c:v>0.99</c:v>
                </c:pt>
                <c:pt idx="8">
                  <c:v>13.13</c:v>
                </c:pt>
                <c:pt idx="9">
                  <c:v>9.2100000000000009</c:v>
                </c:pt>
                <c:pt idx="10">
                  <c:v>5.2</c:v>
                </c:pt>
                <c:pt idx="11">
                  <c:v>3.2229999999999999</c:v>
                </c:pt>
                <c:pt idx="12">
                  <c:v>5.2</c:v>
                </c:pt>
                <c:pt idx="13">
                  <c:v>5.2</c:v>
                </c:pt>
                <c:pt idx="14">
                  <c:v>18.22</c:v>
                </c:pt>
                <c:pt idx="15">
                  <c:v>18.98</c:v>
                </c:pt>
                <c:pt idx="16">
                  <c:v>26.76</c:v>
                </c:pt>
                <c:pt idx="17">
                  <c:v>17.405000000000001</c:v>
                </c:pt>
                <c:pt idx="18">
                  <c:v>24.23</c:v>
                </c:pt>
                <c:pt idx="19">
                  <c:v>23.05</c:v>
                </c:pt>
                <c:pt idx="20">
                  <c:v>19.07</c:v>
                </c:pt>
                <c:pt idx="21">
                  <c:v>18.88</c:v>
                </c:pt>
                <c:pt idx="22">
                  <c:v>20.74</c:v>
                </c:pt>
                <c:pt idx="23">
                  <c:v>17.899999999999999</c:v>
                </c:pt>
                <c:pt idx="24">
                  <c:v>5</c:v>
                </c:pt>
                <c:pt idx="25">
                  <c:v>10.916</c:v>
                </c:pt>
                <c:pt idx="26">
                  <c:v>12.2</c:v>
                </c:pt>
                <c:pt idx="27">
                  <c:v>12.141999999999999</c:v>
                </c:pt>
                <c:pt idx="28">
                  <c:v>15.675000000000001</c:v>
                </c:pt>
                <c:pt idx="29">
                  <c:v>20.812999999999999</c:v>
                </c:pt>
                <c:pt idx="30">
                  <c:v>56.353000000000002</c:v>
                </c:pt>
                <c:pt idx="31">
                  <c:v>64.234999999999999</c:v>
                </c:pt>
                <c:pt idx="32">
                  <c:v>19.876999999999999</c:v>
                </c:pt>
                <c:pt idx="33">
                  <c:v>70.447999999999993</c:v>
                </c:pt>
                <c:pt idx="34">
                  <c:v>77.183999999999997</c:v>
                </c:pt>
                <c:pt idx="35">
                  <c:v>59.744</c:v>
                </c:pt>
                <c:pt idx="36">
                  <c:v>11.425000000000001</c:v>
                </c:pt>
                <c:pt idx="37">
                  <c:v>7.3310000000000004</c:v>
                </c:pt>
                <c:pt idx="38">
                  <c:v>3.4209999999999998</c:v>
                </c:pt>
                <c:pt idx="39">
                  <c:v>7</c:v>
                </c:pt>
                <c:pt idx="40">
                  <c:v>24.234999999999999</c:v>
                </c:pt>
                <c:pt idx="41">
                  <c:v>26.568999999999999</c:v>
                </c:pt>
                <c:pt idx="42">
                  <c:v>26.04</c:v>
                </c:pt>
                <c:pt idx="43">
                  <c:v>25.439</c:v>
                </c:pt>
                <c:pt idx="44">
                  <c:v>23.204000000000001</c:v>
                </c:pt>
                <c:pt idx="45">
                  <c:v>23.015999999999998</c:v>
                </c:pt>
                <c:pt idx="46">
                  <c:v>23.126000000000001</c:v>
                </c:pt>
                <c:pt idx="47">
                  <c:v>23.241</c:v>
                </c:pt>
                <c:pt idx="48">
                  <c:v>19.812000000000001</c:v>
                </c:pt>
                <c:pt idx="49">
                  <c:v>10.42</c:v>
                </c:pt>
                <c:pt idx="50">
                  <c:v>5.85</c:v>
                </c:pt>
                <c:pt idx="51">
                  <c:v>5.7779999999999996</c:v>
                </c:pt>
                <c:pt idx="53">
                  <c:v>0.59399999999999997</c:v>
                </c:pt>
                <c:pt idx="54">
                  <c:v>5.7779999999999996</c:v>
                </c:pt>
                <c:pt idx="55">
                  <c:v>1.327</c:v>
                </c:pt>
                <c:pt idx="56">
                  <c:v>0.97299999999999998</c:v>
                </c:pt>
                <c:pt idx="57">
                  <c:v>0.33200000000000002</c:v>
                </c:pt>
                <c:pt idx="58">
                  <c:v>0.22700000000000001</c:v>
                </c:pt>
                <c:pt idx="59">
                  <c:v>0.128</c:v>
                </c:pt>
                <c:pt idx="60">
                  <c:v>2.1000000000000001E-2</c:v>
                </c:pt>
                <c:pt idx="65">
                  <c:v>2.5999999999999999E-2</c:v>
                </c:pt>
                <c:pt idx="66">
                  <c:v>2.375</c:v>
                </c:pt>
                <c:pt idx="67">
                  <c:v>0.05</c:v>
                </c:pt>
                <c:pt idx="68">
                  <c:v>3.21</c:v>
                </c:pt>
                <c:pt idx="69">
                  <c:v>4.1980000000000004</c:v>
                </c:pt>
                <c:pt idx="70">
                  <c:v>4.8609999999999998</c:v>
                </c:pt>
                <c:pt idx="71">
                  <c:v>5.22</c:v>
                </c:pt>
                <c:pt idx="72">
                  <c:v>2.8159999999999998</c:v>
                </c:pt>
                <c:pt idx="73">
                  <c:v>4.3999999999999997E-2</c:v>
                </c:pt>
                <c:pt idx="75">
                  <c:v>0.749</c:v>
                </c:pt>
                <c:pt idx="77">
                  <c:v>4.3999999999999997E-2</c:v>
                </c:pt>
                <c:pt idx="87">
                  <c:v>1.3919999999999999</c:v>
                </c:pt>
                <c:pt idx="88">
                  <c:v>0.21299999999999999</c:v>
                </c:pt>
                <c:pt idx="92">
                  <c:v>2.7909999999999999</c:v>
                </c:pt>
                <c:pt idx="93">
                  <c:v>3.2</c:v>
                </c:pt>
                <c:pt idx="94">
                  <c:v>3.72</c:v>
                </c:pt>
                <c:pt idx="95">
                  <c:v>4.01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19E-4000-80D7-C99460816C3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319E-4000-80D7-C99460816C3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319E-4000-80D7-C99460816C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114</c:v>
                </c:pt>
                <c:pt idx="1">
                  <c:v>114</c:v>
                </c:pt>
                <c:pt idx="2">
                  <c:v>111.69</c:v>
                </c:pt>
                <c:pt idx="3">
                  <c:v>109.85</c:v>
                </c:pt>
                <c:pt idx="4">
                  <c:v>95.3</c:v>
                </c:pt>
                <c:pt idx="5">
                  <c:v>100.62</c:v>
                </c:pt>
                <c:pt idx="6">
                  <c:v>105</c:v>
                </c:pt>
                <c:pt idx="7">
                  <c:v>104.3</c:v>
                </c:pt>
                <c:pt idx="8">
                  <c:v>101.66</c:v>
                </c:pt>
                <c:pt idx="9">
                  <c:v>103.24</c:v>
                </c:pt>
                <c:pt idx="10">
                  <c:v>105.63</c:v>
                </c:pt>
                <c:pt idx="11">
                  <c:v>106.16</c:v>
                </c:pt>
                <c:pt idx="12">
                  <c:v>104</c:v>
                </c:pt>
                <c:pt idx="13">
                  <c:v>96.62</c:v>
                </c:pt>
                <c:pt idx="14">
                  <c:v>93.65</c:v>
                </c:pt>
                <c:pt idx="15">
                  <c:v>93.09</c:v>
                </c:pt>
                <c:pt idx="16">
                  <c:v>93.8</c:v>
                </c:pt>
                <c:pt idx="17">
                  <c:v>96.95</c:v>
                </c:pt>
                <c:pt idx="18">
                  <c:v>99</c:v>
                </c:pt>
                <c:pt idx="19">
                  <c:v>98.93</c:v>
                </c:pt>
                <c:pt idx="20">
                  <c:v>99.22</c:v>
                </c:pt>
                <c:pt idx="21">
                  <c:v>102.07</c:v>
                </c:pt>
                <c:pt idx="22">
                  <c:v>96.53</c:v>
                </c:pt>
                <c:pt idx="23">
                  <c:v>101.57</c:v>
                </c:pt>
                <c:pt idx="24">
                  <c:v>109.73</c:v>
                </c:pt>
                <c:pt idx="25">
                  <c:v>112.53</c:v>
                </c:pt>
                <c:pt idx="26">
                  <c:v>111.31</c:v>
                </c:pt>
                <c:pt idx="27">
                  <c:v>115.78</c:v>
                </c:pt>
                <c:pt idx="28">
                  <c:v>114</c:v>
                </c:pt>
                <c:pt idx="29">
                  <c:v>114</c:v>
                </c:pt>
                <c:pt idx="30">
                  <c:v>103.43</c:v>
                </c:pt>
                <c:pt idx="31">
                  <c:v>103.96</c:v>
                </c:pt>
                <c:pt idx="32">
                  <c:v>111.92</c:v>
                </c:pt>
                <c:pt idx="33">
                  <c:v>93.94</c:v>
                </c:pt>
                <c:pt idx="34">
                  <c:v>81.99</c:v>
                </c:pt>
                <c:pt idx="35">
                  <c:v>74.89</c:v>
                </c:pt>
                <c:pt idx="36">
                  <c:v>85.07</c:v>
                </c:pt>
                <c:pt idx="37">
                  <c:v>76.73</c:v>
                </c:pt>
                <c:pt idx="38">
                  <c:v>35.1</c:v>
                </c:pt>
                <c:pt idx="39">
                  <c:v>-11.17</c:v>
                </c:pt>
                <c:pt idx="40">
                  <c:v>0.01</c:v>
                </c:pt>
                <c:pt idx="41">
                  <c:v>-8</c:v>
                </c:pt>
                <c:pt idx="42">
                  <c:v>-8</c:v>
                </c:pt>
                <c:pt idx="43">
                  <c:v>-8</c:v>
                </c:pt>
                <c:pt idx="44">
                  <c:v>0</c:v>
                </c:pt>
                <c:pt idx="45">
                  <c:v>0</c:v>
                </c:pt>
                <c:pt idx="46">
                  <c:v>0.01</c:v>
                </c:pt>
                <c:pt idx="47">
                  <c:v>0.01</c:v>
                </c:pt>
                <c:pt idx="48">
                  <c:v>0.01</c:v>
                </c:pt>
                <c:pt idx="49">
                  <c:v>0.2</c:v>
                </c:pt>
                <c:pt idx="50">
                  <c:v>84.05</c:v>
                </c:pt>
                <c:pt idx="51">
                  <c:v>86.26</c:v>
                </c:pt>
                <c:pt idx="52">
                  <c:v>48.09</c:v>
                </c:pt>
                <c:pt idx="53">
                  <c:v>99.71</c:v>
                </c:pt>
                <c:pt idx="54">
                  <c:v>98.2</c:v>
                </c:pt>
                <c:pt idx="55">
                  <c:v>107.97</c:v>
                </c:pt>
                <c:pt idx="56">
                  <c:v>81.75</c:v>
                </c:pt>
                <c:pt idx="57">
                  <c:v>101.21</c:v>
                </c:pt>
                <c:pt idx="58">
                  <c:v>120.54</c:v>
                </c:pt>
                <c:pt idx="59">
                  <c:v>147.69999999999999</c:v>
                </c:pt>
                <c:pt idx="60">
                  <c:v>108.32</c:v>
                </c:pt>
                <c:pt idx="61">
                  <c:v>134.94999999999999</c:v>
                </c:pt>
                <c:pt idx="62">
                  <c:v>154.9</c:v>
                </c:pt>
                <c:pt idx="63">
                  <c:v>187.98</c:v>
                </c:pt>
                <c:pt idx="64">
                  <c:v>139.69</c:v>
                </c:pt>
                <c:pt idx="65">
                  <c:v>156.65</c:v>
                </c:pt>
                <c:pt idx="66">
                  <c:v>189.35</c:v>
                </c:pt>
                <c:pt idx="67">
                  <c:v>246.59</c:v>
                </c:pt>
                <c:pt idx="68">
                  <c:v>189</c:v>
                </c:pt>
                <c:pt idx="69">
                  <c:v>163.16999999999999</c:v>
                </c:pt>
                <c:pt idx="70">
                  <c:v>145.18</c:v>
                </c:pt>
                <c:pt idx="71">
                  <c:v>140.49</c:v>
                </c:pt>
                <c:pt idx="72">
                  <c:v>155.83000000000001</c:v>
                </c:pt>
                <c:pt idx="73">
                  <c:v>132</c:v>
                </c:pt>
                <c:pt idx="74">
                  <c:v>134.94</c:v>
                </c:pt>
                <c:pt idx="75">
                  <c:v>143.18</c:v>
                </c:pt>
                <c:pt idx="76">
                  <c:v>149.25</c:v>
                </c:pt>
                <c:pt idx="77">
                  <c:v>139.15</c:v>
                </c:pt>
                <c:pt idx="78">
                  <c:v>139.47999999999999</c:v>
                </c:pt>
                <c:pt idx="79">
                  <c:v>133.69999999999999</c:v>
                </c:pt>
                <c:pt idx="80">
                  <c:v>136.81</c:v>
                </c:pt>
                <c:pt idx="81">
                  <c:v>143.88</c:v>
                </c:pt>
                <c:pt idx="82">
                  <c:v>125.62</c:v>
                </c:pt>
                <c:pt idx="83">
                  <c:v>112.02</c:v>
                </c:pt>
                <c:pt idx="84">
                  <c:v>125</c:v>
                </c:pt>
                <c:pt idx="85">
                  <c:v>115</c:v>
                </c:pt>
                <c:pt idx="86">
                  <c:v>111.02</c:v>
                </c:pt>
                <c:pt idx="87">
                  <c:v>102.15</c:v>
                </c:pt>
                <c:pt idx="88">
                  <c:v>118.18</c:v>
                </c:pt>
                <c:pt idx="89">
                  <c:v>114.69</c:v>
                </c:pt>
                <c:pt idx="90">
                  <c:v>109.48</c:v>
                </c:pt>
                <c:pt idx="91">
                  <c:v>109.08</c:v>
                </c:pt>
                <c:pt idx="92">
                  <c:v>113.01</c:v>
                </c:pt>
                <c:pt idx="93">
                  <c:v>109.5</c:v>
                </c:pt>
                <c:pt idx="94">
                  <c:v>107.13</c:v>
                </c:pt>
                <c:pt idx="95">
                  <c:v>103.46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19E-4000-80D7-C99460816C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45976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147.238</v>
      </c>
      <c r="C5" s="25">
        <v>148.16999999999999</v>
      </c>
      <c r="D5" s="25">
        <v>161.46199999999999</v>
      </c>
      <c r="E5" s="25">
        <v>147.786</v>
      </c>
      <c r="F5" s="25">
        <v>135.703</v>
      </c>
      <c r="G5" s="25">
        <v>188.60300000000001</v>
      </c>
      <c r="H5" s="25">
        <v>116.33</v>
      </c>
      <c r="I5" s="25">
        <v>110.779</v>
      </c>
      <c r="J5" s="25">
        <v>171.416</v>
      </c>
      <c r="K5" s="25">
        <v>169.26599999999999</v>
      </c>
      <c r="L5" s="25">
        <v>164.36</v>
      </c>
      <c r="M5" s="25">
        <v>163.363</v>
      </c>
      <c r="N5" s="25">
        <v>28.091999999999999</v>
      </c>
      <c r="O5" s="25">
        <v>46.031999999999996</v>
      </c>
      <c r="P5" s="25">
        <v>23.916</v>
      </c>
      <c r="Q5" s="25">
        <v>27.45</v>
      </c>
      <c r="R5" s="25">
        <v>150.76</v>
      </c>
      <c r="S5" s="25">
        <v>141.46799999999999</v>
      </c>
      <c r="T5" s="25">
        <v>148.30199999999999</v>
      </c>
      <c r="U5" s="25">
        <v>156.309</v>
      </c>
      <c r="V5" s="25">
        <v>149.18700000000001</v>
      </c>
      <c r="W5" s="25">
        <v>157.16999999999999</v>
      </c>
      <c r="X5" s="25">
        <v>158.48699999999999</v>
      </c>
      <c r="Y5" s="25">
        <v>148.06299999999999</v>
      </c>
      <c r="Z5" s="25">
        <v>25.234999999999999</v>
      </c>
      <c r="AA5" s="25">
        <v>26.675999999999998</v>
      </c>
      <c r="AB5" s="25">
        <v>34.765000000000001</v>
      </c>
      <c r="AC5" s="25">
        <v>31.805</v>
      </c>
      <c r="AD5" s="25">
        <v>17.946999999999999</v>
      </c>
      <c r="AE5" s="25">
        <v>25.032</v>
      </c>
      <c r="AF5" s="25">
        <v>56.350999999999999</v>
      </c>
      <c r="AG5" s="25">
        <v>64.283000000000001</v>
      </c>
      <c r="AH5" s="25">
        <v>105.899</v>
      </c>
      <c r="AI5" s="25">
        <v>189.648</v>
      </c>
      <c r="AJ5" s="25">
        <v>182.184</v>
      </c>
      <c r="AK5" s="25">
        <v>163.84399999999999</v>
      </c>
      <c r="AL5" s="25">
        <v>11.425000000000001</v>
      </c>
      <c r="AM5" s="25">
        <v>7.3310000000000004</v>
      </c>
      <c r="AN5" s="25">
        <v>4.335</v>
      </c>
      <c r="AO5" s="25">
        <v>7</v>
      </c>
      <c r="AP5" s="25">
        <v>24.234999999999999</v>
      </c>
      <c r="AQ5" s="25">
        <v>26.568999999999999</v>
      </c>
      <c r="AR5" s="25">
        <v>26.54</v>
      </c>
      <c r="AS5" s="25">
        <v>25.439</v>
      </c>
      <c r="AT5" s="25">
        <v>43.804000000000002</v>
      </c>
      <c r="AU5" s="25">
        <v>44.015999999999998</v>
      </c>
      <c r="AV5" s="25">
        <v>44.026000000000003</v>
      </c>
      <c r="AW5" s="25">
        <v>44.441000000000003</v>
      </c>
      <c r="AX5" s="25">
        <v>50.712000000000003</v>
      </c>
      <c r="AY5" s="25">
        <v>50.92</v>
      </c>
      <c r="AZ5" s="25">
        <v>93.65</v>
      </c>
      <c r="BA5" s="25">
        <v>87.177999999999997</v>
      </c>
      <c r="BB5" s="25">
        <v>154.9</v>
      </c>
      <c r="BC5" s="25">
        <v>145.78100000000001</v>
      </c>
      <c r="BD5" s="25">
        <v>105.283</v>
      </c>
      <c r="BE5" s="25">
        <v>39.186</v>
      </c>
      <c r="BF5" s="25">
        <v>129.35599999999999</v>
      </c>
      <c r="BG5" s="25">
        <v>132.81399999999999</v>
      </c>
      <c r="BH5" s="25">
        <v>79.122</v>
      </c>
      <c r="BI5" s="25">
        <v>79.804000000000002</v>
      </c>
      <c r="BJ5" s="25">
        <v>153.92099999999999</v>
      </c>
      <c r="BK5" s="25">
        <v>43.625999999999998</v>
      </c>
      <c r="BL5" s="25">
        <v>35.033999999999999</v>
      </c>
      <c r="BM5" s="25">
        <v>82.863</v>
      </c>
      <c r="BN5" s="25">
        <v>108.494</v>
      </c>
      <c r="BO5" s="25">
        <v>107.084</v>
      </c>
      <c r="BP5" s="25">
        <v>57.137</v>
      </c>
      <c r="BQ5" s="25">
        <v>24.094000000000001</v>
      </c>
      <c r="BR5" s="25">
        <v>19.623999999999999</v>
      </c>
      <c r="BS5" s="25">
        <v>16.387</v>
      </c>
      <c r="BT5" s="25">
        <v>17.699000000000002</v>
      </c>
      <c r="BU5" s="25">
        <v>86.311999999999998</v>
      </c>
      <c r="BV5" s="25">
        <v>19.192</v>
      </c>
      <c r="BW5" s="25">
        <v>35.505000000000003</v>
      </c>
      <c r="BX5" s="25">
        <v>152.19</v>
      </c>
      <c r="BY5" s="25">
        <v>40.869999999999997</v>
      </c>
      <c r="BZ5" s="25">
        <v>34.421999999999997</v>
      </c>
      <c r="CA5" s="25">
        <v>39.091000000000001</v>
      </c>
      <c r="CB5" s="25">
        <v>40.228999999999999</v>
      </c>
      <c r="CC5" s="25">
        <v>139.74700000000001</v>
      </c>
      <c r="CD5" s="25">
        <v>42.954000000000001</v>
      </c>
      <c r="CE5" s="25">
        <v>145.11600000000001</v>
      </c>
      <c r="CF5" s="25">
        <v>53.137999999999998</v>
      </c>
      <c r="CG5" s="25">
        <v>83.662999999999997</v>
      </c>
      <c r="CH5" s="25">
        <v>141.86000000000001</v>
      </c>
      <c r="CI5" s="25">
        <v>138.727</v>
      </c>
      <c r="CJ5" s="25">
        <v>85.852000000000004</v>
      </c>
      <c r="CK5" s="25">
        <v>61.243000000000002</v>
      </c>
      <c r="CL5" s="25">
        <v>22.722000000000001</v>
      </c>
      <c r="CM5" s="25">
        <v>24.062000000000001</v>
      </c>
      <c r="CN5" s="25">
        <v>58.279000000000003</v>
      </c>
      <c r="CO5" s="25">
        <v>136.49299999999999</v>
      </c>
      <c r="CP5" s="25">
        <v>313.69299999999998</v>
      </c>
      <c r="CQ5" s="25">
        <v>274.88299999999998</v>
      </c>
      <c r="CR5" s="25">
        <v>240.27500000000001</v>
      </c>
      <c r="CS5" s="25">
        <v>241.61</v>
      </c>
      <c r="CT5" s="26"/>
      <c r="CU5" s="26"/>
      <c r="CV5" s="26"/>
      <c r="CW5" s="27"/>
      <c r="CX5" s="28">
        <f t="array" ref="CX5">SUMPRODUCT(B5:CW5*0.25)</f>
        <v>2214.83475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114</v>
      </c>
      <c r="C8" s="37">
        <v>114</v>
      </c>
      <c r="D8" s="37">
        <v>111.69</v>
      </c>
      <c r="E8" s="37">
        <v>109.85</v>
      </c>
      <c r="F8" s="37">
        <v>95.3</v>
      </c>
      <c r="G8" s="37">
        <v>100.62</v>
      </c>
      <c r="H8" s="37">
        <v>105</v>
      </c>
      <c r="I8" s="37">
        <v>104.3</v>
      </c>
      <c r="J8" s="37">
        <v>101.66</v>
      </c>
      <c r="K8" s="37">
        <v>103.24</v>
      </c>
      <c r="L8" s="37">
        <v>105.63</v>
      </c>
      <c r="M8" s="37">
        <v>106.16</v>
      </c>
      <c r="N8" s="37">
        <v>104</v>
      </c>
      <c r="O8" s="37">
        <v>96.62</v>
      </c>
      <c r="P8" s="37">
        <v>93.65</v>
      </c>
      <c r="Q8" s="37">
        <v>93.09</v>
      </c>
      <c r="R8" s="37">
        <v>93.8</v>
      </c>
      <c r="S8" s="37">
        <v>96.95</v>
      </c>
      <c r="T8" s="37">
        <v>99</v>
      </c>
      <c r="U8" s="37">
        <v>98.93</v>
      </c>
      <c r="V8" s="37">
        <v>99.22</v>
      </c>
      <c r="W8" s="37">
        <v>102.07</v>
      </c>
      <c r="X8" s="37">
        <v>96.53</v>
      </c>
      <c r="Y8" s="37">
        <v>101.57</v>
      </c>
      <c r="Z8" s="37">
        <v>109.73</v>
      </c>
      <c r="AA8" s="37">
        <v>112.53</v>
      </c>
      <c r="AB8" s="37">
        <v>111.31</v>
      </c>
      <c r="AC8" s="37">
        <v>115.78</v>
      </c>
      <c r="AD8" s="37">
        <v>114</v>
      </c>
      <c r="AE8" s="37">
        <v>114</v>
      </c>
      <c r="AF8" s="37">
        <v>103.43</v>
      </c>
      <c r="AG8" s="37">
        <v>103.96</v>
      </c>
      <c r="AH8" s="37">
        <v>111.92</v>
      </c>
      <c r="AI8" s="37">
        <v>93.94</v>
      </c>
      <c r="AJ8" s="37">
        <v>81.99</v>
      </c>
      <c r="AK8" s="37">
        <v>74.89</v>
      </c>
      <c r="AL8" s="37">
        <v>85.07</v>
      </c>
      <c r="AM8" s="37">
        <v>76.73</v>
      </c>
      <c r="AN8" s="37">
        <v>35.1</v>
      </c>
      <c r="AO8" s="37">
        <v>-11.17</v>
      </c>
      <c r="AP8" s="37">
        <v>0.01</v>
      </c>
      <c r="AQ8" s="37">
        <v>-8</v>
      </c>
      <c r="AR8" s="37">
        <v>-8</v>
      </c>
      <c r="AS8" s="37">
        <v>-8</v>
      </c>
      <c r="AT8" s="37">
        <v>0</v>
      </c>
      <c r="AU8" s="37">
        <v>0</v>
      </c>
      <c r="AV8" s="37">
        <v>0.01</v>
      </c>
      <c r="AW8" s="37">
        <v>0.01</v>
      </c>
      <c r="AX8" s="37">
        <v>0.01</v>
      </c>
      <c r="AY8" s="37">
        <v>0.2</v>
      </c>
      <c r="AZ8" s="37">
        <v>84.05</v>
      </c>
      <c r="BA8" s="37">
        <v>86.26</v>
      </c>
      <c r="BB8" s="37">
        <v>48.09</v>
      </c>
      <c r="BC8" s="37">
        <v>99.71</v>
      </c>
      <c r="BD8" s="37">
        <v>98.2</v>
      </c>
      <c r="BE8" s="37">
        <v>107.97</v>
      </c>
      <c r="BF8" s="37">
        <v>81.75</v>
      </c>
      <c r="BG8" s="37">
        <v>101.21</v>
      </c>
      <c r="BH8" s="37">
        <v>120.54</v>
      </c>
      <c r="BI8" s="37">
        <v>147.69999999999999</v>
      </c>
      <c r="BJ8" s="37">
        <v>108.32</v>
      </c>
      <c r="BK8" s="37">
        <v>134.94999999999999</v>
      </c>
      <c r="BL8" s="37">
        <v>154.9</v>
      </c>
      <c r="BM8" s="37">
        <v>187.98</v>
      </c>
      <c r="BN8" s="37">
        <v>139.69</v>
      </c>
      <c r="BO8" s="37">
        <v>156.65</v>
      </c>
      <c r="BP8" s="37">
        <v>189.35</v>
      </c>
      <c r="BQ8" s="37">
        <v>246.59</v>
      </c>
      <c r="BR8" s="37">
        <v>189</v>
      </c>
      <c r="BS8" s="37">
        <v>163.16999999999999</v>
      </c>
      <c r="BT8" s="37">
        <v>145.18</v>
      </c>
      <c r="BU8" s="37">
        <v>140.49</v>
      </c>
      <c r="BV8" s="37">
        <v>155.83000000000001</v>
      </c>
      <c r="BW8" s="37">
        <v>132</v>
      </c>
      <c r="BX8" s="37">
        <v>134.94</v>
      </c>
      <c r="BY8" s="37">
        <v>143.18</v>
      </c>
      <c r="BZ8" s="37">
        <v>149.25</v>
      </c>
      <c r="CA8" s="37">
        <v>139.15</v>
      </c>
      <c r="CB8" s="37">
        <v>139.47999999999999</v>
      </c>
      <c r="CC8" s="37">
        <v>133.69999999999999</v>
      </c>
      <c r="CD8" s="37">
        <v>136.81</v>
      </c>
      <c r="CE8" s="37">
        <v>143.88</v>
      </c>
      <c r="CF8" s="37">
        <v>125.62</v>
      </c>
      <c r="CG8" s="37">
        <v>112.02</v>
      </c>
      <c r="CH8" s="37">
        <v>125</v>
      </c>
      <c r="CI8" s="37">
        <v>115</v>
      </c>
      <c r="CJ8" s="37">
        <v>111.02</v>
      </c>
      <c r="CK8" s="37">
        <v>102.15</v>
      </c>
      <c r="CL8" s="37">
        <v>118.18</v>
      </c>
      <c r="CM8" s="37">
        <v>114.69</v>
      </c>
      <c r="CN8" s="37">
        <v>109.48</v>
      </c>
      <c r="CO8" s="37">
        <v>109.08</v>
      </c>
      <c r="CP8" s="37">
        <v>113.01</v>
      </c>
      <c r="CQ8" s="37">
        <v>109.5</v>
      </c>
      <c r="CR8" s="37">
        <v>107.13</v>
      </c>
      <c r="CS8" s="37">
        <v>103.46</v>
      </c>
      <c r="CT8" s="38"/>
      <c r="CU8" s="38"/>
      <c r="CV8" s="38"/>
      <c r="CW8" s="39"/>
      <c r="CX8" s="40">
        <f>IF(SUM(B8:CW8)&lt;&gt;0,AVERAGEIF(B8:CW8,"&lt;&gt;"""),"")</f>
        <v>101.78791666666666</v>
      </c>
    </row>
    <row r="9" spans="1:102" ht="24.95" customHeight="1" thickBot="1" x14ac:dyDescent="0.25">
      <c r="A9" s="41" t="s">
        <v>6</v>
      </c>
      <c r="B9" s="42">
        <v>112.38500000000001</v>
      </c>
      <c r="C9" s="43">
        <v>112.38500000000001</v>
      </c>
      <c r="D9" s="43">
        <v>112.38500000000001</v>
      </c>
      <c r="E9" s="43">
        <v>112.38500000000001</v>
      </c>
      <c r="F9" s="43">
        <v>101.30500000000001</v>
      </c>
      <c r="G9" s="43">
        <v>101.30500000000001</v>
      </c>
      <c r="H9" s="43">
        <v>101.30500000000001</v>
      </c>
      <c r="I9" s="43">
        <v>101.30500000000001</v>
      </c>
      <c r="J9" s="43">
        <v>104.1725</v>
      </c>
      <c r="K9" s="43">
        <v>104.1725</v>
      </c>
      <c r="L9" s="43">
        <v>104.1725</v>
      </c>
      <c r="M9" s="43">
        <v>104.1725</v>
      </c>
      <c r="N9" s="43">
        <v>96.84</v>
      </c>
      <c r="O9" s="43">
        <v>96.84</v>
      </c>
      <c r="P9" s="43">
        <v>96.84</v>
      </c>
      <c r="Q9" s="43">
        <v>96.84</v>
      </c>
      <c r="R9" s="43">
        <v>97.17</v>
      </c>
      <c r="S9" s="43">
        <v>97.17</v>
      </c>
      <c r="T9" s="43">
        <v>97.17</v>
      </c>
      <c r="U9" s="43">
        <v>97.17</v>
      </c>
      <c r="V9" s="43">
        <v>99.847499999999997</v>
      </c>
      <c r="W9" s="43">
        <v>99.847499999999997</v>
      </c>
      <c r="X9" s="43">
        <v>99.847499999999997</v>
      </c>
      <c r="Y9" s="43">
        <v>99.847499999999997</v>
      </c>
      <c r="Z9" s="43">
        <v>112.33750000000001</v>
      </c>
      <c r="AA9" s="43">
        <v>112.33750000000001</v>
      </c>
      <c r="AB9" s="43">
        <v>112.33750000000001</v>
      </c>
      <c r="AC9" s="43">
        <v>112.33750000000001</v>
      </c>
      <c r="AD9" s="43">
        <v>108.8475</v>
      </c>
      <c r="AE9" s="43">
        <v>108.8475</v>
      </c>
      <c r="AF9" s="43">
        <v>108.8475</v>
      </c>
      <c r="AG9" s="43">
        <v>108.8475</v>
      </c>
      <c r="AH9" s="43">
        <v>90.685000000000002</v>
      </c>
      <c r="AI9" s="43">
        <v>90.685000000000002</v>
      </c>
      <c r="AJ9" s="43">
        <v>90.685000000000002</v>
      </c>
      <c r="AK9" s="43">
        <v>90.685000000000002</v>
      </c>
      <c r="AL9" s="43">
        <v>46.432499999999997</v>
      </c>
      <c r="AM9" s="43">
        <v>46.432499999999997</v>
      </c>
      <c r="AN9" s="43">
        <v>46.432499999999997</v>
      </c>
      <c r="AO9" s="43">
        <v>46.432499999999997</v>
      </c>
      <c r="AP9" s="43">
        <v>-5.9974999999999996</v>
      </c>
      <c r="AQ9" s="43">
        <v>-5.9974999999999996</v>
      </c>
      <c r="AR9" s="43">
        <v>-5.9974999999999996</v>
      </c>
      <c r="AS9" s="43">
        <v>-5.9974999999999996</v>
      </c>
      <c r="AT9" s="43">
        <v>5.0000000000000001E-3</v>
      </c>
      <c r="AU9" s="43">
        <v>5.0000000000000001E-3</v>
      </c>
      <c r="AV9" s="43">
        <v>5.0000000000000001E-3</v>
      </c>
      <c r="AW9" s="43">
        <v>5.0000000000000001E-3</v>
      </c>
      <c r="AX9" s="43">
        <v>42.63</v>
      </c>
      <c r="AY9" s="43">
        <v>42.63</v>
      </c>
      <c r="AZ9" s="43">
        <v>42.63</v>
      </c>
      <c r="BA9" s="43">
        <v>42.63</v>
      </c>
      <c r="BB9" s="43">
        <v>88.492500000000007</v>
      </c>
      <c r="BC9" s="43">
        <v>88.492500000000007</v>
      </c>
      <c r="BD9" s="43">
        <v>88.492500000000007</v>
      </c>
      <c r="BE9" s="43">
        <v>88.492500000000007</v>
      </c>
      <c r="BF9" s="43">
        <v>112.8</v>
      </c>
      <c r="BG9" s="43">
        <v>112.8</v>
      </c>
      <c r="BH9" s="43">
        <v>112.8</v>
      </c>
      <c r="BI9" s="43">
        <v>112.8</v>
      </c>
      <c r="BJ9" s="43">
        <v>146.53749999999999</v>
      </c>
      <c r="BK9" s="43">
        <v>146.53749999999999</v>
      </c>
      <c r="BL9" s="43">
        <v>146.53749999999999</v>
      </c>
      <c r="BM9" s="43">
        <v>146.53749999999999</v>
      </c>
      <c r="BN9" s="43">
        <v>183.07</v>
      </c>
      <c r="BO9" s="43">
        <v>183.07</v>
      </c>
      <c r="BP9" s="43">
        <v>183.07</v>
      </c>
      <c r="BQ9" s="43">
        <v>183.07</v>
      </c>
      <c r="BR9" s="43">
        <v>159.46</v>
      </c>
      <c r="BS9" s="43">
        <v>159.46</v>
      </c>
      <c r="BT9" s="43">
        <v>159.46</v>
      </c>
      <c r="BU9" s="43">
        <v>159.46</v>
      </c>
      <c r="BV9" s="43">
        <v>141.48750000000001</v>
      </c>
      <c r="BW9" s="43">
        <v>141.48750000000001</v>
      </c>
      <c r="BX9" s="43">
        <v>141.48750000000001</v>
      </c>
      <c r="BY9" s="43">
        <v>141.48750000000001</v>
      </c>
      <c r="BZ9" s="43">
        <v>140.39500000000001</v>
      </c>
      <c r="CA9" s="43">
        <v>140.39500000000001</v>
      </c>
      <c r="CB9" s="43">
        <v>140.39500000000001</v>
      </c>
      <c r="CC9" s="43">
        <v>140.39500000000001</v>
      </c>
      <c r="CD9" s="43">
        <v>129.58250000000001</v>
      </c>
      <c r="CE9" s="43">
        <v>129.58250000000001</v>
      </c>
      <c r="CF9" s="43">
        <v>129.58250000000001</v>
      </c>
      <c r="CG9" s="43">
        <v>129.58250000000001</v>
      </c>
      <c r="CH9" s="43">
        <v>113.2925</v>
      </c>
      <c r="CI9" s="43">
        <v>113.2925</v>
      </c>
      <c r="CJ9" s="43">
        <v>113.2925</v>
      </c>
      <c r="CK9" s="43">
        <v>113.2925</v>
      </c>
      <c r="CL9" s="43">
        <v>112.8575</v>
      </c>
      <c r="CM9" s="43">
        <v>112.8575</v>
      </c>
      <c r="CN9" s="43">
        <v>112.8575</v>
      </c>
      <c r="CO9" s="43">
        <v>112.8575</v>
      </c>
      <c r="CP9" s="43">
        <v>108.27500000000001</v>
      </c>
      <c r="CQ9" s="43">
        <v>108.27500000000001</v>
      </c>
      <c r="CR9" s="43">
        <v>108.27500000000001</v>
      </c>
      <c r="CS9" s="43">
        <v>108.27500000000001</v>
      </c>
      <c r="CT9" s="44"/>
      <c r="CU9" s="44"/>
      <c r="CV9" s="44"/>
      <c r="CW9" s="45"/>
      <c r="CX9" s="46">
        <f>IF(SUM(B9:CW9)&lt;&gt;0,AVERAGEIF(B9:CW9,"&lt;&gt;"""),"")</f>
        <v>101.7879166666667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47.911999999999999</v>
      </c>
      <c r="C13" s="65">
        <v>34.287999999999997</v>
      </c>
      <c r="D13" s="65"/>
      <c r="E13" s="65">
        <v>33.631999999999998</v>
      </c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>
        <v>25.445</v>
      </c>
      <c r="AH13" s="65">
        <v>24.47</v>
      </c>
      <c r="AI13" s="65">
        <v>138.035</v>
      </c>
      <c r="AJ13" s="65">
        <v>167.42500000000001</v>
      </c>
      <c r="AK13" s="65">
        <v>163.84399999999999</v>
      </c>
      <c r="AL13" s="65">
        <v>11.425000000000001</v>
      </c>
      <c r="AM13" s="65">
        <v>7.3310000000000004</v>
      </c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>
        <v>40</v>
      </c>
      <c r="BA13" s="65">
        <v>40</v>
      </c>
      <c r="BB13" s="65"/>
      <c r="BC13" s="65">
        <v>40</v>
      </c>
      <c r="BD13" s="65">
        <v>40</v>
      </c>
      <c r="BE13" s="65">
        <v>20</v>
      </c>
      <c r="BF13" s="65">
        <v>62.386000000000003</v>
      </c>
      <c r="BG13" s="65">
        <v>45</v>
      </c>
      <c r="BH13" s="65">
        <v>9</v>
      </c>
      <c r="BI13" s="65"/>
      <c r="BJ13" s="65">
        <v>145.06700000000001</v>
      </c>
      <c r="BK13" s="65">
        <v>5</v>
      </c>
      <c r="BL13" s="65">
        <v>2</v>
      </c>
      <c r="BM13" s="65">
        <v>2</v>
      </c>
      <c r="BN13" s="65">
        <v>46.246000000000002</v>
      </c>
      <c r="BO13" s="65">
        <v>29</v>
      </c>
      <c r="BP13" s="65">
        <v>9.0239999999999991</v>
      </c>
      <c r="BQ13" s="65">
        <v>3</v>
      </c>
      <c r="BR13" s="65">
        <v>3</v>
      </c>
      <c r="BS13" s="65">
        <v>9</v>
      </c>
      <c r="BT13" s="65">
        <v>17.696999999999999</v>
      </c>
      <c r="BU13" s="65">
        <v>28</v>
      </c>
      <c r="BV13" s="65">
        <v>19.190999999999999</v>
      </c>
      <c r="BW13" s="65">
        <v>26.724</v>
      </c>
      <c r="BX13" s="65">
        <v>74.319999999999993</v>
      </c>
      <c r="BY13" s="65">
        <v>34.719000000000001</v>
      </c>
      <c r="BZ13" s="65">
        <v>13</v>
      </c>
      <c r="CA13" s="65">
        <v>29.76</v>
      </c>
      <c r="CB13" s="65">
        <v>29.2</v>
      </c>
      <c r="CC13" s="65">
        <v>64.680000000000007</v>
      </c>
      <c r="CD13" s="65">
        <v>33.012</v>
      </c>
      <c r="CE13" s="65">
        <v>43</v>
      </c>
      <c r="CF13" s="65">
        <v>11</v>
      </c>
      <c r="CG13" s="65">
        <v>48.076999999999998</v>
      </c>
      <c r="CH13" s="65">
        <v>10</v>
      </c>
      <c r="CI13" s="65">
        <v>10</v>
      </c>
      <c r="CJ13" s="65">
        <v>10</v>
      </c>
      <c r="CK13" s="65">
        <v>0.54100000000000004</v>
      </c>
      <c r="CL13" s="65">
        <v>6.12</v>
      </c>
      <c r="CM13" s="65">
        <v>7.46</v>
      </c>
      <c r="CN13" s="65">
        <v>24.015999999999998</v>
      </c>
      <c r="CO13" s="65">
        <v>39</v>
      </c>
      <c r="CP13" s="65">
        <v>112.3</v>
      </c>
      <c r="CQ13" s="65">
        <v>109</v>
      </c>
      <c r="CR13" s="65">
        <v>133.1</v>
      </c>
      <c r="CS13" s="65">
        <v>133.524</v>
      </c>
      <c r="CT13" s="66"/>
      <c r="CU13" s="66"/>
      <c r="CV13" s="66"/>
      <c r="CW13" s="67"/>
      <c r="CX13" s="68">
        <f t="array" ref="CX13">SUMPRODUCT(B13:CW13*0.25)</f>
        <v>567.74274999999989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24.126000000000001</v>
      </c>
      <c r="C15" s="71">
        <v>25.582000000000001</v>
      </c>
      <c r="D15" s="71">
        <v>6.0620000000000003</v>
      </c>
      <c r="E15" s="71">
        <v>21.254000000000001</v>
      </c>
      <c r="F15" s="71">
        <v>3.0000000000000001E-3</v>
      </c>
      <c r="G15" s="71">
        <v>20.663</v>
      </c>
      <c r="H15" s="71">
        <v>25.952999999999999</v>
      </c>
      <c r="I15" s="71">
        <v>29.634</v>
      </c>
      <c r="J15" s="71">
        <v>21.295999999999999</v>
      </c>
      <c r="K15" s="71">
        <v>22.866</v>
      </c>
      <c r="L15" s="71">
        <v>27.157</v>
      </c>
      <c r="M15" s="71">
        <v>29.567</v>
      </c>
      <c r="N15" s="71">
        <v>26.71</v>
      </c>
      <c r="O15" s="71">
        <v>23.326000000000001</v>
      </c>
      <c r="P15" s="71">
        <v>22.033999999999999</v>
      </c>
      <c r="Q15" s="71">
        <v>22.084</v>
      </c>
      <c r="R15" s="71">
        <v>21.16</v>
      </c>
      <c r="S15" s="71">
        <v>21.768000000000001</v>
      </c>
      <c r="T15" s="71">
        <v>23.202000000000002</v>
      </c>
      <c r="U15" s="71">
        <v>22.109000000000002</v>
      </c>
      <c r="V15" s="71">
        <v>22.997</v>
      </c>
      <c r="W15" s="71">
        <v>22.07</v>
      </c>
      <c r="X15" s="71">
        <v>8.5869999999999997</v>
      </c>
      <c r="Y15" s="71">
        <v>22.163</v>
      </c>
      <c r="Z15" s="71">
        <v>23.611000000000001</v>
      </c>
      <c r="AA15" s="71">
        <v>24.428000000000001</v>
      </c>
      <c r="AB15" s="71">
        <v>22.332999999999998</v>
      </c>
      <c r="AC15" s="71">
        <v>22.452999999999999</v>
      </c>
      <c r="AD15" s="71">
        <v>1.3340000000000001</v>
      </c>
      <c r="AE15" s="71">
        <v>2.9249999999999998</v>
      </c>
      <c r="AF15" s="71">
        <v>5.0999999999999997E-2</v>
      </c>
      <c r="AG15" s="71">
        <v>8.5079999999999991</v>
      </c>
      <c r="AH15" s="71">
        <v>26.010999999999999</v>
      </c>
      <c r="AI15" s="71">
        <v>13.744</v>
      </c>
      <c r="AJ15" s="71"/>
      <c r="AK15" s="71"/>
      <c r="AL15" s="71"/>
      <c r="AM15" s="71"/>
      <c r="AN15" s="71">
        <v>4.335</v>
      </c>
      <c r="AO15" s="71"/>
      <c r="AP15" s="71">
        <v>17.234999999999999</v>
      </c>
      <c r="AQ15" s="71">
        <v>26.568999999999999</v>
      </c>
      <c r="AR15" s="71">
        <v>26.54</v>
      </c>
      <c r="AS15" s="71">
        <v>25.439</v>
      </c>
      <c r="AT15" s="71">
        <v>36.804000000000002</v>
      </c>
      <c r="AU15" s="71">
        <v>37.015999999999998</v>
      </c>
      <c r="AV15" s="71">
        <v>37.026000000000003</v>
      </c>
      <c r="AW15" s="71">
        <v>37.441000000000003</v>
      </c>
      <c r="AX15" s="71">
        <v>46.712000000000003</v>
      </c>
      <c r="AY15" s="71">
        <v>42.03</v>
      </c>
      <c r="AZ15" s="71">
        <v>28.117999999999999</v>
      </c>
      <c r="BA15" s="71">
        <v>31.06</v>
      </c>
      <c r="BB15" s="71">
        <v>68.599999999999994</v>
      </c>
      <c r="BC15" s="71">
        <v>46.841000000000001</v>
      </c>
      <c r="BD15" s="71">
        <v>19.616</v>
      </c>
      <c r="BE15" s="71">
        <v>19.186</v>
      </c>
      <c r="BF15" s="71">
        <v>6.77</v>
      </c>
      <c r="BG15" s="71">
        <v>18.096</v>
      </c>
      <c r="BH15" s="71">
        <v>9.9220000000000006</v>
      </c>
      <c r="BI15" s="71">
        <v>18.36</v>
      </c>
      <c r="BJ15" s="71">
        <v>8.8539999999999992</v>
      </c>
      <c r="BK15" s="71">
        <v>10.130000000000001</v>
      </c>
      <c r="BL15" s="71">
        <v>18.053999999999998</v>
      </c>
      <c r="BM15" s="71">
        <v>40.363</v>
      </c>
      <c r="BN15" s="71">
        <v>6.0979999999999999</v>
      </c>
      <c r="BO15" s="71">
        <v>8.23</v>
      </c>
      <c r="BP15" s="71">
        <v>25.312999999999999</v>
      </c>
      <c r="BQ15" s="71">
        <v>9.1080000000000005</v>
      </c>
      <c r="BR15" s="71">
        <v>4.6239999999999997</v>
      </c>
      <c r="BS15" s="71">
        <v>8.6999999999999994E-2</v>
      </c>
      <c r="BT15" s="71">
        <v>2E-3</v>
      </c>
      <c r="BU15" s="71">
        <v>8.9239999999999995</v>
      </c>
      <c r="BV15" s="71">
        <v>1E-3</v>
      </c>
      <c r="BW15" s="71">
        <v>8.7810000000000006</v>
      </c>
      <c r="BX15" s="71">
        <v>20.768999999999998</v>
      </c>
      <c r="BY15" s="71">
        <v>6.1509999999999998</v>
      </c>
      <c r="BZ15" s="71">
        <v>20.951000000000001</v>
      </c>
      <c r="CA15" s="71">
        <v>9.3309999999999995</v>
      </c>
      <c r="CB15" s="71">
        <v>11.029</v>
      </c>
      <c r="CC15" s="71">
        <v>23.222999999999999</v>
      </c>
      <c r="CD15" s="71">
        <v>9.9420000000000002</v>
      </c>
      <c r="CE15" s="71">
        <v>24.681000000000001</v>
      </c>
      <c r="CF15" s="71">
        <v>18.388000000000002</v>
      </c>
      <c r="CG15" s="71">
        <v>15.242000000000001</v>
      </c>
      <c r="CH15" s="71">
        <v>18.058</v>
      </c>
      <c r="CI15" s="71">
        <v>16.855</v>
      </c>
      <c r="CJ15" s="71">
        <v>15.151999999999999</v>
      </c>
      <c r="CK15" s="71">
        <v>2E-3</v>
      </c>
      <c r="CL15" s="71">
        <v>2E-3</v>
      </c>
      <c r="CM15" s="71">
        <v>2E-3</v>
      </c>
      <c r="CN15" s="71">
        <v>17.663</v>
      </c>
      <c r="CO15" s="71">
        <v>28.164000000000001</v>
      </c>
      <c r="CP15" s="71">
        <v>18.992999999999999</v>
      </c>
      <c r="CQ15" s="71">
        <v>18.983000000000001</v>
      </c>
      <c r="CR15" s="71">
        <v>24.382999999999999</v>
      </c>
      <c r="CS15" s="71">
        <v>20.073</v>
      </c>
      <c r="CT15" s="72"/>
      <c r="CU15" s="72"/>
      <c r="CV15" s="72"/>
      <c r="CW15" s="73"/>
      <c r="CX15" s="74">
        <f t="array" ref="CX15">SUMPRODUCT(B15:CW15*0.25)</f>
        <v>437.02324999999985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72.037999999999997</v>
      </c>
      <c r="C17" s="77">
        <f t="shared" ref="C17:BN17" si="0">SUM(C11:C16)</f>
        <v>59.87</v>
      </c>
      <c r="D17" s="77">
        <f t="shared" si="0"/>
        <v>6.0620000000000003</v>
      </c>
      <c r="E17" s="77">
        <f t="shared" si="0"/>
        <v>54.885999999999996</v>
      </c>
      <c r="F17" s="77">
        <f t="shared" si="0"/>
        <v>3.0000000000000001E-3</v>
      </c>
      <c r="G17" s="77">
        <f t="shared" si="0"/>
        <v>20.663</v>
      </c>
      <c r="H17" s="77">
        <f t="shared" si="0"/>
        <v>25.952999999999999</v>
      </c>
      <c r="I17" s="77">
        <f t="shared" si="0"/>
        <v>29.634</v>
      </c>
      <c r="J17" s="77">
        <f t="shared" si="0"/>
        <v>21.295999999999999</v>
      </c>
      <c r="K17" s="77">
        <f t="shared" si="0"/>
        <v>22.866</v>
      </c>
      <c r="L17" s="77">
        <f t="shared" si="0"/>
        <v>27.157</v>
      </c>
      <c r="M17" s="77">
        <f t="shared" si="0"/>
        <v>29.567</v>
      </c>
      <c r="N17" s="77">
        <f t="shared" si="0"/>
        <v>26.71</v>
      </c>
      <c r="O17" s="77">
        <f t="shared" si="0"/>
        <v>23.326000000000001</v>
      </c>
      <c r="P17" s="77">
        <f t="shared" si="0"/>
        <v>22.033999999999999</v>
      </c>
      <c r="Q17" s="77">
        <f t="shared" si="0"/>
        <v>22.084</v>
      </c>
      <c r="R17" s="77">
        <f t="shared" si="0"/>
        <v>21.16</v>
      </c>
      <c r="S17" s="77">
        <f t="shared" si="0"/>
        <v>21.768000000000001</v>
      </c>
      <c r="T17" s="77">
        <f t="shared" si="0"/>
        <v>23.202000000000002</v>
      </c>
      <c r="U17" s="77">
        <f t="shared" si="0"/>
        <v>22.109000000000002</v>
      </c>
      <c r="V17" s="77">
        <f t="shared" si="0"/>
        <v>22.997</v>
      </c>
      <c r="W17" s="77">
        <f t="shared" si="0"/>
        <v>22.07</v>
      </c>
      <c r="X17" s="77">
        <f t="shared" si="0"/>
        <v>8.5869999999999997</v>
      </c>
      <c r="Y17" s="77">
        <f t="shared" si="0"/>
        <v>22.163</v>
      </c>
      <c r="Z17" s="77">
        <f t="shared" si="0"/>
        <v>23.611000000000001</v>
      </c>
      <c r="AA17" s="77">
        <f t="shared" si="0"/>
        <v>24.428000000000001</v>
      </c>
      <c r="AB17" s="77">
        <f t="shared" si="0"/>
        <v>22.332999999999998</v>
      </c>
      <c r="AC17" s="77">
        <f t="shared" si="0"/>
        <v>22.452999999999999</v>
      </c>
      <c r="AD17" s="77">
        <f t="shared" si="0"/>
        <v>1.3340000000000001</v>
      </c>
      <c r="AE17" s="77">
        <f t="shared" si="0"/>
        <v>2.9249999999999998</v>
      </c>
      <c r="AF17" s="77">
        <f t="shared" si="0"/>
        <v>5.0999999999999997E-2</v>
      </c>
      <c r="AG17" s="77">
        <f t="shared" si="0"/>
        <v>33.953000000000003</v>
      </c>
      <c r="AH17" s="77">
        <f t="shared" si="0"/>
        <v>50.480999999999995</v>
      </c>
      <c r="AI17" s="77">
        <f t="shared" si="0"/>
        <v>151.779</v>
      </c>
      <c r="AJ17" s="77">
        <f t="shared" si="0"/>
        <v>167.42500000000001</v>
      </c>
      <c r="AK17" s="77">
        <f t="shared" si="0"/>
        <v>163.84399999999999</v>
      </c>
      <c r="AL17" s="77">
        <f t="shared" si="0"/>
        <v>11.425000000000001</v>
      </c>
      <c r="AM17" s="77">
        <f t="shared" si="0"/>
        <v>7.3310000000000004</v>
      </c>
      <c r="AN17" s="77">
        <f t="shared" si="0"/>
        <v>4.335</v>
      </c>
      <c r="AO17" s="77">
        <f t="shared" si="0"/>
        <v>0</v>
      </c>
      <c r="AP17" s="77">
        <f t="shared" si="0"/>
        <v>17.234999999999999</v>
      </c>
      <c r="AQ17" s="77">
        <f t="shared" si="0"/>
        <v>26.568999999999999</v>
      </c>
      <c r="AR17" s="77">
        <f t="shared" si="0"/>
        <v>26.54</v>
      </c>
      <c r="AS17" s="77">
        <f t="shared" si="0"/>
        <v>25.439</v>
      </c>
      <c r="AT17" s="77">
        <f t="shared" si="0"/>
        <v>36.804000000000002</v>
      </c>
      <c r="AU17" s="77">
        <f t="shared" si="0"/>
        <v>37.015999999999998</v>
      </c>
      <c r="AV17" s="77">
        <f t="shared" si="0"/>
        <v>37.026000000000003</v>
      </c>
      <c r="AW17" s="77">
        <f t="shared" si="0"/>
        <v>37.441000000000003</v>
      </c>
      <c r="AX17" s="77">
        <f t="shared" si="0"/>
        <v>46.712000000000003</v>
      </c>
      <c r="AY17" s="77">
        <f t="shared" si="0"/>
        <v>42.03</v>
      </c>
      <c r="AZ17" s="77">
        <f t="shared" si="0"/>
        <v>68.117999999999995</v>
      </c>
      <c r="BA17" s="77">
        <f t="shared" si="0"/>
        <v>71.06</v>
      </c>
      <c r="BB17" s="77">
        <f t="shared" si="0"/>
        <v>68.599999999999994</v>
      </c>
      <c r="BC17" s="77">
        <f t="shared" si="0"/>
        <v>86.841000000000008</v>
      </c>
      <c r="BD17" s="77">
        <f t="shared" si="0"/>
        <v>59.616</v>
      </c>
      <c r="BE17" s="77">
        <f t="shared" si="0"/>
        <v>39.186</v>
      </c>
      <c r="BF17" s="77">
        <f t="shared" si="0"/>
        <v>69.156000000000006</v>
      </c>
      <c r="BG17" s="77">
        <f t="shared" si="0"/>
        <v>63.096000000000004</v>
      </c>
      <c r="BH17" s="77">
        <f t="shared" si="0"/>
        <v>18.922000000000001</v>
      </c>
      <c r="BI17" s="77">
        <f t="shared" si="0"/>
        <v>18.36</v>
      </c>
      <c r="BJ17" s="77">
        <f t="shared" si="0"/>
        <v>153.92099999999999</v>
      </c>
      <c r="BK17" s="77">
        <f t="shared" si="0"/>
        <v>15.13</v>
      </c>
      <c r="BL17" s="77">
        <f t="shared" si="0"/>
        <v>20.053999999999998</v>
      </c>
      <c r="BM17" s="77">
        <f t="shared" si="0"/>
        <v>42.363</v>
      </c>
      <c r="BN17" s="77">
        <f t="shared" si="0"/>
        <v>52.344000000000001</v>
      </c>
      <c r="BO17" s="77">
        <f t="shared" ref="BO17:CW17" si="1">SUM(BO11:BO16)</f>
        <v>37.230000000000004</v>
      </c>
      <c r="BP17" s="77">
        <f t="shared" si="1"/>
        <v>34.336999999999996</v>
      </c>
      <c r="BQ17" s="77">
        <f t="shared" si="1"/>
        <v>12.108000000000001</v>
      </c>
      <c r="BR17" s="77">
        <f t="shared" si="1"/>
        <v>7.6239999999999997</v>
      </c>
      <c r="BS17" s="77">
        <f t="shared" si="1"/>
        <v>9.0869999999999997</v>
      </c>
      <c r="BT17" s="77">
        <f t="shared" si="1"/>
        <v>17.698999999999998</v>
      </c>
      <c r="BU17" s="77">
        <f t="shared" si="1"/>
        <v>36.923999999999999</v>
      </c>
      <c r="BV17" s="77">
        <f t="shared" si="1"/>
        <v>19.192</v>
      </c>
      <c r="BW17" s="77">
        <f t="shared" si="1"/>
        <v>35.505000000000003</v>
      </c>
      <c r="BX17" s="77">
        <f t="shared" si="1"/>
        <v>95.088999999999999</v>
      </c>
      <c r="BY17" s="77">
        <f t="shared" si="1"/>
        <v>40.870000000000005</v>
      </c>
      <c r="BZ17" s="77">
        <f t="shared" si="1"/>
        <v>33.951000000000001</v>
      </c>
      <c r="CA17" s="77">
        <f t="shared" si="1"/>
        <v>39.091000000000001</v>
      </c>
      <c r="CB17" s="77">
        <f t="shared" si="1"/>
        <v>40.228999999999999</v>
      </c>
      <c r="CC17" s="77">
        <f t="shared" si="1"/>
        <v>87.903000000000006</v>
      </c>
      <c r="CD17" s="77">
        <f t="shared" si="1"/>
        <v>42.954000000000001</v>
      </c>
      <c r="CE17" s="77">
        <f t="shared" si="1"/>
        <v>67.680999999999997</v>
      </c>
      <c r="CF17" s="77">
        <f t="shared" si="1"/>
        <v>29.388000000000002</v>
      </c>
      <c r="CG17" s="77">
        <f t="shared" si="1"/>
        <v>63.319000000000003</v>
      </c>
      <c r="CH17" s="77">
        <f t="shared" si="1"/>
        <v>28.058</v>
      </c>
      <c r="CI17" s="77">
        <f t="shared" si="1"/>
        <v>26.855</v>
      </c>
      <c r="CJ17" s="77">
        <f t="shared" si="1"/>
        <v>25.152000000000001</v>
      </c>
      <c r="CK17" s="77">
        <f t="shared" si="1"/>
        <v>0.54300000000000004</v>
      </c>
      <c r="CL17" s="77">
        <f t="shared" si="1"/>
        <v>6.1219999999999999</v>
      </c>
      <c r="CM17" s="77">
        <f t="shared" si="1"/>
        <v>7.4619999999999997</v>
      </c>
      <c r="CN17" s="77">
        <f t="shared" si="1"/>
        <v>41.679000000000002</v>
      </c>
      <c r="CO17" s="77">
        <f t="shared" si="1"/>
        <v>67.164000000000001</v>
      </c>
      <c r="CP17" s="77">
        <f t="shared" si="1"/>
        <v>131.29300000000001</v>
      </c>
      <c r="CQ17" s="77">
        <f t="shared" si="1"/>
        <v>127.983</v>
      </c>
      <c r="CR17" s="77">
        <f t="shared" si="1"/>
        <v>157.483</v>
      </c>
      <c r="CS17" s="77">
        <f t="shared" si="1"/>
        <v>153.59700000000001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1004.7659999999997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>
        <v>0.04</v>
      </c>
      <c r="H21" s="94"/>
      <c r="I21" s="94"/>
      <c r="J21" s="94"/>
      <c r="K21" s="94"/>
      <c r="L21" s="94">
        <v>4.8000000000000001E-2</v>
      </c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>
        <v>7.6</v>
      </c>
      <c r="BC21" s="94"/>
      <c r="BD21" s="94"/>
      <c r="BE21" s="94"/>
      <c r="BF21" s="94"/>
      <c r="BG21" s="94"/>
      <c r="BH21" s="94"/>
      <c r="BI21" s="94"/>
      <c r="BJ21" s="94"/>
      <c r="BK21" s="94"/>
      <c r="BL21" s="94">
        <v>2.8000000000000001E-2</v>
      </c>
      <c r="BM21" s="94"/>
      <c r="BN21" s="94"/>
      <c r="BO21" s="94"/>
      <c r="BP21" s="94">
        <v>22.8</v>
      </c>
      <c r="BQ21" s="94">
        <v>9</v>
      </c>
      <c r="BR21" s="94">
        <v>12</v>
      </c>
      <c r="BS21" s="94">
        <v>7.3</v>
      </c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14.703999999999999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>
        <v>0.877</v>
      </c>
      <c r="I22" s="99">
        <v>21.344999999999999</v>
      </c>
      <c r="J22" s="99">
        <v>0.02</v>
      </c>
      <c r="K22" s="99"/>
      <c r="L22" s="99">
        <v>1.655</v>
      </c>
      <c r="M22" s="99">
        <v>3.7959999999999998</v>
      </c>
      <c r="N22" s="99">
        <v>1.3819999999999999</v>
      </c>
      <c r="O22" s="99">
        <v>22.706</v>
      </c>
      <c r="P22" s="99">
        <v>1.8819999999999999</v>
      </c>
      <c r="Q22" s="99">
        <v>5.3659999999999997</v>
      </c>
      <c r="R22" s="99"/>
      <c r="S22" s="99"/>
      <c r="T22" s="99">
        <v>0.1</v>
      </c>
      <c r="U22" s="99"/>
      <c r="V22" s="99">
        <v>16.09</v>
      </c>
      <c r="W22" s="99"/>
      <c r="X22" s="99"/>
      <c r="Y22" s="99"/>
      <c r="Z22" s="99">
        <v>1.6240000000000001</v>
      </c>
      <c r="AA22" s="99">
        <v>2.2480000000000002</v>
      </c>
      <c r="AB22" s="99">
        <v>12.432</v>
      </c>
      <c r="AC22" s="99">
        <v>9.3520000000000003</v>
      </c>
      <c r="AD22" s="99">
        <v>15.513</v>
      </c>
      <c r="AE22" s="99">
        <v>14.207000000000001</v>
      </c>
      <c r="AF22" s="99"/>
      <c r="AG22" s="99">
        <v>4.53</v>
      </c>
      <c r="AH22" s="99">
        <v>55.417999999999999</v>
      </c>
      <c r="AI22" s="99">
        <v>37.869</v>
      </c>
      <c r="AJ22" s="99">
        <v>14.759</v>
      </c>
      <c r="AK22" s="99"/>
      <c r="AL22" s="99"/>
      <c r="AM22" s="99"/>
      <c r="AN22" s="99"/>
      <c r="AO22" s="99">
        <v>7</v>
      </c>
      <c r="AP22" s="99">
        <v>7</v>
      </c>
      <c r="AQ22" s="99"/>
      <c r="AR22" s="99"/>
      <c r="AS22" s="99"/>
      <c r="AT22" s="99">
        <v>7</v>
      </c>
      <c r="AU22" s="99">
        <v>7</v>
      </c>
      <c r="AV22" s="99">
        <v>7</v>
      </c>
      <c r="AW22" s="99">
        <v>7</v>
      </c>
      <c r="AX22" s="99">
        <v>4</v>
      </c>
      <c r="AY22" s="99">
        <v>8.89</v>
      </c>
      <c r="AZ22" s="99">
        <v>25.532</v>
      </c>
      <c r="BA22" s="99">
        <v>16.117999999999999</v>
      </c>
      <c r="BB22" s="99">
        <v>78.699999999999989</v>
      </c>
      <c r="BC22" s="99">
        <v>58.94</v>
      </c>
      <c r="BD22" s="99">
        <v>45.667000000000002</v>
      </c>
      <c r="BE22" s="99"/>
      <c r="BF22" s="99"/>
      <c r="BG22" s="99">
        <v>9.5180000000000007</v>
      </c>
      <c r="BH22" s="99"/>
      <c r="BI22" s="99">
        <v>1.244</v>
      </c>
      <c r="BJ22" s="99"/>
      <c r="BK22" s="99">
        <v>28.495999999999999</v>
      </c>
      <c r="BL22" s="99">
        <v>14.952</v>
      </c>
      <c r="BM22" s="99">
        <v>40.5</v>
      </c>
      <c r="BN22" s="99">
        <v>56.15</v>
      </c>
      <c r="BO22" s="99">
        <v>69.853999999999999</v>
      </c>
      <c r="BP22" s="99"/>
      <c r="BQ22" s="99">
        <v>2.9860000000000002</v>
      </c>
      <c r="BR22" s="99"/>
      <c r="BS22" s="99"/>
      <c r="BT22" s="99"/>
      <c r="BU22" s="99">
        <v>49.387999999999998</v>
      </c>
      <c r="BV22" s="99"/>
      <c r="BW22" s="99"/>
      <c r="BX22" s="99">
        <v>57.100999999999999</v>
      </c>
      <c r="BY22" s="99"/>
      <c r="BZ22" s="99">
        <v>0.47099999999999997</v>
      </c>
      <c r="CA22" s="99"/>
      <c r="CB22" s="99"/>
      <c r="CC22" s="99">
        <v>51.844000000000001</v>
      </c>
      <c r="CD22" s="99"/>
      <c r="CE22" s="99">
        <v>77.435000000000002</v>
      </c>
      <c r="CF22" s="99">
        <v>23.75</v>
      </c>
      <c r="CG22" s="99">
        <v>20.344000000000001</v>
      </c>
      <c r="CH22" s="99">
        <v>53.101999999999997</v>
      </c>
      <c r="CI22" s="99">
        <v>51.171999999999997</v>
      </c>
      <c r="CJ22" s="99"/>
      <c r="CK22" s="99"/>
      <c r="CL22" s="99"/>
      <c r="CM22" s="99"/>
      <c r="CN22" s="99"/>
      <c r="CO22" s="99">
        <v>52.728999999999999</v>
      </c>
      <c r="CP22" s="99"/>
      <c r="CQ22" s="99"/>
      <c r="CR22" s="99">
        <v>36.792000000000002</v>
      </c>
      <c r="CS22" s="99">
        <v>3.7130000000000001</v>
      </c>
      <c r="CT22" s="100"/>
      <c r="CU22" s="100"/>
      <c r="CV22" s="100"/>
      <c r="CW22" s="96"/>
      <c r="CX22" s="97">
        <f t="array" ref="CX22">SUMPRODUCT(B22:CW22*0.25)</f>
        <v>306.13975000000005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0.04</v>
      </c>
      <c r="H27" s="107">
        <f t="shared" si="2"/>
        <v>0.877</v>
      </c>
      <c r="I27" s="107">
        <f t="shared" si="2"/>
        <v>21.344999999999999</v>
      </c>
      <c r="J27" s="107">
        <f t="shared" si="2"/>
        <v>0.02</v>
      </c>
      <c r="K27" s="107">
        <f t="shared" si="2"/>
        <v>0</v>
      </c>
      <c r="L27" s="107">
        <f t="shared" si="2"/>
        <v>1.7030000000000001</v>
      </c>
      <c r="M27" s="107">
        <f t="shared" si="2"/>
        <v>3.7959999999999998</v>
      </c>
      <c r="N27" s="107">
        <f t="shared" si="2"/>
        <v>1.3819999999999999</v>
      </c>
      <c r="O27" s="107">
        <f t="shared" si="2"/>
        <v>22.706</v>
      </c>
      <c r="P27" s="107">
        <f t="shared" si="2"/>
        <v>1.8819999999999999</v>
      </c>
      <c r="Q27" s="107">
        <f>SUM(Q20:Q26)</f>
        <v>5.3659999999999997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0.1</v>
      </c>
      <c r="U27" s="107">
        <f t="shared" si="3"/>
        <v>0</v>
      </c>
      <c r="V27" s="107">
        <f t="shared" si="3"/>
        <v>16.09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1.6240000000000001</v>
      </c>
      <c r="AA27" s="107">
        <f t="shared" si="3"/>
        <v>2.2480000000000002</v>
      </c>
      <c r="AB27" s="107">
        <f t="shared" si="3"/>
        <v>12.432</v>
      </c>
      <c r="AC27" s="107">
        <f t="shared" si="3"/>
        <v>9.3520000000000003</v>
      </c>
      <c r="AD27" s="107">
        <f t="shared" si="3"/>
        <v>15.513</v>
      </c>
      <c r="AE27" s="107">
        <f t="shared" si="3"/>
        <v>14.207000000000001</v>
      </c>
      <c r="AF27" s="107">
        <f t="shared" si="3"/>
        <v>0</v>
      </c>
      <c r="AG27" s="107">
        <f t="shared" si="3"/>
        <v>4.53</v>
      </c>
      <c r="AH27" s="107">
        <f t="shared" si="3"/>
        <v>55.417999999999999</v>
      </c>
      <c r="AI27" s="107">
        <f t="shared" si="3"/>
        <v>37.869</v>
      </c>
      <c r="AJ27" s="107">
        <f t="shared" si="3"/>
        <v>14.759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7</v>
      </c>
      <c r="AP27" s="107">
        <f t="shared" si="3"/>
        <v>7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7</v>
      </c>
      <c r="AU27" s="107">
        <f t="shared" si="3"/>
        <v>7</v>
      </c>
      <c r="AV27" s="107">
        <f t="shared" si="3"/>
        <v>7</v>
      </c>
      <c r="AW27" s="107">
        <f t="shared" si="3"/>
        <v>7</v>
      </c>
      <c r="AX27" s="107">
        <f t="shared" si="3"/>
        <v>4</v>
      </c>
      <c r="AY27" s="107">
        <f t="shared" si="3"/>
        <v>8.89</v>
      </c>
      <c r="AZ27" s="107">
        <f t="shared" si="3"/>
        <v>25.532</v>
      </c>
      <c r="BA27" s="107">
        <f t="shared" si="3"/>
        <v>16.117999999999999</v>
      </c>
      <c r="BB27" s="107">
        <f t="shared" si="3"/>
        <v>86.299999999999983</v>
      </c>
      <c r="BC27" s="107">
        <f t="shared" si="3"/>
        <v>58.94</v>
      </c>
      <c r="BD27" s="107">
        <f t="shared" si="3"/>
        <v>45.667000000000002</v>
      </c>
      <c r="BE27" s="107">
        <f t="shared" si="3"/>
        <v>0</v>
      </c>
      <c r="BF27" s="107">
        <f t="shared" si="3"/>
        <v>0</v>
      </c>
      <c r="BG27" s="107">
        <f t="shared" si="3"/>
        <v>9.5180000000000007</v>
      </c>
      <c r="BH27" s="107">
        <f t="shared" si="3"/>
        <v>0</v>
      </c>
      <c r="BI27" s="107">
        <f t="shared" si="3"/>
        <v>1.244</v>
      </c>
      <c r="BJ27" s="107">
        <f t="shared" si="3"/>
        <v>0</v>
      </c>
      <c r="BK27" s="107">
        <f t="shared" si="3"/>
        <v>28.495999999999999</v>
      </c>
      <c r="BL27" s="107">
        <f t="shared" si="3"/>
        <v>14.98</v>
      </c>
      <c r="BM27" s="107">
        <f t="shared" si="3"/>
        <v>40.5</v>
      </c>
      <c r="BN27" s="107">
        <f t="shared" si="3"/>
        <v>56.15</v>
      </c>
      <c r="BO27" s="107">
        <f t="shared" si="3"/>
        <v>69.853999999999999</v>
      </c>
      <c r="BP27" s="107">
        <f t="shared" si="3"/>
        <v>22.8</v>
      </c>
      <c r="BQ27" s="107">
        <f t="shared" si="3"/>
        <v>11.986000000000001</v>
      </c>
      <c r="BR27" s="107">
        <f t="shared" si="3"/>
        <v>12</v>
      </c>
      <c r="BS27" s="107">
        <f t="shared" si="3"/>
        <v>7.3</v>
      </c>
      <c r="BT27" s="107">
        <f t="shared" si="3"/>
        <v>0</v>
      </c>
      <c r="BU27" s="107">
        <f t="shared" si="3"/>
        <v>49.387999999999998</v>
      </c>
      <c r="BV27" s="107">
        <f t="shared" si="3"/>
        <v>0</v>
      </c>
      <c r="BW27" s="107">
        <f t="shared" si="3"/>
        <v>0</v>
      </c>
      <c r="BX27" s="107">
        <f t="shared" si="3"/>
        <v>57.100999999999999</v>
      </c>
      <c r="BY27" s="107">
        <f t="shared" si="3"/>
        <v>0</v>
      </c>
      <c r="BZ27" s="107">
        <f t="shared" si="3"/>
        <v>0.47099999999999997</v>
      </c>
      <c r="CA27" s="107">
        <f t="shared" si="3"/>
        <v>0</v>
      </c>
      <c r="CB27" s="107">
        <f t="shared" si="3"/>
        <v>0</v>
      </c>
      <c r="CC27" s="107">
        <f t="shared" si="3"/>
        <v>51.844000000000001</v>
      </c>
      <c r="CD27" s="107">
        <f t="shared" ref="CD27:CW27" si="4">SUM(CD20:CD26)</f>
        <v>0</v>
      </c>
      <c r="CE27" s="107">
        <f t="shared" si="4"/>
        <v>77.435000000000002</v>
      </c>
      <c r="CF27" s="107">
        <f t="shared" si="4"/>
        <v>23.75</v>
      </c>
      <c r="CG27" s="107">
        <f t="shared" si="4"/>
        <v>20.344000000000001</v>
      </c>
      <c r="CH27" s="107">
        <f t="shared" si="4"/>
        <v>53.101999999999997</v>
      </c>
      <c r="CI27" s="107">
        <f t="shared" si="4"/>
        <v>51.171999999999997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52.728999999999999</v>
      </c>
      <c r="CP27" s="107">
        <f t="shared" si="4"/>
        <v>0</v>
      </c>
      <c r="CQ27" s="107">
        <f t="shared" si="4"/>
        <v>0</v>
      </c>
      <c r="CR27" s="107">
        <f t="shared" si="4"/>
        <v>36.792000000000002</v>
      </c>
      <c r="CS27" s="107">
        <f t="shared" si="4"/>
        <v>3.7130000000000001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320.84375000000006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72.037999999999997</v>
      </c>
      <c r="C31" s="94">
        <v>59.87</v>
      </c>
      <c r="D31" s="94">
        <v>6.0620000000000003</v>
      </c>
      <c r="E31" s="94">
        <v>54.886000000000003</v>
      </c>
      <c r="F31" s="94">
        <v>3.0000000000000001E-3</v>
      </c>
      <c r="G31" s="94">
        <v>20.702999999999999</v>
      </c>
      <c r="H31" s="94">
        <v>26.83</v>
      </c>
      <c r="I31" s="94">
        <v>50.978999999999999</v>
      </c>
      <c r="J31" s="94">
        <v>21.315999999999999</v>
      </c>
      <c r="K31" s="94">
        <v>22.866</v>
      </c>
      <c r="L31" s="94">
        <v>28.86</v>
      </c>
      <c r="M31" s="94">
        <v>33.363</v>
      </c>
      <c r="N31" s="94">
        <v>28.091999999999999</v>
      </c>
      <c r="O31" s="94">
        <v>46.031999999999996</v>
      </c>
      <c r="P31" s="94">
        <v>23.916</v>
      </c>
      <c r="Q31" s="94">
        <v>27.45</v>
      </c>
      <c r="R31" s="94">
        <v>21.16</v>
      </c>
      <c r="S31" s="94">
        <v>21.768000000000001</v>
      </c>
      <c r="T31" s="94">
        <v>23.302</v>
      </c>
      <c r="U31" s="94">
        <v>22.109000000000002</v>
      </c>
      <c r="V31" s="94">
        <v>39.087000000000003</v>
      </c>
      <c r="W31" s="94">
        <v>22.07</v>
      </c>
      <c r="X31" s="94">
        <v>8.5869999999999997</v>
      </c>
      <c r="Y31" s="94">
        <v>22.163</v>
      </c>
      <c r="Z31" s="94">
        <v>25.234999999999999</v>
      </c>
      <c r="AA31" s="94">
        <v>26.675999999999998</v>
      </c>
      <c r="AB31" s="94">
        <v>34.765000000000001</v>
      </c>
      <c r="AC31" s="94">
        <v>31.805</v>
      </c>
      <c r="AD31" s="94">
        <v>16.847000000000001</v>
      </c>
      <c r="AE31" s="94">
        <v>17.132000000000001</v>
      </c>
      <c r="AF31" s="94">
        <v>5.0999999999999997E-2</v>
      </c>
      <c r="AG31" s="94">
        <v>38.482999999999997</v>
      </c>
      <c r="AH31" s="94">
        <v>105.899</v>
      </c>
      <c r="AI31" s="94">
        <v>189.648</v>
      </c>
      <c r="AJ31" s="94">
        <v>182.184</v>
      </c>
      <c r="AK31" s="94">
        <v>163.84399999999999</v>
      </c>
      <c r="AL31" s="94">
        <v>11.425000000000001</v>
      </c>
      <c r="AM31" s="94">
        <v>7.3310000000000004</v>
      </c>
      <c r="AN31" s="94">
        <v>4.335</v>
      </c>
      <c r="AO31" s="94">
        <v>7</v>
      </c>
      <c r="AP31" s="94">
        <v>24.234999999999999</v>
      </c>
      <c r="AQ31" s="94">
        <v>26.568999999999999</v>
      </c>
      <c r="AR31" s="94">
        <v>26.54</v>
      </c>
      <c r="AS31" s="94">
        <v>25.439</v>
      </c>
      <c r="AT31" s="94">
        <v>43.804000000000002</v>
      </c>
      <c r="AU31" s="94">
        <v>44.015999999999998</v>
      </c>
      <c r="AV31" s="94">
        <v>44.026000000000003</v>
      </c>
      <c r="AW31" s="94">
        <v>44.441000000000003</v>
      </c>
      <c r="AX31" s="94">
        <v>50.712000000000003</v>
      </c>
      <c r="AY31" s="94">
        <v>50.92</v>
      </c>
      <c r="AZ31" s="94">
        <v>93.65</v>
      </c>
      <c r="BA31" s="94">
        <v>87.177999999999997</v>
      </c>
      <c r="BB31" s="94">
        <v>154.9</v>
      </c>
      <c r="BC31" s="94">
        <v>145.78100000000001</v>
      </c>
      <c r="BD31" s="94">
        <v>105.283</v>
      </c>
      <c r="BE31" s="94">
        <v>39.186</v>
      </c>
      <c r="BF31" s="94">
        <v>69.156000000000006</v>
      </c>
      <c r="BG31" s="94">
        <v>72.614000000000004</v>
      </c>
      <c r="BH31" s="94">
        <v>18.922000000000001</v>
      </c>
      <c r="BI31" s="94">
        <v>19.603999999999999</v>
      </c>
      <c r="BJ31" s="94">
        <v>153.92099999999999</v>
      </c>
      <c r="BK31" s="94">
        <v>43.625999999999998</v>
      </c>
      <c r="BL31" s="94">
        <v>35.033999999999999</v>
      </c>
      <c r="BM31" s="94">
        <v>82.863</v>
      </c>
      <c r="BN31" s="94">
        <v>108.494</v>
      </c>
      <c r="BO31" s="94">
        <v>107.084</v>
      </c>
      <c r="BP31" s="94">
        <v>57.137</v>
      </c>
      <c r="BQ31" s="94">
        <v>24.094000000000001</v>
      </c>
      <c r="BR31" s="94">
        <v>19.623999999999999</v>
      </c>
      <c r="BS31" s="94">
        <v>16.387</v>
      </c>
      <c r="BT31" s="94">
        <v>17.699000000000002</v>
      </c>
      <c r="BU31" s="94">
        <v>86.311999999999998</v>
      </c>
      <c r="BV31" s="94">
        <v>19.192</v>
      </c>
      <c r="BW31" s="94">
        <v>35.505000000000003</v>
      </c>
      <c r="BX31" s="94">
        <v>152.19</v>
      </c>
      <c r="BY31" s="94">
        <v>40.869999999999997</v>
      </c>
      <c r="BZ31" s="94">
        <v>34.421999999999997</v>
      </c>
      <c r="CA31" s="94">
        <v>39.091000000000001</v>
      </c>
      <c r="CB31" s="94">
        <v>40.228999999999999</v>
      </c>
      <c r="CC31" s="94">
        <v>139.74700000000001</v>
      </c>
      <c r="CD31" s="94">
        <v>42.954000000000001</v>
      </c>
      <c r="CE31" s="94">
        <v>145.11600000000001</v>
      </c>
      <c r="CF31" s="94">
        <v>53.137999999999998</v>
      </c>
      <c r="CG31" s="94">
        <v>83.662999999999997</v>
      </c>
      <c r="CH31" s="94">
        <v>81.16</v>
      </c>
      <c r="CI31" s="94">
        <v>78.027000000000001</v>
      </c>
      <c r="CJ31" s="94">
        <v>25.152000000000001</v>
      </c>
      <c r="CK31" s="94">
        <v>0.54300000000000004</v>
      </c>
      <c r="CL31" s="94">
        <v>6.1219999999999999</v>
      </c>
      <c r="CM31" s="94">
        <v>7.4619999999999997</v>
      </c>
      <c r="CN31" s="94">
        <v>41.679000000000002</v>
      </c>
      <c r="CO31" s="94">
        <v>119.893</v>
      </c>
      <c r="CP31" s="94">
        <v>131.29300000000001</v>
      </c>
      <c r="CQ31" s="94">
        <v>127.983</v>
      </c>
      <c r="CR31" s="94">
        <v>194.27500000000001</v>
      </c>
      <c r="CS31" s="94">
        <v>157.31</v>
      </c>
      <c r="CT31" s="95"/>
      <c r="CU31" s="95"/>
      <c r="CV31" s="95"/>
      <c r="CW31" s="96"/>
      <c r="CX31" s="97">
        <f t="array" ref="CX31">SUMPRODUCT(B31:CW31*0.25)</f>
        <v>1325.6097500000001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72.037999999999997</v>
      </c>
      <c r="C33" s="77">
        <f t="shared" ref="C33:BN33" si="5">SUM(C30:C32)</f>
        <v>59.87</v>
      </c>
      <c r="D33" s="77">
        <f t="shared" si="5"/>
        <v>6.0620000000000003</v>
      </c>
      <c r="E33" s="77">
        <f t="shared" si="5"/>
        <v>54.886000000000003</v>
      </c>
      <c r="F33" s="77">
        <f t="shared" si="5"/>
        <v>3.0000000000000001E-3</v>
      </c>
      <c r="G33" s="77">
        <f t="shared" si="5"/>
        <v>20.702999999999999</v>
      </c>
      <c r="H33" s="77">
        <f t="shared" si="5"/>
        <v>26.83</v>
      </c>
      <c r="I33" s="77">
        <f t="shared" si="5"/>
        <v>50.978999999999999</v>
      </c>
      <c r="J33" s="77">
        <f t="shared" si="5"/>
        <v>21.315999999999999</v>
      </c>
      <c r="K33" s="77">
        <f t="shared" si="5"/>
        <v>22.866</v>
      </c>
      <c r="L33" s="77">
        <f t="shared" si="5"/>
        <v>28.86</v>
      </c>
      <c r="M33" s="77">
        <f t="shared" si="5"/>
        <v>33.363</v>
      </c>
      <c r="N33" s="77">
        <f t="shared" si="5"/>
        <v>28.091999999999999</v>
      </c>
      <c r="O33" s="77">
        <f t="shared" si="5"/>
        <v>46.031999999999996</v>
      </c>
      <c r="P33" s="77">
        <f t="shared" si="5"/>
        <v>23.916</v>
      </c>
      <c r="Q33" s="77">
        <f t="shared" si="5"/>
        <v>27.45</v>
      </c>
      <c r="R33" s="77">
        <f t="shared" si="5"/>
        <v>21.16</v>
      </c>
      <c r="S33" s="77">
        <f t="shared" si="5"/>
        <v>21.768000000000001</v>
      </c>
      <c r="T33" s="77">
        <f t="shared" si="5"/>
        <v>23.302</v>
      </c>
      <c r="U33" s="77">
        <f t="shared" si="5"/>
        <v>22.109000000000002</v>
      </c>
      <c r="V33" s="77">
        <f t="shared" si="5"/>
        <v>39.087000000000003</v>
      </c>
      <c r="W33" s="77">
        <f t="shared" si="5"/>
        <v>22.07</v>
      </c>
      <c r="X33" s="77">
        <f t="shared" si="5"/>
        <v>8.5869999999999997</v>
      </c>
      <c r="Y33" s="77">
        <f t="shared" si="5"/>
        <v>22.163</v>
      </c>
      <c r="Z33" s="77">
        <f t="shared" si="5"/>
        <v>25.234999999999999</v>
      </c>
      <c r="AA33" s="77">
        <f t="shared" si="5"/>
        <v>26.675999999999998</v>
      </c>
      <c r="AB33" s="77">
        <f t="shared" si="5"/>
        <v>34.765000000000001</v>
      </c>
      <c r="AC33" s="77">
        <f t="shared" si="5"/>
        <v>31.805</v>
      </c>
      <c r="AD33" s="77">
        <f t="shared" si="5"/>
        <v>16.847000000000001</v>
      </c>
      <c r="AE33" s="77">
        <f t="shared" si="5"/>
        <v>17.132000000000001</v>
      </c>
      <c r="AF33" s="77">
        <f t="shared" si="5"/>
        <v>5.0999999999999997E-2</v>
      </c>
      <c r="AG33" s="77">
        <f t="shared" si="5"/>
        <v>38.482999999999997</v>
      </c>
      <c r="AH33" s="77">
        <f t="shared" si="5"/>
        <v>105.899</v>
      </c>
      <c r="AI33" s="77">
        <f t="shared" si="5"/>
        <v>189.648</v>
      </c>
      <c r="AJ33" s="77">
        <f t="shared" si="5"/>
        <v>182.184</v>
      </c>
      <c r="AK33" s="77">
        <f t="shared" si="5"/>
        <v>163.84399999999999</v>
      </c>
      <c r="AL33" s="77">
        <f t="shared" si="5"/>
        <v>11.425000000000001</v>
      </c>
      <c r="AM33" s="77">
        <f t="shared" si="5"/>
        <v>7.3310000000000004</v>
      </c>
      <c r="AN33" s="77">
        <f t="shared" si="5"/>
        <v>4.335</v>
      </c>
      <c r="AO33" s="77">
        <f t="shared" si="5"/>
        <v>7</v>
      </c>
      <c r="AP33" s="77">
        <f t="shared" si="5"/>
        <v>24.234999999999999</v>
      </c>
      <c r="AQ33" s="77">
        <f t="shared" si="5"/>
        <v>26.568999999999999</v>
      </c>
      <c r="AR33" s="77">
        <f t="shared" si="5"/>
        <v>26.54</v>
      </c>
      <c r="AS33" s="77">
        <f t="shared" si="5"/>
        <v>25.439</v>
      </c>
      <c r="AT33" s="77">
        <f t="shared" si="5"/>
        <v>43.804000000000002</v>
      </c>
      <c r="AU33" s="77">
        <f t="shared" si="5"/>
        <v>44.015999999999998</v>
      </c>
      <c r="AV33" s="77">
        <f t="shared" si="5"/>
        <v>44.026000000000003</v>
      </c>
      <c r="AW33" s="77">
        <f t="shared" si="5"/>
        <v>44.441000000000003</v>
      </c>
      <c r="AX33" s="77">
        <f t="shared" si="5"/>
        <v>50.712000000000003</v>
      </c>
      <c r="AY33" s="77">
        <f t="shared" si="5"/>
        <v>50.92</v>
      </c>
      <c r="AZ33" s="77">
        <f t="shared" si="5"/>
        <v>93.65</v>
      </c>
      <c r="BA33" s="77">
        <f t="shared" si="5"/>
        <v>87.177999999999997</v>
      </c>
      <c r="BB33" s="77">
        <f t="shared" si="5"/>
        <v>154.9</v>
      </c>
      <c r="BC33" s="77">
        <f t="shared" si="5"/>
        <v>145.78100000000001</v>
      </c>
      <c r="BD33" s="77">
        <f t="shared" si="5"/>
        <v>105.283</v>
      </c>
      <c r="BE33" s="77">
        <f t="shared" si="5"/>
        <v>39.186</v>
      </c>
      <c r="BF33" s="77">
        <f t="shared" si="5"/>
        <v>69.156000000000006</v>
      </c>
      <c r="BG33" s="77">
        <f t="shared" si="5"/>
        <v>72.614000000000004</v>
      </c>
      <c r="BH33" s="77">
        <f t="shared" si="5"/>
        <v>18.922000000000001</v>
      </c>
      <c r="BI33" s="77">
        <f t="shared" si="5"/>
        <v>19.603999999999999</v>
      </c>
      <c r="BJ33" s="77">
        <f t="shared" si="5"/>
        <v>153.92099999999999</v>
      </c>
      <c r="BK33" s="77">
        <f t="shared" si="5"/>
        <v>43.625999999999998</v>
      </c>
      <c r="BL33" s="77">
        <f t="shared" si="5"/>
        <v>35.033999999999999</v>
      </c>
      <c r="BM33" s="77">
        <f t="shared" si="5"/>
        <v>82.863</v>
      </c>
      <c r="BN33" s="77">
        <f t="shared" si="5"/>
        <v>108.494</v>
      </c>
      <c r="BO33" s="77">
        <f t="shared" ref="BO33:CW33" si="6">SUM(BO30:BO32)</f>
        <v>107.084</v>
      </c>
      <c r="BP33" s="77">
        <f t="shared" si="6"/>
        <v>57.137</v>
      </c>
      <c r="BQ33" s="77">
        <f t="shared" si="6"/>
        <v>24.094000000000001</v>
      </c>
      <c r="BR33" s="77">
        <f t="shared" si="6"/>
        <v>19.623999999999999</v>
      </c>
      <c r="BS33" s="77">
        <f t="shared" si="6"/>
        <v>16.387</v>
      </c>
      <c r="BT33" s="77">
        <f t="shared" si="6"/>
        <v>17.699000000000002</v>
      </c>
      <c r="BU33" s="77">
        <f t="shared" si="6"/>
        <v>86.311999999999998</v>
      </c>
      <c r="BV33" s="77">
        <f t="shared" si="6"/>
        <v>19.192</v>
      </c>
      <c r="BW33" s="77">
        <f t="shared" si="6"/>
        <v>35.505000000000003</v>
      </c>
      <c r="BX33" s="77">
        <f t="shared" si="6"/>
        <v>152.19</v>
      </c>
      <c r="BY33" s="77">
        <f t="shared" si="6"/>
        <v>40.869999999999997</v>
      </c>
      <c r="BZ33" s="77">
        <f t="shared" si="6"/>
        <v>34.421999999999997</v>
      </c>
      <c r="CA33" s="77">
        <f t="shared" si="6"/>
        <v>39.091000000000001</v>
      </c>
      <c r="CB33" s="77">
        <f t="shared" si="6"/>
        <v>40.228999999999999</v>
      </c>
      <c r="CC33" s="77">
        <f t="shared" si="6"/>
        <v>139.74700000000001</v>
      </c>
      <c r="CD33" s="77">
        <f t="shared" si="6"/>
        <v>42.954000000000001</v>
      </c>
      <c r="CE33" s="77">
        <f t="shared" si="6"/>
        <v>145.11600000000001</v>
      </c>
      <c r="CF33" s="77">
        <f t="shared" si="6"/>
        <v>53.137999999999998</v>
      </c>
      <c r="CG33" s="77">
        <f t="shared" si="6"/>
        <v>83.662999999999997</v>
      </c>
      <c r="CH33" s="77">
        <f t="shared" si="6"/>
        <v>81.16</v>
      </c>
      <c r="CI33" s="77">
        <f t="shared" si="6"/>
        <v>78.027000000000001</v>
      </c>
      <c r="CJ33" s="77">
        <f t="shared" si="6"/>
        <v>25.152000000000001</v>
      </c>
      <c r="CK33" s="77">
        <f t="shared" si="6"/>
        <v>0.54300000000000004</v>
      </c>
      <c r="CL33" s="77">
        <f t="shared" si="6"/>
        <v>6.1219999999999999</v>
      </c>
      <c r="CM33" s="77">
        <f t="shared" si="6"/>
        <v>7.4619999999999997</v>
      </c>
      <c r="CN33" s="77">
        <f t="shared" si="6"/>
        <v>41.679000000000002</v>
      </c>
      <c r="CO33" s="77">
        <f t="shared" si="6"/>
        <v>119.893</v>
      </c>
      <c r="CP33" s="77">
        <f t="shared" si="6"/>
        <v>131.29300000000001</v>
      </c>
      <c r="CQ33" s="77">
        <f t="shared" si="6"/>
        <v>127.983</v>
      </c>
      <c r="CR33" s="77">
        <f t="shared" si="6"/>
        <v>194.27500000000001</v>
      </c>
      <c r="CS33" s="77">
        <f t="shared" si="6"/>
        <v>157.31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1325.6097500000001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75.2</v>
      </c>
      <c r="C38" s="120">
        <v>88.3</v>
      </c>
      <c r="D38" s="120">
        <v>155.4</v>
      </c>
      <c r="E38" s="120">
        <v>92.9</v>
      </c>
      <c r="F38" s="120">
        <v>135.69999999999999</v>
      </c>
      <c r="G38" s="120">
        <v>167.9</v>
      </c>
      <c r="H38" s="120">
        <v>89.5</v>
      </c>
      <c r="I38" s="120">
        <v>59.8</v>
      </c>
      <c r="J38" s="120">
        <v>150.1</v>
      </c>
      <c r="K38" s="120">
        <v>146.4</v>
      </c>
      <c r="L38" s="120">
        <v>135.5</v>
      </c>
      <c r="M38" s="120">
        <v>130</v>
      </c>
      <c r="N38" s="120"/>
      <c r="O38" s="120"/>
      <c r="P38" s="120"/>
      <c r="Q38" s="120"/>
      <c r="R38" s="120">
        <v>129.6</v>
      </c>
      <c r="S38" s="120">
        <v>119.7</v>
      </c>
      <c r="T38" s="120">
        <v>125</v>
      </c>
      <c r="U38" s="120">
        <v>134.19999999999999</v>
      </c>
      <c r="V38" s="120">
        <v>110.1</v>
      </c>
      <c r="W38" s="120">
        <v>135.1</v>
      </c>
      <c r="X38" s="120">
        <v>149.9</v>
      </c>
      <c r="Y38" s="120">
        <v>125.9</v>
      </c>
      <c r="Z38" s="120"/>
      <c r="AA38" s="120"/>
      <c r="AB38" s="120"/>
      <c r="AC38" s="120"/>
      <c r="AD38" s="120">
        <v>1.1000000000000001</v>
      </c>
      <c r="AE38" s="120">
        <v>7.9</v>
      </c>
      <c r="AF38" s="120">
        <v>56.3</v>
      </c>
      <c r="AG38" s="120">
        <v>25.8</v>
      </c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>
        <v>182.4</v>
      </c>
      <c r="CQ38" s="120">
        <v>146.9</v>
      </c>
      <c r="CR38" s="120">
        <v>46</v>
      </c>
      <c r="CS38" s="120">
        <v>84.3</v>
      </c>
      <c r="CT38" s="122"/>
      <c r="CU38" s="122"/>
      <c r="CV38" s="122"/>
      <c r="CW38" s="121"/>
      <c r="CX38" s="97">
        <f t="array" ref="CX38">SUMPRODUCT(B38:CW38*0.25)</f>
        <v>751.72500000000025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>
        <v>60.2</v>
      </c>
      <c r="BG40" s="120">
        <v>60.2</v>
      </c>
      <c r="BH40" s="120">
        <v>60.2</v>
      </c>
      <c r="BI40" s="120">
        <v>60.2</v>
      </c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>
        <v>60.7</v>
      </c>
      <c r="CI40" s="120">
        <v>60.7</v>
      </c>
      <c r="CJ40" s="120">
        <v>60.7</v>
      </c>
      <c r="CK40" s="120">
        <v>60.7</v>
      </c>
      <c r="CL40" s="120">
        <v>16.600000000000001</v>
      </c>
      <c r="CM40" s="120">
        <v>16.600000000000001</v>
      </c>
      <c r="CN40" s="120">
        <v>16.600000000000001</v>
      </c>
      <c r="CO40" s="120">
        <v>16.600000000000001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137.5</v>
      </c>
    </row>
    <row r="41" spans="1:102" ht="30" customHeight="1" thickBot="1" x14ac:dyDescent="0.25">
      <c r="A41" s="105" t="s">
        <v>35</v>
      </c>
      <c r="B41" s="106">
        <f>SUM(B36:B40)</f>
        <v>75.2</v>
      </c>
      <c r="C41" s="107">
        <f t="shared" ref="C41:BN41" si="7">SUM(C36:C40)</f>
        <v>88.3</v>
      </c>
      <c r="D41" s="107">
        <f t="shared" si="7"/>
        <v>155.4</v>
      </c>
      <c r="E41" s="107">
        <f t="shared" si="7"/>
        <v>92.9</v>
      </c>
      <c r="F41" s="107">
        <f t="shared" si="7"/>
        <v>135.69999999999999</v>
      </c>
      <c r="G41" s="107">
        <f t="shared" si="7"/>
        <v>167.9</v>
      </c>
      <c r="H41" s="107">
        <f t="shared" si="7"/>
        <v>89.5</v>
      </c>
      <c r="I41" s="107">
        <f t="shared" si="7"/>
        <v>59.8</v>
      </c>
      <c r="J41" s="107">
        <f t="shared" si="7"/>
        <v>150.1</v>
      </c>
      <c r="K41" s="107">
        <f t="shared" si="7"/>
        <v>146.4</v>
      </c>
      <c r="L41" s="107">
        <f t="shared" si="7"/>
        <v>135.5</v>
      </c>
      <c r="M41" s="107">
        <f t="shared" si="7"/>
        <v>130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129.6</v>
      </c>
      <c r="S41" s="107">
        <f t="shared" si="7"/>
        <v>119.7</v>
      </c>
      <c r="T41" s="107">
        <f t="shared" si="7"/>
        <v>125</v>
      </c>
      <c r="U41" s="107">
        <f t="shared" si="7"/>
        <v>134.19999999999999</v>
      </c>
      <c r="V41" s="107">
        <f t="shared" si="7"/>
        <v>110.1</v>
      </c>
      <c r="W41" s="107">
        <f t="shared" si="7"/>
        <v>135.1</v>
      </c>
      <c r="X41" s="107">
        <f t="shared" si="7"/>
        <v>149.9</v>
      </c>
      <c r="Y41" s="107">
        <f t="shared" si="7"/>
        <v>125.9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1.1000000000000001</v>
      </c>
      <c r="AE41" s="107">
        <f t="shared" si="7"/>
        <v>7.9</v>
      </c>
      <c r="AF41" s="107">
        <f t="shared" si="7"/>
        <v>56.3</v>
      </c>
      <c r="AG41" s="107">
        <f t="shared" si="7"/>
        <v>25.8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60.2</v>
      </c>
      <c r="BG41" s="107">
        <f t="shared" si="7"/>
        <v>60.2</v>
      </c>
      <c r="BH41" s="107">
        <f t="shared" si="7"/>
        <v>60.2</v>
      </c>
      <c r="BI41" s="107">
        <f t="shared" si="7"/>
        <v>60.2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60.7</v>
      </c>
      <c r="CI41" s="107">
        <f t="shared" si="8"/>
        <v>60.7</v>
      </c>
      <c r="CJ41" s="107">
        <f t="shared" si="8"/>
        <v>60.7</v>
      </c>
      <c r="CK41" s="107">
        <f t="shared" si="8"/>
        <v>60.7</v>
      </c>
      <c r="CL41" s="107">
        <f t="shared" si="8"/>
        <v>16.600000000000001</v>
      </c>
      <c r="CM41" s="107">
        <f t="shared" si="8"/>
        <v>16.600000000000001</v>
      </c>
      <c r="CN41" s="107">
        <f t="shared" si="8"/>
        <v>16.600000000000001</v>
      </c>
      <c r="CO41" s="107">
        <f t="shared" si="8"/>
        <v>16.600000000000001</v>
      </c>
      <c r="CP41" s="107">
        <f t="shared" si="8"/>
        <v>182.4</v>
      </c>
      <c r="CQ41" s="107">
        <f t="shared" si="8"/>
        <v>146.9</v>
      </c>
      <c r="CR41" s="107">
        <f t="shared" si="8"/>
        <v>46</v>
      </c>
      <c r="CS41" s="107">
        <f t="shared" si="8"/>
        <v>84.3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889.22500000000025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75.2</v>
      </c>
      <c r="C46" s="120">
        <v>88.3</v>
      </c>
      <c r="D46" s="120">
        <v>155.4</v>
      </c>
      <c r="E46" s="120">
        <v>92.9</v>
      </c>
      <c r="F46" s="120">
        <v>135.69999999999999</v>
      </c>
      <c r="G46" s="120">
        <v>167.9</v>
      </c>
      <c r="H46" s="120">
        <v>89.5</v>
      </c>
      <c r="I46" s="120">
        <v>59.8</v>
      </c>
      <c r="J46" s="120">
        <v>150.1</v>
      </c>
      <c r="K46" s="120">
        <v>146.4</v>
      </c>
      <c r="L46" s="120">
        <v>135.5</v>
      </c>
      <c r="M46" s="120">
        <v>130</v>
      </c>
      <c r="N46" s="120"/>
      <c r="O46" s="120"/>
      <c r="P46" s="120"/>
      <c r="Q46" s="120"/>
      <c r="R46" s="120">
        <v>129.6</v>
      </c>
      <c r="S46" s="120">
        <v>119.7</v>
      </c>
      <c r="T46" s="120">
        <v>125</v>
      </c>
      <c r="U46" s="120">
        <v>134.19999999999999</v>
      </c>
      <c r="V46" s="120">
        <v>110.1</v>
      </c>
      <c r="W46" s="120">
        <v>135.1</v>
      </c>
      <c r="X46" s="120">
        <v>149.9</v>
      </c>
      <c r="Y46" s="120">
        <v>125.9</v>
      </c>
      <c r="Z46" s="120"/>
      <c r="AA46" s="120"/>
      <c r="AB46" s="120"/>
      <c r="AC46" s="120"/>
      <c r="AD46" s="120">
        <v>1.1000000000000001</v>
      </c>
      <c r="AE46" s="120">
        <v>7.9</v>
      </c>
      <c r="AF46" s="120">
        <v>56.3</v>
      </c>
      <c r="AG46" s="120">
        <v>25.8</v>
      </c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>
        <v>182.4</v>
      </c>
      <c r="CQ46" s="120">
        <v>146.9</v>
      </c>
      <c r="CR46" s="120">
        <v>46</v>
      </c>
      <c r="CS46" s="120">
        <v>84.3</v>
      </c>
      <c r="CT46" s="122"/>
      <c r="CU46" s="122"/>
      <c r="CV46" s="122"/>
      <c r="CW46" s="121"/>
      <c r="CX46" s="97">
        <f t="array" ref="CX46">SUMPRODUCT(B46:CW46*0.25)</f>
        <v>751.72500000000025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>
        <v>60.2</v>
      </c>
      <c r="BG48" s="120">
        <v>60.2</v>
      </c>
      <c r="BH48" s="120">
        <v>60.2</v>
      </c>
      <c r="BI48" s="120">
        <v>60.2</v>
      </c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>
        <v>60.7</v>
      </c>
      <c r="CI48" s="120">
        <v>60.7</v>
      </c>
      <c r="CJ48" s="120">
        <v>60.7</v>
      </c>
      <c r="CK48" s="120">
        <v>60.7</v>
      </c>
      <c r="CL48" s="120">
        <v>16.600000000000001</v>
      </c>
      <c r="CM48" s="120">
        <v>16.600000000000001</v>
      </c>
      <c r="CN48" s="120">
        <v>16.600000000000001</v>
      </c>
      <c r="CO48" s="120">
        <v>16.600000000000001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137.5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75.2</v>
      </c>
      <c r="C50" s="107">
        <f t="shared" ref="C50:BN50" si="9">SUM(C44:C49)</f>
        <v>88.3</v>
      </c>
      <c r="D50" s="107">
        <f t="shared" si="9"/>
        <v>155.4</v>
      </c>
      <c r="E50" s="107">
        <f t="shared" si="9"/>
        <v>92.9</v>
      </c>
      <c r="F50" s="107">
        <f t="shared" si="9"/>
        <v>135.69999999999999</v>
      </c>
      <c r="G50" s="107">
        <f t="shared" si="9"/>
        <v>167.9</v>
      </c>
      <c r="H50" s="107">
        <f t="shared" si="9"/>
        <v>89.5</v>
      </c>
      <c r="I50" s="107">
        <f t="shared" si="9"/>
        <v>59.8</v>
      </c>
      <c r="J50" s="107">
        <f t="shared" si="9"/>
        <v>150.1</v>
      </c>
      <c r="K50" s="107">
        <f t="shared" si="9"/>
        <v>146.4</v>
      </c>
      <c r="L50" s="107">
        <f t="shared" si="9"/>
        <v>135.5</v>
      </c>
      <c r="M50" s="107">
        <f t="shared" si="9"/>
        <v>130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129.6</v>
      </c>
      <c r="S50" s="107">
        <f t="shared" si="9"/>
        <v>119.7</v>
      </c>
      <c r="T50" s="107">
        <f t="shared" si="9"/>
        <v>125</v>
      </c>
      <c r="U50" s="107">
        <f t="shared" si="9"/>
        <v>134.19999999999999</v>
      </c>
      <c r="V50" s="107">
        <f t="shared" si="9"/>
        <v>110.1</v>
      </c>
      <c r="W50" s="107">
        <f t="shared" si="9"/>
        <v>135.1</v>
      </c>
      <c r="X50" s="107">
        <f t="shared" si="9"/>
        <v>149.9</v>
      </c>
      <c r="Y50" s="107">
        <f t="shared" si="9"/>
        <v>125.9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1.1000000000000001</v>
      </c>
      <c r="AE50" s="107">
        <f t="shared" si="9"/>
        <v>7.9</v>
      </c>
      <c r="AF50" s="107">
        <f t="shared" si="9"/>
        <v>56.3</v>
      </c>
      <c r="AG50" s="107">
        <f t="shared" si="9"/>
        <v>25.8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60.2</v>
      </c>
      <c r="BG50" s="107">
        <f t="shared" si="9"/>
        <v>60.2</v>
      </c>
      <c r="BH50" s="107">
        <f t="shared" si="9"/>
        <v>60.2</v>
      </c>
      <c r="BI50" s="107">
        <f t="shared" si="9"/>
        <v>60.2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60.7</v>
      </c>
      <c r="CI50" s="107">
        <f t="shared" si="10"/>
        <v>60.7</v>
      </c>
      <c r="CJ50" s="107">
        <f t="shared" si="10"/>
        <v>60.7</v>
      </c>
      <c r="CK50" s="107">
        <f t="shared" si="10"/>
        <v>60.7</v>
      </c>
      <c r="CL50" s="107">
        <f t="shared" si="10"/>
        <v>16.600000000000001</v>
      </c>
      <c r="CM50" s="107">
        <f t="shared" si="10"/>
        <v>16.600000000000001</v>
      </c>
      <c r="CN50" s="107">
        <f t="shared" si="10"/>
        <v>16.600000000000001</v>
      </c>
      <c r="CO50" s="107">
        <f t="shared" si="10"/>
        <v>16.600000000000001</v>
      </c>
      <c r="CP50" s="107">
        <f t="shared" si="10"/>
        <v>182.4</v>
      </c>
      <c r="CQ50" s="107">
        <f t="shared" si="10"/>
        <v>146.9</v>
      </c>
      <c r="CR50" s="107">
        <f t="shared" si="10"/>
        <v>46</v>
      </c>
      <c r="CS50" s="107">
        <f t="shared" si="10"/>
        <v>84.3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889.22500000000025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147.238</v>
      </c>
      <c r="C53" s="107">
        <f t="shared" ref="C53:BN53" si="13">C17+C27+C41</f>
        <v>148.16999999999999</v>
      </c>
      <c r="D53" s="107">
        <f t="shared" si="13"/>
        <v>161.46200000000002</v>
      </c>
      <c r="E53" s="107">
        <f t="shared" si="13"/>
        <v>147.786</v>
      </c>
      <c r="F53" s="107">
        <f t="shared" si="13"/>
        <v>135.70299999999997</v>
      </c>
      <c r="G53" s="107">
        <f t="shared" si="13"/>
        <v>188.60300000000001</v>
      </c>
      <c r="H53" s="107">
        <f t="shared" si="13"/>
        <v>116.33</v>
      </c>
      <c r="I53" s="107">
        <f t="shared" si="13"/>
        <v>110.779</v>
      </c>
      <c r="J53" s="107">
        <f t="shared" si="13"/>
        <v>171.416</v>
      </c>
      <c r="K53" s="107">
        <f t="shared" si="13"/>
        <v>169.26600000000002</v>
      </c>
      <c r="L53" s="107">
        <f t="shared" si="13"/>
        <v>164.36</v>
      </c>
      <c r="M53" s="107">
        <f t="shared" si="13"/>
        <v>163.363</v>
      </c>
      <c r="N53" s="107">
        <f t="shared" si="13"/>
        <v>28.092000000000002</v>
      </c>
      <c r="O53" s="107">
        <f t="shared" si="13"/>
        <v>46.031999999999996</v>
      </c>
      <c r="P53" s="107">
        <f t="shared" si="13"/>
        <v>23.916</v>
      </c>
      <c r="Q53" s="107">
        <f t="shared" si="13"/>
        <v>27.45</v>
      </c>
      <c r="R53" s="107">
        <f t="shared" si="13"/>
        <v>150.76</v>
      </c>
      <c r="S53" s="107">
        <f t="shared" si="13"/>
        <v>141.46800000000002</v>
      </c>
      <c r="T53" s="107">
        <f t="shared" si="13"/>
        <v>148.30199999999999</v>
      </c>
      <c r="U53" s="107">
        <f t="shared" si="13"/>
        <v>156.309</v>
      </c>
      <c r="V53" s="107">
        <f t="shared" si="13"/>
        <v>149.18700000000001</v>
      </c>
      <c r="W53" s="107">
        <f t="shared" si="13"/>
        <v>157.16999999999999</v>
      </c>
      <c r="X53" s="107">
        <f t="shared" si="13"/>
        <v>158.48699999999999</v>
      </c>
      <c r="Y53" s="107">
        <f t="shared" si="13"/>
        <v>148.06300000000002</v>
      </c>
      <c r="Z53" s="107">
        <f t="shared" si="13"/>
        <v>25.234999999999999</v>
      </c>
      <c r="AA53" s="107">
        <f t="shared" si="13"/>
        <v>26.676000000000002</v>
      </c>
      <c r="AB53" s="107">
        <f t="shared" si="13"/>
        <v>34.765000000000001</v>
      </c>
      <c r="AC53" s="107">
        <f t="shared" si="13"/>
        <v>31.805</v>
      </c>
      <c r="AD53" s="107">
        <f t="shared" si="13"/>
        <v>17.947000000000003</v>
      </c>
      <c r="AE53" s="107">
        <f t="shared" si="13"/>
        <v>25.032000000000004</v>
      </c>
      <c r="AF53" s="107">
        <f t="shared" si="13"/>
        <v>56.350999999999999</v>
      </c>
      <c r="AG53" s="107">
        <f t="shared" si="13"/>
        <v>64.283000000000001</v>
      </c>
      <c r="AH53" s="107">
        <f t="shared" si="13"/>
        <v>105.899</v>
      </c>
      <c r="AI53" s="107">
        <f t="shared" si="13"/>
        <v>189.648</v>
      </c>
      <c r="AJ53" s="107">
        <f t="shared" si="13"/>
        <v>182.18400000000003</v>
      </c>
      <c r="AK53" s="107">
        <f t="shared" si="13"/>
        <v>163.84399999999999</v>
      </c>
      <c r="AL53" s="107">
        <f t="shared" si="13"/>
        <v>11.425000000000001</v>
      </c>
      <c r="AM53" s="107">
        <f t="shared" si="13"/>
        <v>7.3310000000000004</v>
      </c>
      <c r="AN53" s="107">
        <f t="shared" si="13"/>
        <v>4.335</v>
      </c>
      <c r="AO53" s="107">
        <f t="shared" si="13"/>
        <v>7</v>
      </c>
      <c r="AP53" s="107">
        <f t="shared" si="13"/>
        <v>24.234999999999999</v>
      </c>
      <c r="AQ53" s="107">
        <f t="shared" si="13"/>
        <v>26.568999999999999</v>
      </c>
      <c r="AR53" s="107">
        <f t="shared" si="13"/>
        <v>26.54</v>
      </c>
      <c r="AS53" s="107">
        <f t="shared" si="13"/>
        <v>25.439</v>
      </c>
      <c r="AT53" s="107">
        <f t="shared" si="13"/>
        <v>43.804000000000002</v>
      </c>
      <c r="AU53" s="107">
        <f t="shared" si="13"/>
        <v>44.015999999999998</v>
      </c>
      <c r="AV53" s="107">
        <f t="shared" si="13"/>
        <v>44.026000000000003</v>
      </c>
      <c r="AW53" s="107">
        <f t="shared" si="13"/>
        <v>44.441000000000003</v>
      </c>
      <c r="AX53" s="107">
        <f t="shared" si="13"/>
        <v>50.712000000000003</v>
      </c>
      <c r="AY53" s="107">
        <f t="shared" si="13"/>
        <v>50.92</v>
      </c>
      <c r="AZ53" s="107">
        <f t="shared" si="13"/>
        <v>93.649999999999991</v>
      </c>
      <c r="BA53" s="107">
        <f t="shared" si="13"/>
        <v>87.177999999999997</v>
      </c>
      <c r="BB53" s="107">
        <f t="shared" si="13"/>
        <v>154.89999999999998</v>
      </c>
      <c r="BC53" s="107">
        <f t="shared" si="13"/>
        <v>145.78100000000001</v>
      </c>
      <c r="BD53" s="107">
        <f t="shared" si="13"/>
        <v>105.283</v>
      </c>
      <c r="BE53" s="107">
        <f t="shared" si="13"/>
        <v>39.186</v>
      </c>
      <c r="BF53" s="107">
        <f t="shared" si="13"/>
        <v>129.35599999999999</v>
      </c>
      <c r="BG53" s="107">
        <f t="shared" si="13"/>
        <v>132.81400000000002</v>
      </c>
      <c r="BH53" s="107">
        <f t="shared" si="13"/>
        <v>79.122</v>
      </c>
      <c r="BI53" s="107">
        <f t="shared" si="13"/>
        <v>79.804000000000002</v>
      </c>
      <c r="BJ53" s="107">
        <f t="shared" si="13"/>
        <v>153.92099999999999</v>
      </c>
      <c r="BK53" s="107">
        <f t="shared" si="13"/>
        <v>43.625999999999998</v>
      </c>
      <c r="BL53" s="107">
        <f t="shared" si="13"/>
        <v>35.033999999999999</v>
      </c>
      <c r="BM53" s="107">
        <f t="shared" si="13"/>
        <v>82.863</v>
      </c>
      <c r="BN53" s="107">
        <f t="shared" si="13"/>
        <v>108.494</v>
      </c>
      <c r="BO53" s="107">
        <f t="shared" ref="BO53:CX53" si="14">BO17+BO27+BO41</f>
        <v>107.084</v>
      </c>
      <c r="BP53" s="107">
        <f t="shared" si="14"/>
        <v>57.137</v>
      </c>
      <c r="BQ53" s="107">
        <f t="shared" si="14"/>
        <v>24.094000000000001</v>
      </c>
      <c r="BR53" s="107">
        <f t="shared" si="14"/>
        <v>19.623999999999999</v>
      </c>
      <c r="BS53" s="107">
        <f t="shared" si="14"/>
        <v>16.387</v>
      </c>
      <c r="BT53" s="107">
        <f t="shared" si="14"/>
        <v>17.698999999999998</v>
      </c>
      <c r="BU53" s="107">
        <f t="shared" si="14"/>
        <v>86.311999999999998</v>
      </c>
      <c r="BV53" s="107">
        <f t="shared" si="14"/>
        <v>19.192</v>
      </c>
      <c r="BW53" s="107">
        <f t="shared" si="14"/>
        <v>35.505000000000003</v>
      </c>
      <c r="BX53" s="107">
        <f t="shared" si="14"/>
        <v>152.19</v>
      </c>
      <c r="BY53" s="107">
        <f t="shared" si="14"/>
        <v>40.870000000000005</v>
      </c>
      <c r="BZ53" s="107">
        <f t="shared" si="14"/>
        <v>34.421999999999997</v>
      </c>
      <c r="CA53" s="107">
        <f t="shared" si="14"/>
        <v>39.091000000000001</v>
      </c>
      <c r="CB53" s="107">
        <f t="shared" si="14"/>
        <v>40.228999999999999</v>
      </c>
      <c r="CC53" s="107">
        <f t="shared" si="14"/>
        <v>139.74700000000001</v>
      </c>
      <c r="CD53" s="107">
        <f t="shared" si="14"/>
        <v>42.954000000000001</v>
      </c>
      <c r="CE53" s="107">
        <f t="shared" si="14"/>
        <v>145.11599999999999</v>
      </c>
      <c r="CF53" s="107">
        <f t="shared" si="14"/>
        <v>53.138000000000005</v>
      </c>
      <c r="CG53" s="107">
        <f t="shared" si="14"/>
        <v>83.663000000000011</v>
      </c>
      <c r="CH53" s="107">
        <f t="shared" si="14"/>
        <v>141.86000000000001</v>
      </c>
      <c r="CI53" s="107">
        <f t="shared" si="14"/>
        <v>138.727</v>
      </c>
      <c r="CJ53" s="107">
        <f t="shared" si="14"/>
        <v>85.852000000000004</v>
      </c>
      <c r="CK53" s="107">
        <f t="shared" si="14"/>
        <v>61.243000000000002</v>
      </c>
      <c r="CL53" s="107">
        <f t="shared" si="14"/>
        <v>22.722000000000001</v>
      </c>
      <c r="CM53" s="107">
        <f t="shared" si="14"/>
        <v>24.062000000000001</v>
      </c>
      <c r="CN53" s="107">
        <f t="shared" si="14"/>
        <v>58.279000000000003</v>
      </c>
      <c r="CO53" s="107">
        <f t="shared" si="14"/>
        <v>136.49299999999999</v>
      </c>
      <c r="CP53" s="107">
        <f t="shared" si="14"/>
        <v>313.69299999999998</v>
      </c>
      <c r="CQ53" s="107">
        <f t="shared" si="14"/>
        <v>274.88300000000004</v>
      </c>
      <c r="CR53" s="107">
        <f t="shared" si="14"/>
        <v>240.27500000000001</v>
      </c>
      <c r="CS53" s="107">
        <f t="shared" si="14"/>
        <v>241.61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2214.83475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45976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147.22999999999999</v>
      </c>
      <c r="C5" s="25">
        <v>148.19999999999999</v>
      </c>
      <c r="D5" s="25">
        <v>161.48599999999999</v>
      </c>
      <c r="E5" s="25">
        <v>147.839</v>
      </c>
      <c r="F5" s="25">
        <v>135.751</v>
      </c>
      <c r="G5" s="25">
        <v>188.66900000000001</v>
      </c>
      <c r="H5" s="25">
        <v>116.414</v>
      </c>
      <c r="I5" s="25">
        <v>110.84699999999999</v>
      </c>
      <c r="J5" s="25">
        <v>171.40700000000001</v>
      </c>
      <c r="K5" s="25">
        <v>169.32599999999999</v>
      </c>
      <c r="L5" s="25">
        <v>164.351</v>
      </c>
      <c r="M5" s="25">
        <v>163.33799999999999</v>
      </c>
      <c r="N5" s="25">
        <v>28.105</v>
      </c>
      <c r="O5" s="25">
        <v>46</v>
      </c>
      <c r="P5" s="25">
        <v>23.92</v>
      </c>
      <c r="Q5" s="25">
        <v>27.48</v>
      </c>
      <c r="R5" s="25">
        <v>150.71199999999999</v>
      </c>
      <c r="S5" s="25">
        <v>141.434</v>
      </c>
      <c r="T5" s="25">
        <v>148.31800000000001</v>
      </c>
      <c r="U5" s="25">
        <v>156.304</v>
      </c>
      <c r="V5" s="25">
        <v>149.27000000000001</v>
      </c>
      <c r="W5" s="25">
        <v>157.161</v>
      </c>
      <c r="X5" s="25">
        <v>158.54</v>
      </c>
      <c r="Y5" s="25">
        <v>148.1</v>
      </c>
      <c r="Z5" s="25">
        <v>25.280999999999999</v>
      </c>
      <c r="AA5" s="25">
        <v>26.658999999999999</v>
      </c>
      <c r="AB5" s="25">
        <v>34.799999999999997</v>
      </c>
      <c r="AC5" s="25">
        <v>31.821000000000002</v>
      </c>
      <c r="AD5" s="25">
        <v>17.913</v>
      </c>
      <c r="AE5" s="25">
        <v>25.030999999999999</v>
      </c>
      <c r="AF5" s="25">
        <v>56.353000000000002</v>
      </c>
      <c r="AG5" s="25">
        <v>64.234999999999999</v>
      </c>
      <c r="AH5" s="25">
        <v>105.877</v>
      </c>
      <c r="AI5" s="25">
        <v>189.648</v>
      </c>
      <c r="AJ5" s="25">
        <v>182.184</v>
      </c>
      <c r="AK5" s="25">
        <v>163.84399999999999</v>
      </c>
      <c r="AL5" s="25">
        <v>11.425000000000001</v>
      </c>
      <c r="AM5" s="25">
        <v>7.3310000000000004</v>
      </c>
      <c r="AN5" s="25">
        <v>4.335</v>
      </c>
      <c r="AO5" s="25">
        <v>7</v>
      </c>
      <c r="AP5" s="25">
        <v>24.234999999999999</v>
      </c>
      <c r="AQ5" s="25">
        <v>26.568999999999999</v>
      </c>
      <c r="AR5" s="25">
        <v>26.54</v>
      </c>
      <c r="AS5" s="25">
        <v>25.439</v>
      </c>
      <c r="AT5" s="25">
        <v>43.804000000000002</v>
      </c>
      <c r="AU5" s="25">
        <v>44.015999999999998</v>
      </c>
      <c r="AV5" s="25">
        <v>44.026000000000003</v>
      </c>
      <c r="AW5" s="25">
        <v>44.441000000000003</v>
      </c>
      <c r="AX5" s="25">
        <v>50.712000000000003</v>
      </c>
      <c r="AY5" s="25">
        <v>50.92</v>
      </c>
      <c r="AZ5" s="25">
        <v>93.65</v>
      </c>
      <c r="BA5" s="25">
        <v>87.177999999999997</v>
      </c>
      <c r="BB5" s="25">
        <v>154.9</v>
      </c>
      <c r="BC5" s="25">
        <v>145.79400000000001</v>
      </c>
      <c r="BD5" s="25">
        <v>105.27800000000001</v>
      </c>
      <c r="BE5" s="25">
        <v>39.226999999999997</v>
      </c>
      <c r="BF5" s="25">
        <v>129.37299999999999</v>
      </c>
      <c r="BG5" s="25">
        <v>132.83199999999999</v>
      </c>
      <c r="BH5" s="25">
        <v>79.126999999999995</v>
      </c>
      <c r="BI5" s="25">
        <v>79.828000000000003</v>
      </c>
      <c r="BJ5" s="25">
        <v>153.92099999999999</v>
      </c>
      <c r="BK5" s="25">
        <v>43.6</v>
      </c>
      <c r="BL5" s="25">
        <v>35.036000000000001</v>
      </c>
      <c r="BM5" s="25">
        <v>82.9</v>
      </c>
      <c r="BN5" s="25">
        <v>108.5</v>
      </c>
      <c r="BO5" s="25">
        <v>107.126</v>
      </c>
      <c r="BP5" s="25">
        <v>57.174999999999997</v>
      </c>
      <c r="BQ5" s="25">
        <v>24.05</v>
      </c>
      <c r="BR5" s="25">
        <v>19.61</v>
      </c>
      <c r="BS5" s="25">
        <v>16.375</v>
      </c>
      <c r="BT5" s="25">
        <v>17.661000000000001</v>
      </c>
      <c r="BU5" s="25">
        <v>86.32</v>
      </c>
      <c r="BV5" s="25">
        <v>19.216000000000001</v>
      </c>
      <c r="BW5" s="25">
        <v>35.543999999999997</v>
      </c>
      <c r="BX5" s="25">
        <v>152.19999999999999</v>
      </c>
      <c r="BY5" s="25">
        <v>40.848999999999997</v>
      </c>
      <c r="BZ5" s="25">
        <v>34.4</v>
      </c>
      <c r="CA5" s="25">
        <v>39.043999999999997</v>
      </c>
      <c r="CB5" s="25">
        <v>40.200000000000003</v>
      </c>
      <c r="CC5" s="25">
        <v>139.69999999999999</v>
      </c>
      <c r="CD5" s="25">
        <v>42.9</v>
      </c>
      <c r="CE5" s="25">
        <v>145.1</v>
      </c>
      <c r="CF5" s="25">
        <v>53.1</v>
      </c>
      <c r="CG5" s="25">
        <v>83.6</v>
      </c>
      <c r="CH5" s="25">
        <v>141.80000000000001</v>
      </c>
      <c r="CI5" s="25">
        <v>138.69999999999999</v>
      </c>
      <c r="CJ5" s="25">
        <v>85.8</v>
      </c>
      <c r="CK5" s="25">
        <v>61.192</v>
      </c>
      <c r="CL5" s="25">
        <v>22.713000000000001</v>
      </c>
      <c r="CM5" s="25">
        <v>24.1</v>
      </c>
      <c r="CN5" s="25">
        <v>58.3</v>
      </c>
      <c r="CO5" s="25">
        <v>136.5</v>
      </c>
      <c r="CP5" s="25">
        <v>313.66399999999999</v>
      </c>
      <c r="CQ5" s="25">
        <v>274.88299999999998</v>
      </c>
      <c r="CR5" s="25">
        <v>240.32</v>
      </c>
      <c r="CS5" s="25">
        <v>241.61</v>
      </c>
      <c r="CT5" s="26"/>
      <c r="CU5" s="26"/>
      <c r="CV5" s="26"/>
      <c r="CW5" s="27"/>
      <c r="CX5" s="28">
        <f t="array" ref="CX5">SUMPRODUCT(B5:CW5*0.25)</f>
        <v>2214.8842500000005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114</v>
      </c>
      <c r="C8" s="37">
        <v>114</v>
      </c>
      <c r="D8" s="37">
        <v>111.69</v>
      </c>
      <c r="E8" s="37">
        <v>109.85</v>
      </c>
      <c r="F8" s="37">
        <v>95.3</v>
      </c>
      <c r="G8" s="37">
        <v>100.62</v>
      </c>
      <c r="H8" s="37">
        <v>105</v>
      </c>
      <c r="I8" s="37">
        <v>104.3</v>
      </c>
      <c r="J8" s="37">
        <v>101.66</v>
      </c>
      <c r="K8" s="37">
        <v>103.24</v>
      </c>
      <c r="L8" s="37">
        <v>105.63</v>
      </c>
      <c r="M8" s="37">
        <v>106.16</v>
      </c>
      <c r="N8" s="37">
        <v>104</v>
      </c>
      <c r="O8" s="37">
        <v>96.62</v>
      </c>
      <c r="P8" s="37">
        <v>93.65</v>
      </c>
      <c r="Q8" s="37">
        <v>93.09</v>
      </c>
      <c r="R8" s="37">
        <v>93.8</v>
      </c>
      <c r="S8" s="37">
        <v>96.95</v>
      </c>
      <c r="T8" s="37">
        <v>99</v>
      </c>
      <c r="U8" s="37">
        <v>98.93</v>
      </c>
      <c r="V8" s="37">
        <v>99.22</v>
      </c>
      <c r="W8" s="37">
        <v>102.07</v>
      </c>
      <c r="X8" s="37">
        <v>96.53</v>
      </c>
      <c r="Y8" s="37">
        <v>101.57</v>
      </c>
      <c r="Z8" s="37">
        <v>109.73</v>
      </c>
      <c r="AA8" s="37">
        <v>112.53</v>
      </c>
      <c r="AB8" s="37">
        <v>111.31</v>
      </c>
      <c r="AC8" s="37">
        <v>115.78</v>
      </c>
      <c r="AD8" s="37">
        <v>114</v>
      </c>
      <c r="AE8" s="37">
        <v>114</v>
      </c>
      <c r="AF8" s="37">
        <v>103.43</v>
      </c>
      <c r="AG8" s="37">
        <v>103.96</v>
      </c>
      <c r="AH8" s="37">
        <v>111.92</v>
      </c>
      <c r="AI8" s="37">
        <v>93.94</v>
      </c>
      <c r="AJ8" s="37">
        <v>81.99</v>
      </c>
      <c r="AK8" s="37">
        <v>74.89</v>
      </c>
      <c r="AL8" s="37">
        <v>85.07</v>
      </c>
      <c r="AM8" s="37">
        <v>76.73</v>
      </c>
      <c r="AN8" s="37">
        <v>35.1</v>
      </c>
      <c r="AO8" s="37">
        <v>-11.17</v>
      </c>
      <c r="AP8" s="37">
        <v>0.01</v>
      </c>
      <c r="AQ8" s="37">
        <v>-8</v>
      </c>
      <c r="AR8" s="37">
        <v>-8</v>
      </c>
      <c r="AS8" s="37">
        <v>-8</v>
      </c>
      <c r="AT8" s="37">
        <v>0</v>
      </c>
      <c r="AU8" s="37">
        <v>0</v>
      </c>
      <c r="AV8" s="37">
        <v>0.01</v>
      </c>
      <c r="AW8" s="37">
        <v>0.01</v>
      </c>
      <c r="AX8" s="37">
        <v>0.01</v>
      </c>
      <c r="AY8" s="37">
        <v>0.2</v>
      </c>
      <c r="AZ8" s="37">
        <v>84.05</v>
      </c>
      <c r="BA8" s="37">
        <v>86.26</v>
      </c>
      <c r="BB8" s="37">
        <v>48.09</v>
      </c>
      <c r="BC8" s="37">
        <v>99.71</v>
      </c>
      <c r="BD8" s="37">
        <v>98.2</v>
      </c>
      <c r="BE8" s="37">
        <v>107.97</v>
      </c>
      <c r="BF8" s="37">
        <v>81.75</v>
      </c>
      <c r="BG8" s="37">
        <v>101.21</v>
      </c>
      <c r="BH8" s="37">
        <v>120.54</v>
      </c>
      <c r="BI8" s="37">
        <v>147.69999999999999</v>
      </c>
      <c r="BJ8" s="37">
        <v>108.32</v>
      </c>
      <c r="BK8" s="37">
        <v>134.94999999999999</v>
      </c>
      <c r="BL8" s="37">
        <v>154.9</v>
      </c>
      <c r="BM8" s="37">
        <v>187.98</v>
      </c>
      <c r="BN8" s="37">
        <v>139.69</v>
      </c>
      <c r="BO8" s="37">
        <v>156.65</v>
      </c>
      <c r="BP8" s="37">
        <v>189.35</v>
      </c>
      <c r="BQ8" s="37">
        <v>246.59</v>
      </c>
      <c r="BR8" s="37">
        <v>189</v>
      </c>
      <c r="BS8" s="37">
        <v>163.16999999999999</v>
      </c>
      <c r="BT8" s="37">
        <v>145.18</v>
      </c>
      <c r="BU8" s="37">
        <v>140.49</v>
      </c>
      <c r="BV8" s="37">
        <v>155.83000000000001</v>
      </c>
      <c r="BW8" s="37">
        <v>132</v>
      </c>
      <c r="BX8" s="37">
        <v>134.94</v>
      </c>
      <c r="BY8" s="37">
        <v>143.18</v>
      </c>
      <c r="BZ8" s="37">
        <v>149.25</v>
      </c>
      <c r="CA8" s="37">
        <v>139.15</v>
      </c>
      <c r="CB8" s="37">
        <v>139.47999999999999</v>
      </c>
      <c r="CC8" s="37">
        <v>133.69999999999999</v>
      </c>
      <c r="CD8" s="37">
        <v>136.81</v>
      </c>
      <c r="CE8" s="37">
        <v>143.88</v>
      </c>
      <c r="CF8" s="37">
        <v>125.62</v>
      </c>
      <c r="CG8" s="37">
        <v>112.02</v>
      </c>
      <c r="CH8" s="37">
        <v>125</v>
      </c>
      <c r="CI8" s="37">
        <v>115</v>
      </c>
      <c r="CJ8" s="37">
        <v>111.02</v>
      </c>
      <c r="CK8" s="37">
        <v>102.15</v>
      </c>
      <c r="CL8" s="37">
        <v>118.18</v>
      </c>
      <c r="CM8" s="37">
        <v>114.69</v>
      </c>
      <c r="CN8" s="37">
        <v>109.48</v>
      </c>
      <c r="CO8" s="37">
        <v>109.08</v>
      </c>
      <c r="CP8" s="37">
        <v>113.01</v>
      </c>
      <c r="CQ8" s="37">
        <v>109.5</v>
      </c>
      <c r="CR8" s="37">
        <v>107.13</v>
      </c>
      <c r="CS8" s="37">
        <v>103.46</v>
      </c>
      <c r="CT8" s="38"/>
      <c r="CU8" s="38"/>
      <c r="CV8" s="38"/>
      <c r="CW8" s="39"/>
      <c r="CX8" s="40">
        <f>IF(SUM(B8:CW8)&lt;&gt;0,AVERAGEIF(B8:CW8,"&lt;&gt;"""),"")</f>
        <v>101.78791666666666</v>
      </c>
    </row>
    <row r="9" spans="1:102" ht="24.95" customHeight="1" thickBot="1" x14ac:dyDescent="0.25">
      <c r="A9" s="41" t="s">
        <v>6</v>
      </c>
      <c r="B9" s="42">
        <v>112.38500000000001</v>
      </c>
      <c r="C9" s="43">
        <v>112.38500000000001</v>
      </c>
      <c r="D9" s="43">
        <v>112.38500000000001</v>
      </c>
      <c r="E9" s="43">
        <v>112.38500000000001</v>
      </c>
      <c r="F9" s="43">
        <v>101.30500000000001</v>
      </c>
      <c r="G9" s="43">
        <v>101.30500000000001</v>
      </c>
      <c r="H9" s="43">
        <v>101.30500000000001</v>
      </c>
      <c r="I9" s="43">
        <v>101.30500000000001</v>
      </c>
      <c r="J9" s="43">
        <v>104.1725</v>
      </c>
      <c r="K9" s="43">
        <v>104.1725</v>
      </c>
      <c r="L9" s="43">
        <v>104.1725</v>
      </c>
      <c r="M9" s="43">
        <v>104.1725</v>
      </c>
      <c r="N9" s="43">
        <v>96.84</v>
      </c>
      <c r="O9" s="43">
        <v>96.84</v>
      </c>
      <c r="P9" s="43">
        <v>96.84</v>
      </c>
      <c r="Q9" s="43">
        <v>96.84</v>
      </c>
      <c r="R9" s="43">
        <v>97.17</v>
      </c>
      <c r="S9" s="43">
        <v>97.17</v>
      </c>
      <c r="T9" s="43">
        <v>97.17</v>
      </c>
      <c r="U9" s="43">
        <v>97.17</v>
      </c>
      <c r="V9" s="43">
        <v>99.847499999999997</v>
      </c>
      <c r="W9" s="43">
        <v>99.847499999999997</v>
      </c>
      <c r="X9" s="43">
        <v>99.847499999999997</v>
      </c>
      <c r="Y9" s="43">
        <v>99.847499999999997</v>
      </c>
      <c r="Z9" s="43">
        <v>112.33750000000001</v>
      </c>
      <c r="AA9" s="43">
        <v>112.33750000000001</v>
      </c>
      <c r="AB9" s="43">
        <v>112.33750000000001</v>
      </c>
      <c r="AC9" s="43">
        <v>112.33750000000001</v>
      </c>
      <c r="AD9" s="43">
        <v>108.8475</v>
      </c>
      <c r="AE9" s="43">
        <v>108.8475</v>
      </c>
      <c r="AF9" s="43">
        <v>108.8475</v>
      </c>
      <c r="AG9" s="43">
        <v>108.8475</v>
      </c>
      <c r="AH9" s="43">
        <v>90.685000000000002</v>
      </c>
      <c r="AI9" s="43">
        <v>90.685000000000002</v>
      </c>
      <c r="AJ9" s="43">
        <v>90.685000000000002</v>
      </c>
      <c r="AK9" s="43">
        <v>90.685000000000002</v>
      </c>
      <c r="AL9" s="43">
        <v>46.432499999999997</v>
      </c>
      <c r="AM9" s="43">
        <v>46.432499999999997</v>
      </c>
      <c r="AN9" s="43">
        <v>46.432499999999997</v>
      </c>
      <c r="AO9" s="43">
        <v>46.432499999999997</v>
      </c>
      <c r="AP9" s="43">
        <v>-5.9974999999999996</v>
      </c>
      <c r="AQ9" s="43">
        <v>-5.9974999999999996</v>
      </c>
      <c r="AR9" s="43">
        <v>-5.9974999999999996</v>
      </c>
      <c r="AS9" s="43">
        <v>-5.9974999999999996</v>
      </c>
      <c r="AT9" s="43">
        <v>5.0000000000000001E-3</v>
      </c>
      <c r="AU9" s="43">
        <v>5.0000000000000001E-3</v>
      </c>
      <c r="AV9" s="43">
        <v>5.0000000000000001E-3</v>
      </c>
      <c r="AW9" s="43">
        <v>5.0000000000000001E-3</v>
      </c>
      <c r="AX9" s="43">
        <v>42.63</v>
      </c>
      <c r="AY9" s="43">
        <v>42.63</v>
      </c>
      <c r="AZ9" s="43">
        <v>42.63</v>
      </c>
      <c r="BA9" s="43">
        <v>42.63</v>
      </c>
      <c r="BB9" s="43">
        <v>88.492500000000007</v>
      </c>
      <c r="BC9" s="43">
        <v>88.492500000000007</v>
      </c>
      <c r="BD9" s="43">
        <v>88.492500000000007</v>
      </c>
      <c r="BE9" s="43">
        <v>88.492500000000007</v>
      </c>
      <c r="BF9" s="43">
        <v>112.8</v>
      </c>
      <c r="BG9" s="43">
        <v>112.8</v>
      </c>
      <c r="BH9" s="43">
        <v>112.8</v>
      </c>
      <c r="BI9" s="43">
        <v>112.8</v>
      </c>
      <c r="BJ9" s="43">
        <v>146.53749999999999</v>
      </c>
      <c r="BK9" s="43">
        <v>146.53749999999999</v>
      </c>
      <c r="BL9" s="43">
        <v>146.53749999999999</v>
      </c>
      <c r="BM9" s="43">
        <v>146.53749999999999</v>
      </c>
      <c r="BN9" s="43">
        <v>183.07</v>
      </c>
      <c r="BO9" s="43">
        <v>183.07</v>
      </c>
      <c r="BP9" s="43">
        <v>183.07</v>
      </c>
      <c r="BQ9" s="43">
        <v>183.07</v>
      </c>
      <c r="BR9" s="43">
        <v>159.46</v>
      </c>
      <c r="BS9" s="43">
        <v>159.46</v>
      </c>
      <c r="BT9" s="43">
        <v>159.46</v>
      </c>
      <c r="BU9" s="43">
        <v>159.46</v>
      </c>
      <c r="BV9" s="43">
        <v>141.48750000000001</v>
      </c>
      <c r="BW9" s="43">
        <v>141.48750000000001</v>
      </c>
      <c r="BX9" s="43">
        <v>141.48750000000001</v>
      </c>
      <c r="BY9" s="43">
        <v>141.48750000000001</v>
      </c>
      <c r="BZ9" s="43">
        <v>140.39500000000001</v>
      </c>
      <c r="CA9" s="43">
        <v>140.39500000000001</v>
      </c>
      <c r="CB9" s="43">
        <v>140.39500000000001</v>
      </c>
      <c r="CC9" s="43">
        <v>140.39500000000001</v>
      </c>
      <c r="CD9" s="43">
        <v>129.58250000000001</v>
      </c>
      <c r="CE9" s="43">
        <v>129.58250000000001</v>
      </c>
      <c r="CF9" s="43">
        <v>129.58250000000001</v>
      </c>
      <c r="CG9" s="43">
        <v>129.58250000000001</v>
      </c>
      <c r="CH9" s="43">
        <v>113.2925</v>
      </c>
      <c r="CI9" s="43">
        <v>113.2925</v>
      </c>
      <c r="CJ9" s="43">
        <v>113.2925</v>
      </c>
      <c r="CK9" s="43">
        <v>113.2925</v>
      </c>
      <c r="CL9" s="43">
        <v>112.8575</v>
      </c>
      <c r="CM9" s="43">
        <v>112.8575</v>
      </c>
      <c r="CN9" s="43">
        <v>112.8575</v>
      </c>
      <c r="CO9" s="43">
        <v>112.8575</v>
      </c>
      <c r="CP9" s="43">
        <v>108.27500000000001</v>
      </c>
      <c r="CQ9" s="43">
        <v>108.27500000000001</v>
      </c>
      <c r="CR9" s="43">
        <v>108.27500000000001</v>
      </c>
      <c r="CS9" s="43">
        <v>108.27500000000001</v>
      </c>
      <c r="CT9" s="44"/>
      <c r="CU9" s="44"/>
      <c r="CV9" s="44"/>
      <c r="CW9" s="45"/>
      <c r="CX9" s="46">
        <f>IF(SUM(B9:CW9)&lt;&gt;0,AVERAGEIF(B9:CW9,"&lt;&gt;"""),"")</f>
        <v>101.7879166666667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>
        <v>55</v>
      </c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>
        <v>68.272999999999996</v>
      </c>
      <c r="CQ13" s="65">
        <v>30.222999999999999</v>
      </c>
      <c r="CR13" s="65"/>
      <c r="CS13" s="65"/>
      <c r="CT13" s="66"/>
      <c r="CU13" s="66"/>
      <c r="CV13" s="66"/>
      <c r="CW13" s="67"/>
      <c r="CX13" s="68">
        <f t="array" ref="CX13">SUMPRODUCT(B13:CW13*0.25)</f>
        <v>38.373999999999995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10.73</v>
      </c>
      <c r="C15" s="71">
        <v>11.7</v>
      </c>
      <c r="D15" s="71">
        <v>15.385999999999999</v>
      </c>
      <c r="E15" s="71">
        <v>11.339</v>
      </c>
      <c r="F15" s="71">
        <v>17.850999999999999</v>
      </c>
      <c r="G15" s="71">
        <v>13.42</v>
      </c>
      <c r="H15" s="71">
        <v>5.4</v>
      </c>
      <c r="I15" s="71">
        <v>0.99</v>
      </c>
      <c r="J15" s="71">
        <v>13.13</v>
      </c>
      <c r="K15" s="71">
        <v>9.2100000000000009</v>
      </c>
      <c r="L15" s="71">
        <v>5.2</v>
      </c>
      <c r="M15" s="71">
        <v>3.2229999999999999</v>
      </c>
      <c r="N15" s="71">
        <v>5.2</v>
      </c>
      <c r="O15" s="71">
        <v>5.2</v>
      </c>
      <c r="P15" s="71">
        <v>18.22</v>
      </c>
      <c r="Q15" s="71">
        <v>18.98</v>
      </c>
      <c r="R15" s="71">
        <v>26.76</v>
      </c>
      <c r="S15" s="71">
        <v>17.405000000000001</v>
      </c>
      <c r="T15" s="71">
        <v>24.23</v>
      </c>
      <c r="U15" s="71">
        <v>23.05</v>
      </c>
      <c r="V15" s="71">
        <v>19.07</v>
      </c>
      <c r="W15" s="71">
        <v>18.88</v>
      </c>
      <c r="X15" s="71">
        <v>20.74</v>
      </c>
      <c r="Y15" s="71">
        <v>17.899999999999999</v>
      </c>
      <c r="Z15" s="71">
        <v>5</v>
      </c>
      <c r="AA15" s="71">
        <v>10.916</v>
      </c>
      <c r="AB15" s="71">
        <v>12.2</v>
      </c>
      <c r="AC15" s="71">
        <v>12.141999999999999</v>
      </c>
      <c r="AD15" s="71">
        <v>15.675000000000001</v>
      </c>
      <c r="AE15" s="71">
        <v>20.812999999999999</v>
      </c>
      <c r="AF15" s="71">
        <v>56.353000000000002</v>
      </c>
      <c r="AG15" s="71">
        <v>64.234999999999999</v>
      </c>
      <c r="AH15" s="71">
        <v>19.876999999999999</v>
      </c>
      <c r="AI15" s="71">
        <v>70.447999999999993</v>
      </c>
      <c r="AJ15" s="71">
        <v>77.183999999999997</v>
      </c>
      <c r="AK15" s="71">
        <v>59.744</v>
      </c>
      <c r="AL15" s="71">
        <v>11.425000000000001</v>
      </c>
      <c r="AM15" s="71">
        <v>7.3310000000000004</v>
      </c>
      <c r="AN15" s="71">
        <v>3.4209999999999998</v>
      </c>
      <c r="AO15" s="71">
        <v>7</v>
      </c>
      <c r="AP15" s="71">
        <v>24.234999999999999</v>
      </c>
      <c r="AQ15" s="71">
        <v>26.568999999999999</v>
      </c>
      <c r="AR15" s="71">
        <v>26.04</v>
      </c>
      <c r="AS15" s="71">
        <v>25.439</v>
      </c>
      <c r="AT15" s="71">
        <v>23.204000000000001</v>
      </c>
      <c r="AU15" s="71">
        <v>23.015999999999998</v>
      </c>
      <c r="AV15" s="71">
        <v>23.126000000000001</v>
      </c>
      <c r="AW15" s="71">
        <v>23.241</v>
      </c>
      <c r="AX15" s="71">
        <v>19.812000000000001</v>
      </c>
      <c r="AY15" s="71">
        <v>10.42</v>
      </c>
      <c r="AZ15" s="71">
        <v>5.85</v>
      </c>
      <c r="BA15" s="71">
        <v>5.7779999999999996</v>
      </c>
      <c r="BB15" s="71"/>
      <c r="BC15" s="71">
        <v>0.59399999999999997</v>
      </c>
      <c r="BD15" s="71">
        <v>5.7779999999999996</v>
      </c>
      <c r="BE15" s="71">
        <v>1.327</v>
      </c>
      <c r="BF15" s="71">
        <v>0.97299999999999998</v>
      </c>
      <c r="BG15" s="71">
        <v>0.33200000000000002</v>
      </c>
      <c r="BH15" s="71">
        <v>0.22700000000000001</v>
      </c>
      <c r="BI15" s="71">
        <v>0.128</v>
      </c>
      <c r="BJ15" s="71">
        <v>2.1000000000000001E-2</v>
      </c>
      <c r="BK15" s="71"/>
      <c r="BL15" s="71"/>
      <c r="BM15" s="71"/>
      <c r="BN15" s="71"/>
      <c r="BO15" s="71">
        <v>2.5999999999999999E-2</v>
      </c>
      <c r="BP15" s="71">
        <v>2.375</v>
      </c>
      <c r="BQ15" s="71">
        <v>0.05</v>
      </c>
      <c r="BR15" s="71">
        <v>3.21</v>
      </c>
      <c r="BS15" s="71">
        <v>4.1980000000000004</v>
      </c>
      <c r="BT15" s="71">
        <v>4.8609999999999998</v>
      </c>
      <c r="BU15" s="71">
        <v>5.22</v>
      </c>
      <c r="BV15" s="71">
        <v>2.8159999999999998</v>
      </c>
      <c r="BW15" s="71">
        <v>4.3999999999999997E-2</v>
      </c>
      <c r="BX15" s="71"/>
      <c r="BY15" s="71">
        <v>0.749</v>
      </c>
      <c r="BZ15" s="71"/>
      <c r="CA15" s="71">
        <v>4.3999999999999997E-2</v>
      </c>
      <c r="CB15" s="71"/>
      <c r="CC15" s="71"/>
      <c r="CD15" s="71"/>
      <c r="CE15" s="71"/>
      <c r="CF15" s="71"/>
      <c r="CG15" s="71"/>
      <c r="CH15" s="71"/>
      <c r="CI15" s="71"/>
      <c r="CJ15" s="71"/>
      <c r="CK15" s="71">
        <v>1.3919999999999999</v>
      </c>
      <c r="CL15" s="71">
        <v>0.21299999999999999</v>
      </c>
      <c r="CM15" s="71"/>
      <c r="CN15" s="71"/>
      <c r="CO15" s="71"/>
      <c r="CP15" s="71">
        <v>2.7909999999999999</v>
      </c>
      <c r="CQ15" s="71">
        <v>3.2</v>
      </c>
      <c r="CR15" s="71">
        <v>3.72</v>
      </c>
      <c r="CS15" s="71">
        <v>4.01</v>
      </c>
      <c r="CT15" s="72"/>
      <c r="CU15" s="72"/>
      <c r="CV15" s="72"/>
      <c r="CW15" s="73"/>
      <c r="CX15" s="74">
        <f t="array" ref="CX15">SUMPRODUCT(B15:CW15*0.25)</f>
        <v>268.00175000000007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10.73</v>
      </c>
      <c r="C17" s="77">
        <f t="shared" ref="C17:BN17" si="0">SUM(C11:C16)</f>
        <v>11.7</v>
      </c>
      <c r="D17" s="77">
        <f t="shared" si="0"/>
        <v>15.385999999999999</v>
      </c>
      <c r="E17" s="77">
        <f t="shared" si="0"/>
        <v>11.339</v>
      </c>
      <c r="F17" s="77">
        <f t="shared" si="0"/>
        <v>17.850999999999999</v>
      </c>
      <c r="G17" s="77">
        <f t="shared" si="0"/>
        <v>68.42</v>
      </c>
      <c r="H17" s="77">
        <f t="shared" si="0"/>
        <v>5.4</v>
      </c>
      <c r="I17" s="77">
        <f t="shared" si="0"/>
        <v>0.99</v>
      </c>
      <c r="J17" s="77">
        <f t="shared" si="0"/>
        <v>13.13</v>
      </c>
      <c r="K17" s="77">
        <f t="shared" si="0"/>
        <v>9.2100000000000009</v>
      </c>
      <c r="L17" s="77">
        <f t="shared" si="0"/>
        <v>5.2</v>
      </c>
      <c r="M17" s="77">
        <f t="shared" si="0"/>
        <v>3.2229999999999999</v>
      </c>
      <c r="N17" s="77">
        <f t="shared" si="0"/>
        <v>5.2</v>
      </c>
      <c r="O17" s="77">
        <f t="shared" si="0"/>
        <v>5.2</v>
      </c>
      <c r="P17" s="77">
        <f t="shared" si="0"/>
        <v>18.22</v>
      </c>
      <c r="Q17" s="77">
        <f t="shared" si="0"/>
        <v>18.98</v>
      </c>
      <c r="R17" s="77">
        <f t="shared" si="0"/>
        <v>26.76</v>
      </c>
      <c r="S17" s="77">
        <f t="shared" si="0"/>
        <v>17.405000000000001</v>
      </c>
      <c r="T17" s="77">
        <f t="shared" si="0"/>
        <v>24.23</v>
      </c>
      <c r="U17" s="77">
        <f t="shared" si="0"/>
        <v>23.05</v>
      </c>
      <c r="V17" s="77">
        <f t="shared" si="0"/>
        <v>19.07</v>
      </c>
      <c r="W17" s="77">
        <f t="shared" si="0"/>
        <v>18.88</v>
      </c>
      <c r="X17" s="77">
        <f t="shared" si="0"/>
        <v>20.74</v>
      </c>
      <c r="Y17" s="77">
        <f t="shared" si="0"/>
        <v>17.899999999999999</v>
      </c>
      <c r="Z17" s="77">
        <f t="shared" si="0"/>
        <v>5</v>
      </c>
      <c r="AA17" s="77">
        <f t="shared" si="0"/>
        <v>10.916</v>
      </c>
      <c r="AB17" s="77">
        <f t="shared" si="0"/>
        <v>12.2</v>
      </c>
      <c r="AC17" s="77">
        <f t="shared" si="0"/>
        <v>12.141999999999999</v>
      </c>
      <c r="AD17" s="77">
        <f t="shared" si="0"/>
        <v>15.675000000000001</v>
      </c>
      <c r="AE17" s="77">
        <f t="shared" si="0"/>
        <v>20.812999999999999</v>
      </c>
      <c r="AF17" s="77">
        <f t="shared" si="0"/>
        <v>56.353000000000002</v>
      </c>
      <c r="AG17" s="77">
        <f t="shared" si="0"/>
        <v>64.234999999999999</v>
      </c>
      <c r="AH17" s="77">
        <f t="shared" si="0"/>
        <v>19.876999999999999</v>
      </c>
      <c r="AI17" s="77">
        <f t="shared" si="0"/>
        <v>70.447999999999993</v>
      </c>
      <c r="AJ17" s="77">
        <f t="shared" si="0"/>
        <v>77.183999999999997</v>
      </c>
      <c r="AK17" s="77">
        <f t="shared" si="0"/>
        <v>59.744</v>
      </c>
      <c r="AL17" s="77">
        <f t="shared" si="0"/>
        <v>11.425000000000001</v>
      </c>
      <c r="AM17" s="77">
        <f t="shared" si="0"/>
        <v>7.3310000000000004</v>
      </c>
      <c r="AN17" s="77">
        <f t="shared" si="0"/>
        <v>3.4209999999999998</v>
      </c>
      <c r="AO17" s="77">
        <f t="shared" si="0"/>
        <v>7</v>
      </c>
      <c r="AP17" s="77">
        <f t="shared" si="0"/>
        <v>24.234999999999999</v>
      </c>
      <c r="AQ17" s="77">
        <f t="shared" si="0"/>
        <v>26.568999999999999</v>
      </c>
      <c r="AR17" s="77">
        <f t="shared" si="0"/>
        <v>26.04</v>
      </c>
      <c r="AS17" s="77">
        <f t="shared" si="0"/>
        <v>25.439</v>
      </c>
      <c r="AT17" s="77">
        <f t="shared" si="0"/>
        <v>23.204000000000001</v>
      </c>
      <c r="AU17" s="77">
        <f t="shared" si="0"/>
        <v>23.015999999999998</v>
      </c>
      <c r="AV17" s="77">
        <f t="shared" si="0"/>
        <v>23.126000000000001</v>
      </c>
      <c r="AW17" s="77">
        <f t="shared" si="0"/>
        <v>23.241</v>
      </c>
      <c r="AX17" s="77">
        <f t="shared" si="0"/>
        <v>19.812000000000001</v>
      </c>
      <c r="AY17" s="77">
        <f t="shared" si="0"/>
        <v>10.42</v>
      </c>
      <c r="AZ17" s="77">
        <f t="shared" si="0"/>
        <v>5.85</v>
      </c>
      <c r="BA17" s="77">
        <f t="shared" si="0"/>
        <v>5.7779999999999996</v>
      </c>
      <c r="BB17" s="77">
        <f t="shared" si="0"/>
        <v>0</v>
      </c>
      <c r="BC17" s="77">
        <f t="shared" si="0"/>
        <v>0.59399999999999997</v>
      </c>
      <c r="BD17" s="77">
        <f t="shared" si="0"/>
        <v>5.7779999999999996</v>
      </c>
      <c r="BE17" s="77">
        <f t="shared" si="0"/>
        <v>1.327</v>
      </c>
      <c r="BF17" s="77">
        <f t="shared" si="0"/>
        <v>0.97299999999999998</v>
      </c>
      <c r="BG17" s="77">
        <f t="shared" si="0"/>
        <v>0.33200000000000002</v>
      </c>
      <c r="BH17" s="77">
        <f t="shared" si="0"/>
        <v>0.22700000000000001</v>
      </c>
      <c r="BI17" s="77">
        <f t="shared" si="0"/>
        <v>0.128</v>
      </c>
      <c r="BJ17" s="77">
        <f t="shared" si="0"/>
        <v>2.1000000000000001E-2</v>
      </c>
      <c r="BK17" s="77">
        <f t="shared" si="0"/>
        <v>0</v>
      </c>
      <c r="BL17" s="77">
        <f t="shared" si="0"/>
        <v>0</v>
      </c>
      <c r="BM17" s="77">
        <f t="shared" si="0"/>
        <v>0</v>
      </c>
      <c r="BN17" s="77">
        <f t="shared" si="0"/>
        <v>0</v>
      </c>
      <c r="BO17" s="77">
        <f t="shared" ref="BO17:CW17" si="1">SUM(BO11:BO16)</f>
        <v>2.5999999999999999E-2</v>
      </c>
      <c r="BP17" s="77">
        <f t="shared" si="1"/>
        <v>2.375</v>
      </c>
      <c r="BQ17" s="77">
        <f t="shared" si="1"/>
        <v>0.05</v>
      </c>
      <c r="BR17" s="77">
        <f t="shared" si="1"/>
        <v>3.21</v>
      </c>
      <c r="BS17" s="77">
        <f t="shared" si="1"/>
        <v>4.1980000000000004</v>
      </c>
      <c r="BT17" s="77">
        <f t="shared" si="1"/>
        <v>4.8609999999999998</v>
      </c>
      <c r="BU17" s="77">
        <f t="shared" si="1"/>
        <v>5.22</v>
      </c>
      <c r="BV17" s="77">
        <f t="shared" si="1"/>
        <v>2.8159999999999998</v>
      </c>
      <c r="BW17" s="77">
        <f t="shared" si="1"/>
        <v>4.3999999999999997E-2</v>
      </c>
      <c r="BX17" s="77">
        <f t="shared" si="1"/>
        <v>0</v>
      </c>
      <c r="BY17" s="77">
        <f t="shared" si="1"/>
        <v>0.749</v>
      </c>
      <c r="BZ17" s="77">
        <f t="shared" si="1"/>
        <v>0</v>
      </c>
      <c r="CA17" s="77">
        <f t="shared" si="1"/>
        <v>4.3999999999999997E-2</v>
      </c>
      <c r="CB17" s="77">
        <f t="shared" si="1"/>
        <v>0</v>
      </c>
      <c r="CC17" s="77">
        <f t="shared" si="1"/>
        <v>0</v>
      </c>
      <c r="CD17" s="77">
        <f t="shared" si="1"/>
        <v>0</v>
      </c>
      <c r="CE17" s="77">
        <f t="shared" si="1"/>
        <v>0</v>
      </c>
      <c r="CF17" s="77">
        <f t="shared" si="1"/>
        <v>0</v>
      </c>
      <c r="CG17" s="77">
        <f t="shared" si="1"/>
        <v>0</v>
      </c>
      <c r="CH17" s="77">
        <f t="shared" si="1"/>
        <v>0</v>
      </c>
      <c r="CI17" s="77">
        <f t="shared" si="1"/>
        <v>0</v>
      </c>
      <c r="CJ17" s="77">
        <f t="shared" si="1"/>
        <v>0</v>
      </c>
      <c r="CK17" s="77">
        <f t="shared" si="1"/>
        <v>1.3919999999999999</v>
      </c>
      <c r="CL17" s="77">
        <f t="shared" si="1"/>
        <v>0.21299999999999999</v>
      </c>
      <c r="CM17" s="77">
        <f t="shared" si="1"/>
        <v>0</v>
      </c>
      <c r="CN17" s="77">
        <f t="shared" si="1"/>
        <v>0</v>
      </c>
      <c r="CO17" s="77">
        <f t="shared" si="1"/>
        <v>0</v>
      </c>
      <c r="CP17" s="77">
        <f t="shared" si="1"/>
        <v>71.063999999999993</v>
      </c>
      <c r="CQ17" s="77">
        <f t="shared" si="1"/>
        <v>33.423000000000002</v>
      </c>
      <c r="CR17" s="77">
        <f t="shared" si="1"/>
        <v>3.72</v>
      </c>
      <c r="CS17" s="77">
        <f t="shared" si="1"/>
        <v>4.01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306.37575000000004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>
        <v>4</v>
      </c>
      <c r="E21" s="94"/>
      <c r="F21" s="94">
        <v>4</v>
      </c>
      <c r="G21" s="94">
        <v>4</v>
      </c>
      <c r="H21" s="94"/>
      <c r="I21" s="94"/>
      <c r="J21" s="94">
        <v>0.02</v>
      </c>
      <c r="K21" s="94"/>
      <c r="L21" s="94"/>
      <c r="M21" s="94"/>
      <c r="N21" s="94"/>
      <c r="O21" s="94"/>
      <c r="P21" s="94"/>
      <c r="Q21" s="94"/>
      <c r="R21" s="94">
        <v>1</v>
      </c>
      <c r="S21" s="94">
        <v>1.08</v>
      </c>
      <c r="T21" s="94">
        <v>1.052</v>
      </c>
      <c r="U21" s="94">
        <v>5.0039999999999996</v>
      </c>
      <c r="V21" s="94"/>
      <c r="W21" s="94">
        <v>4</v>
      </c>
      <c r="X21" s="94">
        <v>4</v>
      </c>
      <c r="Y21" s="94"/>
      <c r="Z21" s="94">
        <v>4.8000000000000001E-2</v>
      </c>
      <c r="AA21" s="94">
        <v>1.0720000000000001</v>
      </c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>
        <v>1</v>
      </c>
      <c r="BR21" s="94">
        <v>1</v>
      </c>
      <c r="BS21" s="94">
        <v>1</v>
      </c>
      <c r="BT21" s="94">
        <v>1</v>
      </c>
      <c r="BU21" s="94">
        <v>1</v>
      </c>
      <c r="BV21" s="94">
        <v>1</v>
      </c>
      <c r="BW21" s="94">
        <v>1</v>
      </c>
      <c r="BX21" s="94">
        <v>1</v>
      </c>
      <c r="BY21" s="94">
        <v>1</v>
      </c>
      <c r="BZ21" s="94">
        <v>1</v>
      </c>
      <c r="CA21" s="94">
        <v>1</v>
      </c>
      <c r="CB21" s="94">
        <v>1</v>
      </c>
      <c r="CC21" s="94">
        <v>1</v>
      </c>
      <c r="CD21" s="94">
        <v>1</v>
      </c>
      <c r="CE21" s="94">
        <v>1</v>
      </c>
      <c r="CF21" s="94">
        <v>1</v>
      </c>
      <c r="CG21" s="94">
        <v>1</v>
      </c>
      <c r="CH21" s="94">
        <v>1</v>
      </c>
      <c r="CI21" s="94">
        <v>1</v>
      </c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12.068999999999999</v>
      </c>
    </row>
    <row r="22" spans="1:102" ht="24.95" customHeight="1" x14ac:dyDescent="0.2">
      <c r="A22" s="92" t="s">
        <v>18</v>
      </c>
      <c r="B22" s="98"/>
      <c r="C22" s="99"/>
      <c r="D22" s="99">
        <v>5.6</v>
      </c>
      <c r="E22" s="99"/>
      <c r="F22" s="99">
        <v>5.2</v>
      </c>
      <c r="G22" s="99">
        <v>7.5489999999999995</v>
      </c>
      <c r="H22" s="99">
        <v>2.3140000000000001</v>
      </c>
      <c r="I22" s="99">
        <v>1.157</v>
      </c>
      <c r="J22" s="99">
        <v>0.45700000000000002</v>
      </c>
      <c r="K22" s="99">
        <v>2.3159999999999998</v>
      </c>
      <c r="L22" s="99">
        <v>1.351</v>
      </c>
      <c r="M22" s="99">
        <v>2.3149999999999999</v>
      </c>
      <c r="N22" s="99">
        <v>0.105</v>
      </c>
      <c r="O22" s="99"/>
      <c r="P22" s="99"/>
      <c r="Q22" s="99"/>
      <c r="R22" s="99">
        <v>2.7520000000000002</v>
      </c>
      <c r="S22" s="99">
        <v>2.7490000000000001</v>
      </c>
      <c r="T22" s="99">
        <v>2.8359999999999999</v>
      </c>
      <c r="U22" s="99">
        <v>8.0500000000000007</v>
      </c>
      <c r="V22" s="99"/>
      <c r="W22" s="99">
        <v>4.0810000000000004</v>
      </c>
      <c r="X22" s="99">
        <v>3.6</v>
      </c>
      <c r="Y22" s="99"/>
      <c r="Z22" s="99">
        <v>4.3329999999999993</v>
      </c>
      <c r="AA22" s="99">
        <v>5.0709999999999997</v>
      </c>
      <c r="AB22" s="99"/>
      <c r="AC22" s="99">
        <v>4.4790000000000001</v>
      </c>
      <c r="AD22" s="99">
        <v>2.238</v>
      </c>
      <c r="AE22" s="99">
        <v>4.218</v>
      </c>
      <c r="AF22" s="99"/>
      <c r="AG22" s="99"/>
      <c r="AH22" s="99"/>
      <c r="AI22" s="99"/>
      <c r="AJ22" s="99"/>
      <c r="AK22" s="99"/>
      <c r="AL22" s="99"/>
      <c r="AM22" s="99"/>
      <c r="AN22" s="99">
        <v>0.91400000000000003</v>
      </c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>
        <v>3.5999999999999997E-2</v>
      </c>
      <c r="BM22" s="99"/>
      <c r="BN22" s="99"/>
      <c r="BO22" s="99"/>
      <c r="BP22" s="99"/>
      <c r="BQ22" s="99"/>
      <c r="BR22" s="99"/>
      <c r="BS22" s="99">
        <v>3.077</v>
      </c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>
        <v>1</v>
      </c>
      <c r="CJ22" s="99"/>
      <c r="CK22" s="99"/>
      <c r="CL22" s="99">
        <v>2</v>
      </c>
      <c r="CM22" s="99">
        <v>2</v>
      </c>
      <c r="CN22" s="99">
        <v>2</v>
      </c>
      <c r="CO22" s="99"/>
      <c r="CP22" s="99">
        <v>6</v>
      </c>
      <c r="CQ22" s="99">
        <v>4.8600000000000003</v>
      </c>
      <c r="CR22" s="99"/>
      <c r="CS22" s="99">
        <v>1</v>
      </c>
      <c r="CT22" s="100"/>
      <c r="CU22" s="100"/>
      <c r="CV22" s="100"/>
      <c r="CW22" s="96"/>
      <c r="CX22" s="97">
        <f t="array" ref="CX22">SUMPRODUCT(B22:CW22*0.25)</f>
        <v>23.914500000000004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9.6</v>
      </c>
      <c r="E27" s="107">
        <f t="shared" si="2"/>
        <v>0</v>
      </c>
      <c r="F27" s="107">
        <f t="shared" si="2"/>
        <v>9.1999999999999993</v>
      </c>
      <c r="G27" s="107">
        <f t="shared" si="2"/>
        <v>11.548999999999999</v>
      </c>
      <c r="H27" s="107">
        <f t="shared" si="2"/>
        <v>2.3140000000000001</v>
      </c>
      <c r="I27" s="107">
        <f t="shared" si="2"/>
        <v>1.157</v>
      </c>
      <c r="J27" s="107">
        <f t="shared" si="2"/>
        <v>0.47700000000000004</v>
      </c>
      <c r="K27" s="107">
        <f t="shared" si="2"/>
        <v>2.3159999999999998</v>
      </c>
      <c r="L27" s="107">
        <f t="shared" si="2"/>
        <v>1.351</v>
      </c>
      <c r="M27" s="107">
        <f t="shared" si="2"/>
        <v>2.3149999999999999</v>
      </c>
      <c r="N27" s="107">
        <f t="shared" si="2"/>
        <v>0.105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3.7520000000000002</v>
      </c>
      <c r="S27" s="107">
        <f t="shared" si="2"/>
        <v>3.8290000000000002</v>
      </c>
      <c r="T27" s="107">
        <f t="shared" si="2"/>
        <v>3.8879999999999999</v>
      </c>
      <c r="U27" s="107">
        <f t="shared" si="2"/>
        <v>13.054</v>
      </c>
      <c r="V27" s="107">
        <f t="shared" si="2"/>
        <v>0</v>
      </c>
      <c r="W27" s="107">
        <f t="shared" si="2"/>
        <v>8.0809999999999995</v>
      </c>
      <c r="X27" s="107">
        <f t="shared" si="2"/>
        <v>7.6</v>
      </c>
      <c r="Y27" s="107">
        <f t="shared" si="2"/>
        <v>0</v>
      </c>
      <c r="Z27" s="107">
        <f t="shared" si="2"/>
        <v>4.3809999999999993</v>
      </c>
      <c r="AA27" s="107">
        <f t="shared" si="2"/>
        <v>6.1429999999999998</v>
      </c>
      <c r="AB27" s="107">
        <f t="shared" si="2"/>
        <v>0</v>
      </c>
      <c r="AC27" s="107">
        <f t="shared" si="2"/>
        <v>4.4790000000000001</v>
      </c>
      <c r="AD27" s="107">
        <f t="shared" si="2"/>
        <v>2.238</v>
      </c>
      <c r="AE27" s="107">
        <f t="shared" si="2"/>
        <v>4.218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0.91400000000000003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0</v>
      </c>
      <c r="AY27" s="107">
        <f t="shared" si="2"/>
        <v>0</v>
      </c>
      <c r="AZ27" s="107">
        <f t="shared" si="2"/>
        <v>0</v>
      </c>
      <c r="BA27" s="107">
        <f t="shared" si="2"/>
        <v>0</v>
      </c>
      <c r="BB27" s="107">
        <f t="shared" si="2"/>
        <v>0</v>
      </c>
      <c r="BC27" s="107">
        <f t="shared" si="2"/>
        <v>0</v>
      </c>
      <c r="BD27" s="107">
        <f t="shared" si="2"/>
        <v>0</v>
      </c>
      <c r="BE27" s="107">
        <f t="shared" si="2"/>
        <v>0</v>
      </c>
      <c r="BF27" s="107">
        <f t="shared" si="2"/>
        <v>0</v>
      </c>
      <c r="BG27" s="107">
        <f t="shared" si="2"/>
        <v>0</v>
      </c>
      <c r="BH27" s="107">
        <f t="shared" si="2"/>
        <v>0</v>
      </c>
      <c r="BI27" s="107">
        <f t="shared" si="2"/>
        <v>0</v>
      </c>
      <c r="BJ27" s="107">
        <f t="shared" si="2"/>
        <v>0</v>
      </c>
      <c r="BK27" s="107">
        <f t="shared" si="2"/>
        <v>0</v>
      </c>
      <c r="BL27" s="107">
        <f t="shared" si="2"/>
        <v>3.5999999999999997E-2</v>
      </c>
      <c r="BM27" s="107">
        <f t="shared" si="2"/>
        <v>0</v>
      </c>
      <c r="BN27" s="107">
        <f t="shared" si="2"/>
        <v>0</v>
      </c>
      <c r="BO27" s="107">
        <f t="shared" ref="BO27:CW27" si="3">SUM(BO20:BO26)</f>
        <v>0</v>
      </c>
      <c r="BP27" s="107">
        <f t="shared" si="3"/>
        <v>0</v>
      </c>
      <c r="BQ27" s="107">
        <f t="shared" si="3"/>
        <v>1</v>
      </c>
      <c r="BR27" s="107">
        <f t="shared" si="3"/>
        <v>1</v>
      </c>
      <c r="BS27" s="107">
        <f t="shared" si="3"/>
        <v>4.077</v>
      </c>
      <c r="BT27" s="107">
        <f t="shared" si="3"/>
        <v>1</v>
      </c>
      <c r="BU27" s="107">
        <f t="shared" si="3"/>
        <v>1</v>
      </c>
      <c r="BV27" s="107">
        <f t="shared" si="3"/>
        <v>1</v>
      </c>
      <c r="BW27" s="107">
        <f t="shared" si="3"/>
        <v>1</v>
      </c>
      <c r="BX27" s="107">
        <f t="shared" si="3"/>
        <v>1</v>
      </c>
      <c r="BY27" s="107">
        <f t="shared" si="3"/>
        <v>1</v>
      </c>
      <c r="BZ27" s="107">
        <f t="shared" si="3"/>
        <v>1</v>
      </c>
      <c r="CA27" s="107">
        <f t="shared" si="3"/>
        <v>1</v>
      </c>
      <c r="CB27" s="107">
        <f t="shared" si="3"/>
        <v>1</v>
      </c>
      <c r="CC27" s="107">
        <f t="shared" si="3"/>
        <v>1</v>
      </c>
      <c r="CD27" s="107">
        <f t="shared" si="3"/>
        <v>1</v>
      </c>
      <c r="CE27" s="107">
        <f t="shared" si="3"/>
        <v>1</v>
      </c>
      <c r="CF27" s="107">
        <f t="shared" si="3"/>
        <v>1</v>
      </c>
      <c r="CG27" s="107">
        <f t="shared" si="3"/>
        <v>1</v>
      </c>
      <c r="CH27" s="107">
        <f t="shared" si="3"/>
        <v>1</v>
      </c>
      <c r="CI27" s="107">
        <f t="shared" si="3"/>
        <v>2</v>
      </c>
      <c r="CJ27" s="107">
        <f t="shared" si="3"/>
        <v>0</v>
      </c>
      <c r="CK27" s="107">
        <f t="shared" si="3"/>
        <v>0</v>
      </c>
      <c r="CL27" s="107">
        <f t="shared" si="3"/>
        <v>2</v>
      </c>
      <c r="CM27" s="107">
        <f t="shared" si="3"/>
        <v>2</v>
      </c>
      <c r="CN27" s="107">
        <f t="shared" si="3"/>
        <v>2</v>
      </c>
      <c r="CO27" s="107">
        <f t="shared" si="3"/>
        <v>0</v>
      </c>
      <c r="CP27" s="107">
        <f t="shared" si="3"/>
        <v>6</v>
      </c>
      <c r="CQ27" s="107">
        <f t="shared" si="3"/>
        <v>4.8600000000000003</v>
      </c>
      <c r="CR27" s="107">
        <f t="shared" si="3"/>
        <v>0</v>
      </c>
      <c r="CS27" s="107">
        <f t="shared" si="3"/>
        <v>1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35.983500000000006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10.73</v>
      </c>
      <c r="C31" s="94">
        <v>11.7</v>
      </c>
      <c r="D31" s="94">
        <v>24.986000000000001</v>
      </c>
      <c r="E31" s="94">
        <v>11.339</v>
      </c>
      <c r="F31" s="94">
        <v>27.050999999999998</v>
      </c>
      <c r="G31" s="94">
        <v>79.968999999999994</v>
      </c>
      <c r="H31" s="94">
        <v>7.7140000000000004</v>
      </c>
      <c r="I31" s="94">
        <v>2.1469999999999998</v>
      </c>
      <c r="J31" s="94">
        <v>13.606999999999999</v>
      </c>
      <c r="K31" s="94">
        <v>11.526</v>
      </c>
      <c r="L31" s="94">
        <v>6.5510000000000002</v>
      </c>
      <c r="M31" s="94">
        <v>5.5380000000000003</v>
      </c>
      <c r="N31" s="94">
        <v>5.3049999999999997</v>
      </c>
      <c r="O31" s="94">
        <v>5.2</v>
      </c>
      <c r="P31" s="94">
        <v>18.22</v>
      </c>
      <c r="Q31" s="94">
        <v>18.98</v>
      </c>
      <c r="R31" s="94">
        <v>30.512</v>
      </c>
      <c r="S31" s="94">
        <v>21.234000000000002</v>
      </c>
      <c r="T31" s="94">
        <v>28.117999999999999</v>
      </c>
      <c r="U31" s="94">
        <v>36.103999999999999</v>
      </c>
      <c r="V31" s="94">
        <v>19.07</v>
      </c>
      <c r="W31" s="94">
        <v>26.960999999999999</v>
      </c>
      <c r="X31" s="94">
        <v>28.34</v>
      </c>
      <c r="Y31" s="94">
        <v>17.899999999999999</v>
      </c>
      <c r="Z31" s="94">
        <v>9.3810000000000002</v>
      </c>
      <c r="AA31" s="94">
        <v>17.059000000000001</v>
      </c>
      <c r="AB31" s="94">
        <v>12.2</v>
      </c>
      <c r="AC31" s="94">
        <v>16.620999999999999</v>
      </c>
      <c r="AD31" s="94">
        <v>17.913</v>
      </c>
      <c r="AE31" s="94">
        <v>25.030999999999999</v>
      </c>
      <c r="AF31" s="94">
        <v>56.353000000000002</v>
      </c>
      <c r="AG31" s="94">
        <v>64.234999999999999</v>
      </c>
      <c r="AH31" s="94">
        <v>19.876999999999999</v>
      </c>
      <c r="AI31" s="94">
        <v>70.447999999999993</v>
      </c>
      <c r="AJ31" s="94">
        <v>77.183999999999997</v>
      </c>
      <c r="AK31" s="94">
        <v>59.744</v>
      </c>
      <c r="AL31" s="94">
        <v>11.425000000000001</v>
      </c>
      <c r="AM31" s="94">
        <v>7.3310000000000004</v>
      </c>
      <c r="AN31" s="94">
        <v>4.335</v>
      </c>
      <c r="AO31" s="94">
        <v>7</v>
      </c>
      <c r="AP31" s="94">
        <v>24.234999999999999</v>
      </c>
      <c r="AQ31" s="94">
        <v>26.568999999999999</v>
      </c>
      <c r="AR31" s="94">
        <v>26.04</v>
      </c>
      <c r="AS31" s="94">
        <v>25.439</v>
      </c>
      <c r="AT31" s="94">
        <v>23.204000000000001</v>
      </c>
      <c r="AU31" s="94">
        <v>23.015999999999998</v>
      </c>
      <c r="AV31" s="94">
        <v>23.126000000000001</v>
      </c>
      <c r="AW31" s="94">
        <v>23.241</v>
      </c>
      <c r="AX31" s="94">
        <v>19.812000000000001</v>
      </c>
      <c r="AY31" s="94">
        <v>10.42</v>
      </c>
      <c r="AZ31" s="94">
        <v>5.85</v>
      </c>
      <c r="BA31" s="94">
        <v>5.7779999999999996</v>
      </c>
      <c r="BB31" s="94"/>
      <c r="BC31" s="94">
        <v>0.59399999999999997</v>
      </c>
      <c r="BD31" s="94">
        <v>5.7779999999999996</v>
      </c>
      <c r="BE31" s="94">
        <v>1.327</v>
      </c>
      <c r="BF31" s="94">
        <v>0.97299999999999998</v>
      </c>
      <c r="BG31" s="94">
        <v>0.33200000000000002</v>
      </c>
      <c r="BH31" s="94">
        <v>0.22700000000000001</v>
      </c>
      <c r="BI31" s="94">
        <v>0.128</v>
      </c>
      <c r="BJ31" s="94">
        <v>2.1000000000000001E-2</v>
      </c>
      <c r="BK31" s="94"/>
      <c r="BL31" s="94">
        <v>3.5999999999999997E-2</v>
      </c>
      <c r="BM31" s="94"/>
      <c r="BN31" s="94"/>
      <c r="BO31" s="94">
        <v>2.5999999999999999E-2</v>
      </c>
      <c r="BP31" s="94">
        <v>2.375</v>
      </c>
      <c r="BQ31" s="94">
        <v>1.05</v>
      </c>
      <c r="BR31" s="94">
        <v>4.21</v>
      </c>
      <c r="BS31" s="94">
        <v>8.2750000000000004</v>
      </c>
      <c r="BT31" s="94">
        <v>5.8609999999999998</v>
      </c>
      <c r="BU31" s="94">
        <v>6.22</v>
      </c>
      <c r="BV31" s="94">
        <v>3.8159999999999998</v>
      </c>
      <c r="BW31" s="94">
        <v>1.044</v>
      </c>
      <c r="BX31" s="94">
        <v>1</v>
      </c>
      <c r="BY31" s="94">
        <v>1.7490000000000001</v>
      </c>
      <c r="BZ31" s="94">
        <v>1</v>
      </c>
      <c r="CA31" s="94">
        <v>1.044</v>
      </c>
      <c r="CB31" s="94">
        <v>1</v>
      </c>
      <c r="CC31" s="94">
        <v>1</v>
      </c>
      <c r="CD31" s="94">
        <v>1</v>
      </c>
      <c r="CE31" s="94">
        <v>1</v>
      </c>
      <c r="CF31" s="94">
        <v>1</v>
      </c>
      <c r="CG31" s="94">
        <v>1</v>
      </c>
      <c r="CH31" s="94">
        <v>1</v>
      </c>
      <c r="CI31" s="94">
        <v>2</v>
      </c>
      <c r="CJ31" s="94"/>
      <c r="CK31" s="94">
        <v>1.3919999999999999</v>
      </c>
      <c r="CL31" s="94">
        <v>2.2130000000000001</v>
      </c>
      <c r="CM31" s="94">
        <v>2</v>
      </c>
      <c r="CN31" s="94">
        <v>2</v>
      </c>
      <c r="CO31" s="94"/>
      <c r="CP31" s="94">
        <v>77.063999999999993</v>
      </c>
      <c r="CQ31" s="94">
        <v>38.283000000000001</v>
      </c>
      <c r="CR31" s="94">
        <v>3.72</v>
      </c>
      <c r="CS31" s="94">
        <v>5.01</v>
      </c>
      <c r="CT31" s="95"/>
      <c r="CU31" s="95"/>
      <c r="CV31" s="95"/>
      <c r="CW31" s="96"/>
      <c r="CX31" s="97">
        <f t="array" ref="CX31">SUMPRODUCT(B31:CW31*0.25)</f>
        <v>342.35925000000009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10.73</v>
      </c>
      <c r="C33" s="77">
        <f t="shared" ref="C33:BN33" si="4">SUM(C30:C32)</f>
        <v>11.7</v>
      </c>
      <c r="D33" s="77">
        <f t="shared" si="4"/>
        <v>24.986000000000001</v>
      </c>
      <c r="E33" s="77">
        <f t="shared" si="4"/>
        <v>11.339</v>
      </c>
      <c r="F33" s="77">
        <f t="shared" si="4"/>
        <v>27.050999999999998</v>
      </c>
      <c r="G33" s="77">
        <f t="shared" si="4"/>
        <v>79.968999999999994</v>
      </c>
      <c r="H33" s="77">
        <f t="shared" si="4"/>
        <v>7.7140000000000004</v>
      </c>
      <c r="I33" s="77">
        <f t="shared" si="4"/>
        <v>2.1469999999999998</v>
      </c>
      <c r="J33" s="77">
        <f t="shared" si="4"/>
        <v>13.606999999999999</v>
      </c>
      <c r="K33" s="77">
        <f t="shared" si="4"/>
        <v>11.526</v>
      </c>
      <c r="L33" s="77">
        <f t="shared" si="4"/>
        <v>6.5510000000000002</v>
      </c>
      <c r="M33" s="77">
        <f t="shared" si="4"/>
        <v>5.5380000000000003</v>
      </c>
      <c r="N33" s="77">
        <f t="shared" si="4"/>
        <v>5.3049999999999997</v>
      </c>
      <c r="O33" s="77">
        <f t="shared" si="4"/>
        <v>5.2</v>
      </c>
      <c r="P33" s="77">
        <f t="shared" si="4"/>
        <v>18.22</v>
      </c>
      <c r="Q33" s="77">
        <f t="shared" si="4"/>
        <v>18.98</v>
      </c>
      <c r="R33" s="77">
        <f t="shared" si="4"/>
        <v>30.512</v>
      </c>
      <c r="S33" s="77">
        <f t="shared" si="4"/>
        <v>21.234000000000002</v>
      </c>
      <c r="T33" s="77">
        <f t="shared" si="4"/>
        <v>28.117999999999999</v>
      </c>
      <c r="U33" s="77">
        <f t="shared" si="4"/>
        <v>36.103999999999999</v>
      </c>
      <c r="V33" s="77">
        <f t="shared" si="4"/>
        <v>19.07</v>
      </c>
      <c r="W33" s="77">
        <f t="shared" si="4"/>
        <v>26.960999999999999</v>
      </c>
      <c r="X33" s="77">
        <f t="shared" si="4"/>
        <v>28.34</v>
      </c>
      <c r="Y33" s="77">
        <f t="shared" si="4"/>
        <v>17.899999999999999</v>
      </c>
      <c r="Z33" s="77">
        <f t="shared" si="4"/>
        <v>9.3810000000000002</v>
      </c>
      <c r="AA33" s="77">
        <f t="shared" si="4"/>
        <v>17.059000000000001</v>
      </c>
      <c r="AB33" s="77">
        <f t="shared" si="4"/>
        <v>12.2</v>
      </c>
      <c r="AC33" s="77">
        <f t="shared" si="4"/>
        <v>16.620999999999999</v>
      </c>
      <c r="AD33" s="77">
        <f t="shared" si="4"/>
        <v>17.913</v>
      </c>
      <c r="AE33" s="77">
        <f t="shared" si="4"/>
        <v>25.030999999999999</v>
      </c>
      <c r="AF33" s="77">
        <f t="shared" si="4"/>
        <v>56.353000000000002</v>
      </c>
      <c r="AG33" s="77">
        <f t="shared" si="4"/>
        <v>64.234999999999999</v>
      </c>
      <c r="AH33" s="77">
        <f t="shared" si="4"/>
        <v>19.876999999999999</v>
      </c>
      <c r="AI33" s="77">
        <f t="shared" si="4"/>
        <v>70.447999999999993</v>
      </c>
      <c r="AJ33" s="77">
        <f t="shared" si="4"/>
        <v>77.183999999999997</v>
      </c>
      <c r="AK33" s="77">
        <f t="shared" si="4"/>
        <v>59.744</v>
      </c>
      <c r="AL33" s="77">
        <f t="shared" si="4"/>
        <v>11.425000000000001</v>
      </c>
      <c r="AM33" s="77">
        <f t="shared" si="4"/>
        <v>7.3310000000000004</v>
      </c>
      <c r="AN33" s="77">
        <f t="shared" si="4"/>
        <v>4.335</v>
      </c>
      <c r="AO33" s="77">
        <f t="shared" si="4"/>
        <v>7</v>
      </c>
      <c r="AP33" s="77">
        <f t="shared" si="4"/>
        <v>24.234999999999999</v>
      </c>
      <c r="AQ33" s="77">
        <f t="shared" si="4"/>
        <v>26.568999999999999</v>
      </c>
      <c r="AR33" s="77">
        <f t="shared" si="4"/>
        <v>26.04</v>
      </c>
      <c r="AS33" s="77">
        <f t="shared" si="4"/>
        <v>25.439</v>
      </c>
      <c r="AT33" s="77">
        <f t="shared" si="4"/>
        <v>23.204000000000001</v>
      </c>
      <c r="AU33" s="77">
        <f t="shared" si="4"/>
        <v>23.015999999999998</v>
      </c>
      <c r="AV33" s="77">
        <f t="shared" si="4"/>
        <v>23.126000000000001</v>
      </c>
      <c r="AW33" s="77">
        <f t="shared" si="4"/>
        <v>23.241</v>
      </c>
      <c r="AX33" s="77">
        <f t="shared" si="4"/>
        <v>19.812000000000001</v>
      </c>
      <c r="AY33" s="77">
        <f t="shared" si="4"/>
        <v>10.42</v>
      </c>
      <c r="AZ33" s="77">
        <f t="shared" si="4"/>
        <v>5.85</v>
      </c>
      <c r="BA33" s="77">
        <f t="shared" si="4"/>
        <v>5.7779999999999996</v>
      </c>
      <c r="BB33" s="77">
        <f t="shared" si="4"/>
        <v>0</v>
      </c>
      <c r="BC33" s="77">
        <f t="shared" si="4"/>
        <v>0.59399999999999997</v>
      </c>
      <c r="BD33" s="77">
        <f t="shared" si="4"/>
        <v>5.7779999999999996</v>
      </c>
      <c r="BE33" s="77">
        <f t="shared" si="4"/>
        <v>1.327</v>
      </c>
      <c r="BF33" s="77">
        <f t="shared" si="4"/>
        <v>0.97299999999999998</v>
      </c>
      <c r="BG33" s="77">
        <f t="shared" si="4"/>
        <v>0.33200000000000002</v>
      </c>
      <c r="BH33" s="77">
        <f t="shared" si="4"/>
        <v>0.22700000000000001</v>
      </c>
      <c r="BI33" s="77">
        <f t="shared" si="4"/>
        <v>0.128</v>
      </c>
      <c r="BJ33" s="77">
        <f t="shared" si="4"/>
        <v>2.1000000000000001E-2</v>
      </c>
      <c r="BK33" s="77">
        <f t="shared" si="4"/>
        <v>0</v>
      </c>
      <c r="BL33" s="77">
        <f t="shared" si="4"/>
        <v>3.5999999999999997E-2</v>
      </c>
      <c r="BM33" s="77">
        <f t="shared" si="4"/>
        <v>0</v>
      </c>
      <c r="BN33" s="77">
        <f t="shared" si="4"/>
        <v>0</v>
      </c>
      <c r="BO33" s="77">
        <f t="shared" ref="BO33:CW33" si="5">SUM(BO30:BO32)</f>
        <v>2.5999999999999999E-2</v>
      </c>
      <c r="BP33" s="77">
        <f t="shared" si="5"/>
        <v>2.375</v>
      </c>
      <c r="BQ33" s="77">
        <f t="shared" si="5"/>
        <v>1.05</v>
      </c>
      <c r="BR33" s="77">
        <f t="shared" si="5"/>
        <v>4.21</v>
      </c>
      <c r="BS33" s="77">
        <f t="shared" si="5"/>
        <v>8.2750000000000004</v>
      </c>
      <c r="BT33" s="77">
        <f t="shared" si="5"/>
        <v>5.8609999999999998</v>
      </c>
      <c r="BU33" s="77">
        <f t="shared" si="5"/>
        <v>6.22</v>
      </c>
      <c r="BV33" s="77">
        <f t="shared" si="5"/>
        <v>3.8159999999999998</v>
      </c>
      <c r="BW33" s="77">
        <f t="shared" si="5"/>
        <v>1.044</v>
      </c>
      <c r="BX33" s="77">
        <f t="shared" si="5"/>
        <v>1</v>
      </c>
      <c r="BY33" s="77">
        <f t="shared" si="5"/>
        <v>1.7490000000000001</v>
      </c>
      <c r="BZ33" s="77">
        <f t="shared" si="5"/>
        <v>1</v>
      </c>
      <c r="CA33" s="77">
        <f t="shared" si="5"/>
        <v>1.044</v>
      </c>
      <c r="CB33" s="77">
        <f t="shared" si="5"/>
        <v>1</v>
      </c>
      <c r="CC33" s="77">
        <f t="shared" si="5"/>
        <v>1</v>
      </c>
      <c r="CD33" s="77">
        <f t="shared" si="5"/>
        <v>1</v>
      </c>
      <c r="CE33" s="77">
        <f t="shared" si="5"/>
        <v>1</v>
      </c>
      <c r="CF33" s="77">
        <f t="shared" si="5"/>
        <v>1</v>
      </c>
      <c r="CG33" s="77">
        <f t="shared" si="5"/>
        <v>1</v>
      </c>
      <c r="CH33" s="77">
        <f t="shared" si="5"/>
        <v>1</v>
      </c>
      <c r="CI33" s="77">
        <f t="shared" si="5"/>
        <v>2</v>
      </c>
      <c r="CJ33" s="77">
        <f t="shared" si="5"/>
        <v>0</v>
      </c>
      <c r="CK33" s="77">
        <f t="shared" si="5"/>
        <v>1.3919999999999999</v>
      </c>
      <c r="CL33" s="77">
        <f t="shared" si="5"/>
        <v>2.2130000000000001</v>
      </c>
      <c r="CM33" s="77">
        <f t="shared" si="5"/>
        <v>2</v>
      </c>
      <c r="CN33" s="77">
        <f t="shared" si="5"/>
        <v>2</v>
      </c>
      <c r="CO33" s="77">
        <f t="shared" si="5"/>
        <v>0</v>
      </c>
      <c r="CP33" s="77">
        <f t="shared" si="5"/>
        <v>77.063999999999993</v>
      </c>
      <c r="CQ33" s="77">
        <f t="shared" si="5"/>
        <v>38.283000000000001</v>
      </c>
      <c r="CR33" s="77">
        <f t="shared" si="5"/>
        <v>3.72</v>
      </c>
      <c r="CS33" s="77">
        <f t="shared" si="5"/>
        <v>5.01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342.35925000000009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>
        <v>22.8</v>
      </c>
      <c r="O38" s="120">
        <v>40.799999999999997</v>
      </c>
      <c r="P38" s="120">
        <v>5.7</v>
      </c>
      <c r="Q38" s="120">
        <v>8.5</v>
      </c>
      <c r="R38" s="120"/>
      <c r="S38" s="120"/>
      <c r="T38" s="120"/>
      <c r="U38" s="120"/>
      <c r="V38" s="120"/>
      <c r="W38" s="120"/>
      <c r="X38" s="120"/>
      <c r="Y38" s="120"/>
      <c r="Z38" s="120">
        <v>15.9</v>
      </c>
      <c r="AA38" s="120">
        <v>9.6</v>
      </c>
      <c r="AB38" s="120">
        <v>22.6</v>
      </c>
      <c r="AC38" s="120">
        <v>15.2</v>
      </c>
      <c r="AD38" s="120"/>
      <c r="AE38" s="120"/>
      <c r="AF38" s="120"/>
      <c r="AG38" s="120"/>
      <c r="AH38" s="120">
        <v>86</v>
      </c>
      <c r="AI38" s="120">
        <v>119.2</v>
      </c>
      <c r="AJ38" s="120">
        <v>105</v>
      </c>
      <c r="AK38" s="120">
        <v>104.1</v>
      </c>
      <c r="AL38" s="120"/>
      <c r="AM38" s="120"/>
      <c r="AN38" s="120"/>
      <c r="AO38" s="120"/>
      <c r="AP38" s="120"/>
      <c r="AQ38" s="120"/>
      <c r="AR38" s="120">
        <v>0.5</v>
      </c>
      <c r="AS38" s="120"/>
      <c r="AT38" s="120">
        <v>20.6</v>
      </c>
      <c r="AU38" s="120">
        <v>21</v>
      </c>
      <c r="AV38" s="120">
        <v>20.9</v>
      </c>
      <c r="AW38" s="120">
        <v>21.2</v>
      </c>
      <c r="AX38" s="120">
        <v>30.9</v>
      </c>
      <c r="AY38" s="120">
        <v>40.5</v>
      </c>
      <c r="AZ38" s="120">
        <v>87.8</v>
      </c>
      <c r="BA38" s="120">
        <v>81.400000000000006</v>
      </c>
      <c r="BB38" s="120">
        <v>154.9</v>
      </c>
      <c r="BC38" s="120">
        <v>145.19999999999999</v>
      </c>
      <c r="BD38" s="120">
        <v>99.5</v>
      </c>
      <c r="BE38" s="120">
        <v>37.9</v>
      </c>
      <c r="BF38" s="120">
        <v>128.4</v>
      </c>
      <c r="BG38" s="120">
        <v>132.5</v>
      </c>
      <c r="BH38" s="120">
        <v>78.900000000000006</v>
      </c>
      <c r="BI38" s="120">
        <v>79.7</v>
      </c>
      <c r="BJ38" s="120">
        <v>153.9</v>
      </c>
      <c r="BK38" s="120">
        <v>43.6</v>
      </c>
      <c r="BL38" s="120">
        <v>35</v>
      </c>
      <c r="BM38" s="120">
        <v>82.9</v>
      </c>
      <c r="BN38" s="120">
        <v>108.5</v>
      </c>
      <c r="BO38" s="120">
        <v>107.1</v>
      </c>
      <c r="BP38" s="120">
        <v>54.8</v>
      </c>
      <c r="BQ38" s="120">
        <v>23</v>
      </c>
      <c r="BR38" s="120">
        <v>15.4</v>
      </c>
      <c r="BS38" s="120">
        <v>8.1</v>
      </c>
      <c r="BT38" s="120">
        <v>11.8</v>
      </c>
      <c r="BU38" s="120">
        <v>80.099999999999994</v>
      </c>
      <c r="BV38" s="120">
        <v>15.4</v>
      </c>
      <c r="BW38" s="120">
        <v>34.5</v>
      </c>
      <c r="BX38" s="120">
        <v>151.19999999999999</v>
      </c>
      <c r="BY38" s="120">
        <v>39.1</v>
      </c>
      <c r="BZ38" s="120">
        <v>33.4</v>
      </c>
      <c r="CA38" s="120">
        <v>38</v>
      </c>
      <c r="CB38" s="120">
        <v>39.200000000000003</v>
      </c>
      <c r="CC38" s="120">
        <v>138.69999999999999</v>
      </c>
      <c r="CD38" s="120">
        <v>27.2</v>
      </c>
      <c r="CE38" s="120">
        <v>129.4</v>
      </c>
      <c r="CF38" s="120">
        <v>37.4</v>
      </c>
      <c r="CG38" s="120">
        <v>67.900000000000006</v>
      </c>
      <c r="CH38" s="120">
        <v>140.80000000000001</v>
      </c>
      <c r="CI38" s="120">
        <v>136.69999999999999</v>
      </c>
      <c r="CJ38" s="120">
        <v>85.8</v>
      </c>
      <c r="CK38" s="120">
        <v>59.8</v>
      </c>
      <c r="CL38" s="120">
        <v>20.5</v>
      </c>
      <c r="CM38" s="120">
        <v>22.1</v>
      </c>
      <c r="CN38" s="120">
        <v>56.3</v>
      </c>
      <c r="CO38" s="120">
        <v>136.5</v>
      </c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967.82500000000016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>
        <v>136.5</v>
      </c>
      <c r="C40" s="120">
        <v>136.5</v>
      </c>
      <c r="D40" s="120">
        <v>136.5</v>
      </c>
      <c r="E40" s="120">
        <v>136.5</v>
      </c>
      <c r="F40" s="120">
        <v>108.7</v>
      </c>
      <c r="G40" s="120">
        <v>108.7</v>
      </c>
      <c r="H40" s="120">
        <v>108.7</v>
      </c>
      <c r="I40" s="120">
        <v>108.7</v>
      </c>
      <c r="J40" s="120">
        <v>157.80000000000001</v>
      </c>
      <c r="K40" s="120">
        <v>157.80000000000001</v>
      </c>
      <c r="L40" s="120">
        <v>157.80000000000001</v>
      </c>
      <c r="M40" s="120">
        <v>157.80000000000001</v>
      </c>
      <c r="N40" s="120"/>
      <c r="O40" s="120"/>
      <c r="P40" s="120"/>
      <c r="Q40" s="120"/>
      <c r="R40" s="120">
        <v>120.2</v>
      </c>
      <c r="S40" s="120">
        <v>120.2</v>
      </c>
      <c r="T40" s="120">
        <v>120.2</v>
      </c>
      <c r="U40" s="120">
        <v>120.2</v>
      </c>
      <c r="V40" s="120">
        <v>130.19999999999999</v>
      </c>
      <c r="W40" s="120">
        <v>130.19999999999999</v>
      </c>
      <c r="X40" s="120">
        <v>130.19999999999999</v>
      </c>
      <c r="Y40" s="120">
        <v>130.19999999999999</v>
      </c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>
        <v>14.7</v>
      </c>
      <c r="CE40" s="120">
        <v>14.7</v>
      </c>
      <c r="CF40" s="120">
        <v>14.7</v>
      </c>
      <c r="CG40" s="120">
        <v>14.7</v>
      </c>
      <c r="CH40" s="120"/>
      <c r="CI40" s="120"/>
      <c r="CJ40" s="120"/>
      <c r="CK40" s="120"/>
      <c r="CL40" s="120"/>
      <c r="CM40" s="120"/>
      <c r="CN40" s="120"/>
      <c r="CO40" s="120"/>
      <c r="CP40" s="120">
        <v>236.6</v>
      </c>
      <c r="CQ40" s="120">
        <v>236.6</v>
      </c>
      <c r="CR40" s="120">
        <v>236.6</v>
      </c>
      <c r="CS40" s="120">
        <v>236.6</v>
      </c>
      <c r="CT40" s="122"/>
      <c r="CU40" s="122"/>
      <c r="CV40" s="122"/>
      <c r="CW40" s="121"/>
      <c r="CX40" s="97">
        <f t="array" ref="CX40">SUMPRODUCT(B40:CW40*0.25)</f>
        <v>904.69999999999959</v>
      </c>
    </row>
    <row r="41" spans="1:102" ht="30" customHeight="1" thickBot="1" x14ac:dyDescent="0.25">
      <c r="A41" s="105" t="s">
        <v>48</v>
      </c>
      <c r="B41" s="106">
        <f>SUM(B36:B40)</f>
        <v>136.5</v>
      </c>
      <c r="C41" s="107">
        <f t="shared" ref="C41:BN41" si="6">SUM(C36:C40)</f>
        <v>136.5</v>
      </c>
      <c r="D41" s="107">
        <f t="shared" si="6"/>
        <v>136.5</v>
      </c>
      <c r="E41" s="107">
        <f t="shared" si="6"/>
        <v>136.5</v>
      </c>
      <c r="F41" s="107">
        <f t="shared" si="6"/>
        <v>108.7</v>
      </c>
      <c r="G41" s="107">
        <f t="shared" si="6"/>
        <v>108.7</v>
      </c>
      <c r="H41" s="107">
        <f t="shared" si="6"/>
        <v>108.7</v>
      </c>
      <c r="I41" s="107">
        <f t="shared" si="6"/>
        <v>108.7</v>
      </c>
      <c r="J41" s="107">
        <f t="shared" si="6"/>
        <v>157.80000000000001</v>
      </c>
      <c r="K41" s="107">
        <f t="shared" si="6"/>
        <v>157.80000000000001</v>
      </c>
      <c r="L41" s="107">
        <f t="shared" si="6"/>
        <v>157.80000000000001</v>
      </c>
      <c r="M41" s="107">
        <f t="shared" si="6"/>
        <v>157.80000000000001</v>
      </c>
      <c r="N41" s="107">
        <f t="shared" si="6"/>
        <v>22.8</v>
      </c>
      <c r="O41" s="107">
        <f t="shared" si="6"/>
        <v>40.799999999999997</v>
      </c>
      <c r="P41" s="107">
        <f t="shared" si="6"/>
        <v>5.7</v>
      </c>
      <c r="Q41" s="107">
        <f t="shared" si="6"/>
        <v>8.5</v>
      </c>
      <c r="R41" s="107">
        <f t="shared" si="6"/>
        <v>120.2</v>
      </c>
      <c r="S41" s="107">
        <f t="shared" si="6"/>
        <v>120.2</v>
      </c>
      <c r="T41" s="107">
        <f t="shared" si="6"/>
        <v>120.2</v>
      </c>
      <c r="U41" s="107">
        <f t="shared" si="6"/>
        <v>120.2</v>
      </c>
      <c r="V41" s="107">
        <f t="shared" si="6"/>
        <v>130.19999999999999</v>
      </c>
      <c r="W41" s="107">
        <f t="shared" si="6"/>
        <v>130.19999999999999</v>
      </c>
      <c r="X41" s="107">
        <f t="shared" si="6"/>
        <v>130.19999999999999</v>
      </c>
      <c r="Y41" s="107">
        <f t="shared" si="6"/>
        <v>130.19999999999999</v>
      </c>
      <c r="Z41" s="107">
        <f t="shared" si="6"/>
        <v>15.9</v>
      </c>
      <c r="AA41" s="107">
        <f t="shared" si="6"/>
        <v>9.6</v>
      </c>
      <c r="AB41" s="107">
        <f t="shared" si="6"/>
        <v>22.6</v>
      </c>
      <c r="AC41" s="107">
        <f t="shared" si="6"/>
        <v>15.2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86</v>
      </c>
      <c r="AI41" s="107">
        <f t="shared" si="6"/>
        <v>119.2</v>
      </c>
      <c r="AJ41" s="107">
        <f t="shared" si="6"/>
        <v>105</v>
      </c>
      <c r="AK41" s="107">
        <f t="shared" si="6"/>
        <v>104.1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0.5</v>
      </c>
      <c r="AS41" s="107">
        <f t="shared" si="6"/>
        <v>0</v>
      </c>
      <c r="AT41" s="107">
        <f t="shared" si="6"/>
        <v>20.6</v>
      </c>
      <c r="AU41" s="107">
        <f t="shared" si="6"/>
        <v>21</v>
      </c>
      <c r="AV41" s="107">
        <f t="shared" si="6"/>
        <v>20.9</v>
      </c>
      <c r="AW41" s="107">
        <f t="shared" si="6"/>
        <v>21.2</v>
      </c>
      <c r="AX41" s="107">
        <f t="shared" si="6"/>
        <v>30.9</v>
      </c>
      <c r="AY41" s="107">
        <f t="shared" si="6"/>
        <v>40.5</v>
      </c>
      <c r="AZ41" s="107">
        <f t="shared" si="6"/>
        <v>87.8</v>
      </c>
      <c r="BA41" s="107">
        <f t="shared" si="6"/>
        <v>81.400000000000006</v>
      </c>
      <c r="BB41" s="107">
        <f t="shared" si="6"/>
        <v>154.9</v>
      </c>
      <c r="BC41" s="107">
        <f t="shared" si="6"/>
        <v>145.19999999999999</v>
      </c>
      <c r="BD41" s="107">
        <f t="shared" si="6"/>
        <v>99.5</v>
      </c>
      <c r="BE41" s="107">
        <f t="shared" si="6"/>
        <v>37.9</v>
      </c>
      <c r="BF41" s="107">
        <f t="shared" si="6"/>
        <v>128.4</v>
      </c>
      <c r="BG41" s="107">
        <f t="shared" si="6"/>
        <v>132.5</v>
      </c>
      <c r="BH41" s="107">
        <f t="shared" si="6"/>
        <v>78.900000000000006</v>
      </c>
      <c r="BI41" s="107">
        <f t="shared" si="6"/>
        <v>79.7</v>
      </c>
      <c r="BJ41" s="107">
        <f t="shared" si="6"/>
        <v>153.9</v>
      </c>
      <c r="BK41" s="107">
        <f t="shared" si="6"/>
        <v>43.6</v>
      </c>
      <c r="BL41" s="107">
        <f t="shared" si="6"/>
        <v>35</v>
      </c>
      <c r="BM41" s="107">
        <f t="shared" si="6"/>
        <v>82.9</v>
      </c>
      <c r="BN41" s="107">
        <f t="shared" si="6"/>
        <v>108.5</v>
      </c>
      <c r="BO41" s="107">
        <f t="shared" ref="BO41:CW41" si="7">SUM(BO36:BO40)</f>
        <v>107.1</v>
      </c>
      <c r="BP41" s="107">
        <f t="shared" si="7"/>
        <v>54.8</v>
      </c>
      <c r="BQ41" s="107">
        <f t="shared" si="7"/>
        <v>23</v>
      </c>
      <c r="BR41" s="107">
        <f t="shared" si="7"/>
        <v>15.4</v>
      </c>
      <c r="BS41" s="107">
        <f t="shared" si="7"/>
        <v>8.1</v>
      </c>
      <c r="BT41" s="107">
        <f t="shared" si="7"/>
        <v>11.8</v>
      </c>
      <c r="BU41" s="107">
        <f t="shared" si="7"/>
        <v>80.099999999999994</v>
      </c>
      <c r="BV41" s="107">
        <f t="shared" si="7"/>
        <v>15.4</v>
      </c>
      <c r="BW41" s="107">
        <f t="shared" si="7"/>
        <v>34.5</v>
      </c>
      <c r="BX41" s="107">
        <f t="shared" si="7"/>
        <v>151.19999999999999</v>
      </c>
      <c r="BY41" s="107">
        <f t="shared" si="7"/>
        <v>39.1</v>
      </c>
      <c r="BZ41" s="107">
        <f t="shared" si="7"/>
        <v>33.4</v>
      </c>
      <c r="CA41" s="107">
        <f t="shared" si="7"/>
        <v>38</v>
      </c>
      <c r="CB41" s="107">
        <f t="shared" si="7"/>
        <v>39.200000000000003</v>
      </c>
      <c r="CC41" s="107">
        <f t="shared" si="7"/>
        <v>138.69999999999999</v>
      </c>
      <c r="CD41" s="107">
        <f t="shared" si="7"/>
        <v>41.9</v>
      </c>
      <c r="CE41" s="107">
        <f t="shared" si="7"/>
        <v>144.1</v>
      </c>
      <c r="CF41" s="107">
        <f t="shared" si="7"/>
        <v>52.099999999999994</v>
      </c>
      <c r="CG41" s="107">
        <f t="shared" si="7"/>
        <v>82.600000000000009</v>
      </c>
      <c r="CH41" s="107">
        <f t="shared" si="7"/>
        <v>140.80000000000001</v>
      </c>
      <c r="CI41" s="107">
        <f t="shared" si="7"/>
        <v>136.69999999999999</v>
      </c>
      <c r="CJ41" s="107">
        <f t="shared" si="7"/>
        <v>85.8</v>
      </c>
      <c r="CK41" s="107">
        <f t="shared" si="7"/>
        <v>59.8</v>
      </c>
      <c r="CL41" s="107">
        <f t="shared" si="7"/>
        <v>20.5</v>
      </c>
      <c r="CM41" s="107">
        <f t="shared" si="7"/>
        <v>22.1</v>
      </c>
      <c r="CN41" s="107">
        <f t="shared" si="7"/>
        <v>56.3</v>
      </c>
      <c r="CO41" s="107">
        <f t="shared" si="7"/>
        <v>136.5</v>
      </c>
      <c r="CP41" s="107">
        <f t="shared" si="7"/>
        <v>236.6</v>
      </c>
      <c r="CQ41" s="107">
        <f t="shared" si="7"/>
        <v>236.6</v>
      </c>
      <c r="CR41" s="107">
        <f t="shared" si="7"/>
        <v>236.6</v>
      </c>
      <c r="CS41" s="107">
        <f t="shared" si="7"/>
        <v>236.6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1872.5249999999996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>
        <v>22.8</v>
      </c>
      <c r="O46" s="120">
        <v>40.799999999999997</v>
      </c>
      <c r="P46" s="120">
        <v>5.7</v>
      </c>
      <c r="Q46" s="120">
        <v>8.5</v>
      </c>
      <c r="R46" s="120"/>
      <c r="S46" s="120"/>
      <c r="T46" s="120"/>
      <c r="U46" s="120"/>
      <c r="V46" s="120"/>
      <c r="W46" s="120"/>
      <c r="X46" s="120"/>
      <c r="Y46" s="120"/>
      <c r="Z46" s="120">
        <v>15.9</v>
      </c>
      <c r="AA46" s="120">
        <v>9.6</v>
      </c>
      <c r="AB46" s="120">
        <v>22.6</v>
      </c>
      <c r="AC46" s="120">
        <v>15.2</v>
      </c>
      <c r="AD46" s="120"/>
      <c r="AE46" s="120"/>
      <c r="AF46" s="120"/>
      <c r="AG46" s="120"/>
      <c r="AH46" s="120">
        <v>86</v>
      </c>
      <c r="AI46" s="120">
        <v>119.2</v>
      </c>
      <c r="AJ46" s="120">
        <v>105</v>
      </c>
      <c r="AK46" s="120">
        <v>104.1</v>
      </c>
      <c r="AL46" s="120"/>
      <c r="AM46" s="120"/>
      <c r="AN46" s="120"/>
      <c r="AO46" s="120"/>
      <c r="AP46" s="120"/>
      <c r="AQ46" s="120"/>
      <c r="AR46" s="120">
        <v>0.5</v>
      </c>
      <c r="AS46" s="120"/>
      <c r="AT46" s="120">
        <v>20.6</v>
      </c>
      <c r="AU46" s="120">
        <v>21</v>
      </c>
      <c r="AV46" s="120">
        <v>20.9</v>
      </c>
      <c r="AW46" s="120">
        <v>21.2</v>
      </c>
      <c r="AX46" s="120">
        <v>30.9</v>
      </c>
      <c r="AY46" s="120">
        <v>40.5</v>
      </c>
      <c r="AZ46" s="120">
        <v>87.8</v>
      </c>
      <c r="BA46" s="120">
        <v>81.400000000000006</v>
      </c>
      <c r="BB46" s="120">
        <v>154.9</v>
      </c>
      <c r="BC46" s="120">
        <v>145.19999999999999</v>
      </c>
      <c r="BD46" s="120">
        <v>99.5</v>
      </c>
      <c r="BE46" s="120">
        <v>37.9</v>
      </c>
      <c r="BF46" s="120">
        <v>128.4</v>
      </c>
      <c r="BG46" s="120">
        <v>132.5</v>
      </c>
      <c r="BH46" s="120">
        <v>78.900000000000006</v>
      </c>
      <c r="BI46" s="120">
        <v>79.7</v>
      </c>
      <c r="BJ46" s="120">
        <v>153.9</v>
      </c>
      <c r="BK46" s="120">
        <v>43.6</v>
      </c>
      <c r="BL46" s="120">
        <v>35</v>
      </c>
      <c r="BM46" s="120">
        <v>82.9</v>
      </c>
      <c r="BN46" s="120">
        <v>108.5</v>
      </c>
      <c r="BO46" s="120">
        <v>107.1</v>
      </c>
      <c r="BP46" s="120">
        <v>54.8</v>
      </c>
      <c r="BQ46" s="120">
        <v>23</v>
      </c>
      <c r="BR46" s="120">
        <v>15.4</v>
      </c>
      <c r="BS46" s="120">
        <v>8.1</v>
      </c>
      <c r="BT46" s="120">
        <v>11.8</v>
      </c>
      <c r="BU46" s="120">
        <v>80.099999999999994</v>
      </c>
      <c r="BV46" s="120">
        <v>15.4</v>
      </c>
      <c r="BW46" s="120">
        <v>34.5</v>
      </c>
      <c r="BX46" s="120">
        <v>151.19999999999999</v>
      </c>
      <c r="BY46" s="120">
        <v>39.1</v>
      </c>
      <c r="BZ46" s="120">
        <v>33.4</v>
      </c>
      <c r="CA46" s="120">
        <v>38</v>
      </c>
      <c r="CB46" s="120">
        <v>39.200000000000003</v>
      </c>
      <c r="CC46" s="120">
        <v>138.69999999999999</v>
      </c>
      <c r="CD46" s="120">
        <v>27.2</v>
      </c>
      <c r="CE46" s="120">
        <v>129.4</v>
      </c>
      <c r="CF46" s="120">
        <v>37.4</v>
      </c>
      <c r="CG46" s="120">
        <v>67.900000000000006</v>
      </c>
      <c r="CH46" s="120">
        <v>140.80000000000001</v>
      </c>
      <c r="CI46" s="120">
        <v>136.69999999999999</v>
      </c>
      <c r="CJ46" s="120">
        <v>85.8</v>
      </c>
      <c r="CK46" s="120">
        <v>59.8</v>
      </c>
      <c r="CL46" s="120">
        <v>20.5</v>
      </c>
      <c r="CM46" s="120">
        <v>22.1</v>
      </c>
      <c r="CN46" s="120">
        <v>56.3</v>
      </c>
      <c r="CO46" s="120">
        <v>136.5</v>
      </c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967.82500000000016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136.5</v>
      </c>
      <c r="C48" s="120">
        <v>136.5</v>
      </c>
      <c r="D48" s="120">
        <v>136.5</v>
      </c>
      <c r="E48" s="120">
        <v>136.5</v>
      </c>
      <c r="F48" s="120">
        <v>108.7</v>
      </c>
      <c r="G48" s="120">
        <v>108.7</v>
      </c>
      <c r="H48" s="120">
        <v>108.7</v>
      </c>
      <c r="I48" s="120">
        <v>108.7</v>
      </c>
      <c r="J48" s="120">
        <v>157.80000000000001</v>
      </c>
      <c r="K48" s="120">
        <v>157.80000000000001</v>
      </c>
      <c r="L48" s="120">
        <v>157.80000000000001</v>
      </c>
      <c r="M48" s="120">
        <v>157.80000000000001</v>
      </c>
      <c r="N48" s="120"/>
      <c r="O48" s="120"/>
      <c r="P48" s="120"/>
      <c r="Q48" s="120"/>
      <c r="R48" s="120">
        <v>120.2</v>
      </c>
      <c r="S48" s="120">
        <v>120.2</v>
      </c>
      <c r="T48" s="120">
        <v>120.2</v>
      </c>
      <c r="U48" s="120">
        <v>120.2</v>
      </c>
      <c r="V48" s="120">
        <v>130.19999999999999</v>
      </c>
      <c r="W48" s="120">
        <v>130.19999999999999</v>
      </c>
      <c r="X48" s="120">
        <v>130.19999999999999</v>
      </c>
      <c r="Y48" s="120">
        <v>130.19999999999999</v>
      </c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>
        <v>14.7</v>
      </c>
      <c r="CE48" s="120">
        <v>14.7</v>
      </c>
      <c r="CF48" s="120">
        <v>14.7</v>
      </c>
      <c r="CG48" s="120">
        <v>14.7</v>
      </c>
      <c r="CH48" s="120"/>
      <c r="CI48" s="120"/>
      <c r="CJ48" s="120"/>
      <c r="CK48" s="120"/>
      <c r="CL48" s="120"/>
      <c r="CM48" s="120"/>
      <c r="CN48" s="120"/>
      <c r="CO48" s="120"/>
      <c r="CP48" s="120">
        <v>236.6</v>
      </c>
      <c r="CQ48" s="120">
        <v>236.6</v>
      </c>
      <c r="CR48" s="120">
        <v>236.6</v>
      </c>
      <c r="CS48" s="120">
        <v>236.6</v>
      </c>
      <c r="CT48" s="122"/>
      <c r="CU48" s="122"/>
      <c r="CV48" s="122"/>
      <c r="CW48" s="121"/>
      <c r="CX48" s="97">
        <f t="array" ref="CX48">SUMPRODUCT(B48:CW48*0.25)</f>
        <v>904.69999999999959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136.5</v>
      </c>
      <c r="C50" s="107">
        <f t="shared" ref="C50:BN50" si="8">SUM(C44:C49)</f>
        <v>136.5</v>
      </c>
      <c r="D50" s="107">
        <f t="shared" si="8"/>
        <v>136.5</v>
      </c>
      <c r="E50" s="107">
        <f t="shared" si="8"/>
        <v>136.5</v>
      </c>
      <c r="F50" s="107">
        <f t="shared" si="8"/>
        <v>108.7</v>
      </c>
      <c r="G50" s="107">
        <f t="shared" si="8"/>
        <v>108.7</v>
      </c>
      <c r="H50" s="107">
        <f t="shared" si="8"/>
        <v>108.7</v>
      </c>
      <c r="I50" s="107">
        <f t="shared" si="8"/>
        <v>108.7</v>
      </c>
      <c r="J50" s="107">
        <f t="shared" si="8"/>
        <v>157.80000000000001</v>
      </c>
      <c r="K50" s="107">
        <f t="shared" si="8"/>
        <v>157.80000000000001</v>
      </c>
      <c r="L50" s="107">
        <f t="shared" si="8"/>
        <v>157.80000000000001</v>
      </c>
      <c r="M50" s="107">
        <f t="shared" si="8"/>
        <v>157.80000000000001</v>
      </c>
      <c r="N50" s="107">
        <f t="shared" si="8"/>
        <v>22.8</v>
      </c>
      <c r="O50" s="107">
        <f t="shared" si="8"/>
        <v>40.799999999999997</v>
      </c>
      <c r="P50" s="107">
        <f t="shared" si="8"/>
        <v>5.7</v>
      </c>
      <c r="Q50" s="107">
        <f t="shared" si="8"/>
        <v>8.5</v>
      </c>
      <c r="R50" s="107">
        <f t="shared" si="8"/>
        <v>120.2</v>
      </c>
      <c r="S50" s="107">
        <f t="shared" si="8"/>
        <v>120.2</v>
      </c>
      <c r="T50" s="107">
        <f t="shared" si="8"/>
        <v>120.2</v>
      </c>
      <c r="U50" s="107">
        <f t="shared" si="8"/>
        <v>120.2</v>
      </c>
      <c r="V50" s="107">
        <f t="shared" si="8"/>
        <v>130.19999999999999</v>
      </c>
      <c r="W50" s="107">
        <f t="shared" si="8"/>
        <v>130.19999999999999</v>
      </c>
      <c r="X50" s="107">
        <f t="shared" si="8"/>
        <v>130.19999999999999</v>
      </c>
      <c r="Y50" s="107">
        <f t="shared" si="8"/>
        <v>130.19999999999999</v>
      </c>
      <c r="Z50" s="107">
        <f t="shared" si="8"/>
        <v>15.9</v>
      </c>
      <c r="AA50" s="107">
        <f t="shared" si="8"/>
        <v>9.6</v>
      </c>
      <c r="AB50" s="107">
        <f t="shared" si="8"/>
        <v>22.6</v>
      </c>
      <c r="AC50" s="107">
        <f t="shared" si="8"/>
        <v>15.2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86</v>
      </c>
      <c r="AI50" s="107">
        <f t="shared" si="8"/>
        <v>119.2</v>
      </c>
      <c r="AJ50" s="107">
        <f t="shared" si="8"/>
        <v>105</v>
      </c>
      <c r="AK50" s="107">
        <f t="shared" si="8"/>
        <v>104.1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0.5</v>
      </c>
      <c r="AS50" s="107">
        <f t="shared" si="8"/>
        <v>0</v>
      </c>
      <c r="AT50" s="107">
        <f t="shared" si="8"/>
        <v>20.6</v>
      </c>
      <c r="AU50" s="107">
        <f t="shared" si="8"/>
        <v>21</v>
      </c>
      <c r="AV50" s="107">
        <f t="shared" si="8"/>
        <v>20.9</v>
      </c>
      <c r="AW50" s="107">
        <f t="shared" si="8"/>
        <v>21.2</v>
      </c>
      <c r="AX50" s="107">
        <f t="shared" si="8"/>
        <v>30.9</v>
      </c>
      <c r="AY50" s="107">
        <f t="shared" si="8"/>
        <v>40.5</v>
      </c>
      <c r="AZ50" s="107">
        <f t="shared" si="8"/>
        <v>87.8</v>
      </c>
      <c r="BA50" s="107">
        <f t="shared" si="8"/>
        <v>81.400000000000006</v>
      </c>
      <c r="BB50" s="107">
        <f t="shared" si="8"/>
        <v>154.9</v>
      </c>
      <c r="BC50" s="107">
        <f t="shared" si="8"/>
        <v>145.19999999999999</v>
      </c>
      <c r="BD50" s="107">
        <f t="shared" si="8"/>
        <v>99.5</v>
      </c>
      <c r="BE50" s="107">
        <f t="shared" si="8"/>
        <v>37.9</v>
      </c>
      <c r="BF50" s="107">
        <f t="shared" si="8"/>
        <v>128.4</v>
      </c>
      <c r="BG50" s="107">
        <f t="shared" si="8"/>
        <v>132.5</v>
      </c>
      <c r="BH50" s="107">
        <f t="shared" si="8"/>
        <v>78.900000000000006</v>
      </c>
      <c r="BI50" s="107">
        <f t="shared" si="8"/>
        <v>79.7</v>
      </c>
      <c r="BJ50" s="107">
        <f t="shared" si="8"/>
        <v>153.9</v>
      </c>
      <c r="BK50" s="107">
        <f t="shared" si="8"/>
        <v>43.6</v>
      </c>
      <c r="BL50" s="107">
        <f t="shared" si="8"/>
        <v>35</v>
      </c>
      <c r="BM50" s="107">
        <f t="shared" si="8"/>
        <v>82.9</v>
      </c>
      <c r="BN50" s="107">
        <f t="shared" si="8"/>
        <v>108.5</v>
      </c>
      <c r="BO50" s="107">
        <f t="shared" ref="BO50:CW50" si="9">SUM(BO44:BO49)</f>
        <v>107.1</v>
      </c>
      <c r="BP50" s="107">
        <f t="shared" si="9"/>
        <v>54.8</v>
      </c>
      <c r="BQ50" s="107">
        <f t="shared" si="9"/>
        <v>23</v>
      </c>
      <c r="BR50" s="107">
        <f t="shared" si="9"/>
        <v>15.4</v>
      </c>
      <c r="BS50" s="107">
        <f t="shared" si="9"/>
        <v>8.1</v>
      </c>
      <c r="BT50" s="107">
        <f t="shared" si="9"/>
        <v>11.8</v>
      </c>
      <c r="BU50" s="107">
        <f t="shared" si="9"/>
        <v>80.099999999999994</v>
      </c>
      <c r="BV50" s="107">
        <f t="shared" si="9"/>
        <v>15.4</v>
      </c>
      <c r="BW50" s="107">
        <f t="shared" si="9"/>
        <v>34.5</v>
      </c>
      <c r="BX50" s="107">
        <f t="shared" si="9"/>
        <v>151.19999999999999</v>
      </c>
      <c r="BY50" s="107">
        <f t="shared" si="9"/>
        <v>39.1</v>
      </c>
      <c r="BZ50" s="107">
        <f t="shared" si="9"/>
        <v>33.4</v>
      </c>
      <c r="CA50" s="107">
        <f t="shared" si="9"/>
        <v>38</v>
      </c>
      <c r="CB50" s="107">
        <f t="shared" si="9"/>
        <v>39.200000000000003</v>
      </c>
      <c r="CC50" s="107">
        <f t="shared" si="9"/>
        <v>138.69999999999999</v>
      </c>
      <c r="CD50" s="107">
        <f t="shared" si="9"/>
        <v>41.9</v>
      </c>
      <c r="CE50" s="107">
        <f t="shared" si="9"/>
        <v>144.1</v>
      </c>
      <c r="CF50" s="107">
        <f t="shared" si="9"/>
        <v>52.099999999999994</v>
      </c>
      <c r="CG50" s="107">
        <f t="shared" si="9"/>
        <v>82.600000000000009</v>
      </c>
      <c r="CH50" s="107">
        <f t="shared" si="9"/>
        <v>140.80000000000001</v>
      </c>
      <c r="CI50" s="107">
        <f t="shared" si="9"/>
        <v>136.69999999999999</v>
      </c>
      <c r="CJ50" s="107">
        <f t="shared" si="9"/>
        <v>85.8</v>
      </c>
      <c r="CK50" s="107">
        <f t="shared" si="9"/>
        <v>59.8</v>
      </c>
      <c r="CL50" s="107">
        <f t="shared" si="9"/>
        <v>20.5</v>
      </c>
      <c r="CM50" s="107">
        <f t="shared" si="9"/>
        <v>22.1</v>
      </c>
      <c r="CN50" s="107">
        <f t="shared" si="9"/>
        <v>56.3</v>
      </c>
      <c r="CO50" s="107">
        <f t="shared" si="9"/>
        <v>136.5</v>
      </c>
      <c r="CP50" s="107">
        <f t="shared" si="9"/>
        <v>236.6</v>
      </c>
      <c r="CQ50" s="107">
        <f t="shared" si="9"/>
        <v>236.6</v>
      </c>
      <c r="CR50" s="107">
        <f t="shared" si="9"/>
        <v>236.6</v>
      </c>
      <c r="CS50" s="107">
        <f t="shared" si="9"/>
        <v>236.6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1872.5249999999996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147.22999999999999</v>
      </c>
      <c r="C53" s="107">
        <f t="shared" ref="C53:BN53" si="12">C17+C27+C41</f>
        <v>148.19999999999999</v>
      </c>
      <c r="D53" s="107">
        <f t="shared" si="12"/>
        <v>161.48599999999999</v>
      </c>
      <c r="E53" s="107">
        <f t="shared" si="12"/>
        <v>147.839</v>
      </c>
      <c r="F53" s="107">
        <f t="shared" si="12"/>
        <v>135.751</v>
      </c>
      <c r="G53" s="107">
        <f t="shared" si="12"/>
        <v>188.66899999999998</v>
      </c>
      <c r="H53" s="107">
        <f t="shared" si="12"/>
        <v>116.414</v>
      </c>
      <c r="I53" s="107">
        <f t="shared" si="12"/>
        <v>110.84700000000001</v>
      </c>
      <c r="J53" s="107">
        <f t="shared" si="12"/>
        <v>171.40700000000001</v>
      </c>
      <c r="K53" s="107">
        <f t="shared" si="12"/>
        <v>169.32600000000002</v>
      </c>
      <c r="L53" s="107">
        <f t="shared" si="12"/>
        <v>164.351</v>
      </c>
      <c r="M53" s="107">
        <f t="shared" si="12"/>
        <v>163.33800000000002</v>
      </c>
      <c r="N53" s="107">
        <f t="shared" si="12"/>
        <v>28.105</v>
      </c>
      <c r="O53" s="107">
        <f t="shared" si="12"/>
        <v>46</v>
      </c>
      <c r="P53" s="107">
        <f t="shared" si="12"/>
        <v>23.919999999999998</v>
      </c>
      <c r="Q53" s="107">
        <f t="shared" si="12"/>
        <v>27.48</v>
      </c>
      <c r="R53" s="107">
        <f t="shared" si="12"/>
        <v>150.71199999999999</v>
      </c>
      <c r="S53" s="107">
        <f t="shared" si="12"/>
        <v>141.434</v>
      </c>
      <c r="T53" s="107">
        <f t="shared" si="12"/>
        <v>148.31800000000001</v>
      </c>
      <c r="U53" s="107">
        <f t="shared" si="12"/>
        <v>156.304</v>
      </c>
      <c r="V53" s="107">
        <f t="shared" si="12"/>
        <v>149.26999999999998</v>
      </c>
      <c r="W53" s="107">
        <f t="shared" si="12"/>
        <v>157.161</v>
      </c>
      <c r="X53" s="107">
        <f t="shared" si="12"/>
        <v>158.54</v>
      </c>
      <c r="Y53" s="107">
        <f t="shared" si="12"/>
        <v>148.1</v>
      </c>
      <c r="Z53" s="107">
        <f t="shared" si="12"/>
        <v>25.280999999999999</v>
      </c>
      <c r="AA53" s="107">
        <f t="shared" si="12"/>
        <v>26.658999999999999</v>
      </c>
      <c r="AB53" s="107">
        <f t="shared" si="12"/>
        <v>34.799999999999997</v>
      </c>
      <c r="AC53" s="107">
        <f t="shared" si="12"/>
        <v>31.820999999999998</v>
      </c>
      <c r="AD53" s="107">
        <f t="shared" si="12"/>
        <v>17.913</v>
      </c>
      <c r="AE53" s="107">
        <f t="shared" si="12"/>
        <v>25.030999999999999</v>
      </c>
      <c r="AF53" s="107">
        <f t="shared" si="12"/>
        <v>56.353000000000002</v>
      </c>
      <c r="AG53" s="107">
        <f t="shared" si="12"/>
        <v>64.234999999999999</v>
      </c>
      <c r="AH53" s="107">
        <f t="shared" si="12"/>
        <v>105.877</v>
      </c>
      <c r="AI53" s="107">
        <f t="shared" si="12"/>
        <v>189.648</v>
      </c>
      <c r="AJ53" s="107">
        <f t="shared" si="12"/>
        <v>182.184</v>
      </c>
      <c r="AK53" s="107">
        <f t="shared" si="12"/>
        <v>163.84399999999999</v>
      </c>
      <c r="AL53" s="107">
        <f t="shared" si="12"/>
        <v>11.425000000000001</v>
      </c>
      <c r="AM53" s="107">
        <f t="shared" si="12"/>
        <v>7.3310000000000004</v>
      </c>
      <c r="AN53" s="107">
        <f t="shared" si="12"/>
        <v>4.335</v>
      </c>
      <c r="AO53" s="107">
        <f t="shared" si="12"/>
        <v>7</v>
      </c>
      <c r="AP53" s="107">
        <f t="shared" si="12"/>
        <v>24.234999999999999</v>
      </c>
      <c r="AQ53" s="107">
        <f t="shared" si="12"/>
        <v>26.568999999999999</v>
      </c>
      <c r="AR53" s="107">
        <f t="shared" si="12"/>
        <v>26.54</v>
      </c>
      <c r="AS53" s="107">
        <f t="shared" si="12"/>
        <v>25.439</v>
      </c>
      <c r="AT53" s="107">
        <f t="shared" si="12"/>
        <v>43.804000000000002</v>
      </c>
      <c r="AU53" s="107">
        <f t="shared" si="12"/>
        <v>44.015999999999998</v>
      </c>
      <c r="AV53" s="107">
        <f t="shared" si="12"/>
        <v>44.025999999999996</v>
      </c>
      <c r="AW53" s="107">
        <f t="shared" si="12"/>
        <v>44.441000000000003</v>
      </c>
      <c r="AX53" s="107">
        <f t="shared" si="12"/>
        <v>50.712000000000003</v>
      </c>
      <c r="AY53" s="107">
        <f t="shared" si="12"/>
        <v>50.92</v>
      </c>
      <c r="AZ53" s="107">
        <f t="shared" si="12"/>
        <v>93.649999999999991</v>
      </c>
      <c r="BA53" s="107">
        <f t="shared" si="12"/>
        <v>87.178000000000011</v>
      </c>
      <c r="BB53" s="107">
        <f t="shared" si="12"/>
        <v>154.9</v>
      </c>
      <c r="BC53" s="107">
        <f t="shared" si="12"/>
        <v>145.79399999999998</v>
      </c>
      <c r="BD53" s="107">
        <f t="shared" si="12"/>
        <v>105.27800000000001</v>
      </c>
      <c r="BE53" s="107">
        <f t="shared" si="12"/>
        <v>39.226999999999997</v>
      </c>
      <c r="BF53" s="107">
        <f t="shared" si="12"/>
        <v>129.37300000000002</v>
      </c>
      <c r="BG53" s="107">
        <f t="shared" si="12"/>
        <v>132.83199999999999</v>
      </c>
      <c r="BH53" s="107">
        <f t="shared" si="12"/>
        <v>79.12700000000001</v>
      </c>
      <c r="BI53" s="107">
        <f t="shared" si="12"/>
        <v>79.828000000000003</v>
      </c>
      <c r="BJ53" s="107">
        <f t="shared" si="12"/>
        <v>153.92099999999999</v>
      </c>
      <c r="BK53" s="107">
        <f t="shared" si="12"/>
        <v>43.6</v>
      </c>
      <c r="BL53" s="107">
        <f t="shared" si="12"/>
        <v>35.036000000000001</v>
      </c>
      <c r="BM53" s="107">
        <f t="shared" si="12"/>
        <v>82.9</v>
      </c>
      <c r="BN53" s="107">
        <f t="shared" si="12"/>
        <v>108.5</v>
      </c>
      <c r="BO53" s="107">
        <f t="shared" ref="BO53:CX53" si="13">BO17+BO27+BO41</f>
        <v>107.12599999999999</v>
      </c>
      <c r="BP53" s="107">
        <f t="shared" si="13"/>
        <v>57.174999999999997</v>
      </c>
      <c r="BQ53" s="107">
        <f t="shared" si="13"/>
        <v>24.05</v>
      </c>
      <c r="BR53" s="107">
        <f t="shared" si="13"/>
        <v>19.61</v>
      </c>
      <c r="BS53" s="107">
        <f t="shared" si="13"/>
        <v>16.375</v>
      </c>
      <c r="BT53" s="107">
        <f t="shared" si="13"/>
        <v>17.661000000000001</v>
      </c>
      <c r="BU53" s="107">
        <f t="shared" si="13"/>
        <v>86.32</v>
      </c>
      <c r="BV53" s="107">
        <f t="shared" si="13"/>
        <v>19.216000000000001</v>
      </c>
      <c r="BW53" s="107">
        <f t="shared" si="13"/>
        <v>35.543999999999997</v>
      </c>
      <c r="BX53" s="107">
        <f t="shared" si="13"/>
        <v>152.19999999999999</v>
      </c>
      <c r="BY53" s="107">
        <f t="shared" si="13"/>
        <v>40.849000000000004</v>
      </c>
      <c r="BZ53" s="107">
        <f t="shared" si="13"/>
        <v>34.4</v>
      </c>
      <c r="CA53" s="107">
        <f t="shared" si="13"/>
        <v>39.043999999999997</v>
      </c>
      <c r="CB53" s="107">
        <f t="shared" si="13"/>
        <v>40.200000000000003</v>
      </c>
      <c r="CC53" s="107">
        <f t="shared" si="13"/>
        <v>139.69999999999999</v>
      </c>
      <c r="CD53" s="107">
        <f t="shared" si="13"/>
        <v>42.9</v>
      </c>
      <c r="CE53" s="107">
        <f t="shared" si="13"/>
        <v>145.1</v>
      </c>
      <c r="CF53" s="107">
        <f t="shared" si="13"/>
        <v>53.099999999999994</v>
      </c>
      <c r="CG53" s="107">
        <f t="shared" si="13"/>
        <v>83.600000000000009</v>
      </c>
      <c r="CH53" s="107">
        <f t="shared" si="13"/>
        <v>141.80000000000001</v>
      </c>
      <c r="CI53" s="107">
        <f t="shared" si="13"/>
        <v>138.69999999999999</v>
      </c>
      <c r="CJ53" s="107">
        <f t="shared" si="13"/>
        <v>85.8</v>
      </c>
      <c r="CK53" s="107">
        <f t="shared" si="13"/>
        <v>61.192</v>
      </c>
      <c r="CL53" s="107">
        <f t="shared" si="13"/>
        <v>22.713000000000001</v>
      </c>
      <c r="CM53" s="107">
        <f t="shared" si="13"/>
        <v>24.1</v>
      </c>
      <c r="CN53" s="107">
        <f t="shared" si="13"/>
        <v>58.3</v>
      </c>
      <c r="CO53" s="107">
        <f t="shared" si="13"/>
        <v>136.5</v>
      </c>
      <c r="CP53" s="107">
        <f t="shared" si="13"/>
        <v>313.66399999999999</v>
      </c>
      <c r="CQ53" s="107">
        <f t="shared" si="13"/>
        <v>274.88299999999998</v>
      </c>
      <c r="CR53" s="107">
        <f t="shared" si="13"/>
        <v>240.32</v>
      </c>
      <c r="CS53" s="107">
        <f t="shared" si="13"/>
        <v>241.60999999999999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2214.8842499999996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45976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61.3</v>
      </c>
      <c r="C5" s="25">
        <v>48.2</v>
      </c>
      <c r="D5" s="25">
        <v>-18.900000000000006</v>
      </c>
      <c r="E5" s="25">
        <v>43.599999999999994</v>
      </c>
      <c r="F5" s="25">
        <v>-26.999999999999986</v>
      </c>
      <c r="G5" s="25">
        <v>-59.2</v>
      </c>
      <c r="H5" s="25">
        <v>19.200000000000003</v>
      </c>
      <c r="I5" s="25">
        <v>48.900000000000006</v>
      </c>
      <c r="J5" s="25">
        <v>7.7000000000000171</v>
      </c>
      <c r="K5" s="25">
        <v>11.400000000000006</v>
      </c>
      <c r="L5" s="25">
        <v>22.300000000000011</v>
      </c>
      <c r="M5" s="25">
        <v>27.800000000000011</v>
      </c>
      <c r="N5" s="25">
        <v>22.8</v>
      </c>
      <c r="O5" s="25">
        <v>40.799999999999997</v>
      </c>
      <c r="P5" s="25">
        <v>5.7</v>
      </c>
      <c r="Q5" s="25">
        <v>8.5</v>
      </c>
      <c r="R5" s="25">
        <v>-9.3999999999999915</v>
      </c>
      <c r="S5" s="25">
        <v>0.5</v>
      </c>
      <c r="T5" s="25">
        <v>-4.7999999999999972</v>
      </c>
      <c r="U5" s="25">
        <v>-13.999999999999986</v>
      </c>
      <c r="V5" s="25">
        <v>20.099999999999994</v>
      </c>
      <c r="W5" s="25">
        <v>-4.9000000000000057</v>
      </c>
      <c r="X5" s="25">
        <v>-19.700000000000017</v>
      </c>
      <c r="Y5" s="25">
        <v>4.2999999999999829</v>
      </c>
      <c r="Z5" s="25">
        <v>15.9</v>
      </c>
      <c r="AA5" s="25">
        <v>9.6</v>
      </c>
      <c r="AB5" s="25">
        <v>22.6</v>
      </c>
      <c r="AC5" s="25">
        <v>15.2</v>
      </c>
      <c r="AD5" s="25">
        <v>-1.1000000000000001</v>
      </c>
      <c r="AE5" s="25">
        <v>-7.9</v>
      </c>
      <c r="AF5" s="25">
        <v>-56.3</v>
      </c>
      <c r="AG5" s="25">
        <v>-25.8</v>
      </c>
      <c r="AH5" s="25">
        <v>86</v>
      </c>
      <c r="AI5" s="25">
        <v>119.2</v>
      </c>
      <c r="AJ5" s="25">
        <v>105</v>
      </c>
      <c r="AK5" s="25">
        <v>104.1</v>
      </c>
      <c r="AL5" s="25"/>
      <c r="AM5" s="25"/>
      <c r="AN5" s="25"/>
      <c r="AO5" s="25"/>
      <c r="AP5" s="25"/>
      <c r="AQ5" s="25"/>
      <c r="AR5" s="25">
        <v>0.5</v>
      </c>
      <c r="AS5" s="25"/>
      <c r="AT5" s="25">
        <v>20.6</v>
      </c>
      <c r="AU5" s="25">
        <v>21</v>
      </c>
      <c r="AV5" s="25">
        <v>20.9</v>
      </c>
      <c r="AW5" s="25">
        <v>21.2</v>
      </c>
      <c r="AX5" s="25">
        <v>30.9</v>
      </c>
      <c r="AY5" s="25">
        <v>40.5</v>
      </c>
      <c r="AZ5" s="25">
        <v>87.8</v>
      </c>
      <c r="BA5" s="25">
        <v>81.400000000000006</v>
      </c>
      <c r="BB5" s="25">
        <v>154.9</v>
      </c>
      <c r="BC5" s="25">
        <v>145.19999999999999</v>
      </c>
      <c r="BD5" s="25">
        <v>99.5</v>
      </c>
      <c r="BE5" s="25">
        <v>37.9</v>
      </c>
      <c r="BF5" s="25">
        <v>68.2</v>
      </c>
      <c r="BG5" s="25">
        <v>72.3</v>
      </c>
      <c r="BH5" s="25">
        <v>18.700000000000003</v>
      </c>
      <c r="BI5" s="25">
        <v>19.5</v>
      </c>
      <c r="BJ5" s="25">
        <v>153.9</v>
      </c>
      <c r="BK5" s="25">
        <v>43.6</v>
      </c>
      <c r="BL5" s="25">
        <v>35</v>
      </c>
      <c r="BM5" s="25">
        <v>82.9</v>
      </c>
      <c r="BN5" s="25">
        <v>108.5</v>
      </c>
      <c r="BO5" s="25">
        <v>107.1</v>
      </c>
      <c r="BP5" s="25">
        <v>54.8</v>
      </c>
      <c r="BQ5" s="25">
        <v>23</v>
      </c>
      <c r="BR5" s="25">
        <v>15.4</v>
      </c>
      <c r="BS5" s="25">
        <v>8.1</v>
      </c>
      <c r="BT5" s="25">
        <v>11.8</v>
      </c>
      <c r="BU5" s="25">
        <v>80.099999999999994</v>
      </c>
      <c r="BV5" s="25">
        <v>15.4</v>
      </c>
      <c r="BW5" s="25">
        <v>34.5</v>
      </c>
      <c r="BX5" s="25">
        <v>151.19999999999999</v>
      </c>
      <c r="BY5" s="25">
        <v>39.1</v>
      </c>
      <c r="BZ5" s="25">
        <v>33.4</v>
      </c>
      <c r="CA5" s="25">
        <v>38</v>
      </c>
      <c r="CB5" s="25">
        <v>39.200000000000003</v>
      </c>
      <c r="CC5" s="25">
        <v>138.69999999999999</v>
      </c>
      <c r="CD5" s="25">
        <v>41.9</v>
      </c>
      <c r="CE5" s="25">
        <v>144.1</v>
      </c>
      <c r="CF5" s="25">
        <v>52.099999999999994</v>
      </c>
      <c r="CG5" s="25">
        <v>82.600000000000009</v>
      </c>
      <c r="CH5" s="25">
        <v>80.100000000000009</v>
      </c>
      <c r="CI5" s="25">
        <v>75.999999999999986</v>
      </c>
      <c r="CJ5" s="25">
        <v>25.099999999999994</v>
      </c>
      <c r="CK5" s="25">
        <v>-0.90000000000000568</v>
      </c>
      <c r="CL5" s="25">
        <v>3.8999999999999986</v>
      </c>
      <c r="CM5" s="25">
        <v>5.5</v>
      </c>
      <c r="CN5" s="25">
        <v>39.699999999999996</v>
      </c>
      <c r="CO5" s="25">
        <v>119.9</v>
      </c>
      <c r="CP5" s="25">
        <v>54.199999999999989</v>
      </c>
      <c r="CQ5" s="25">
        <v>89.699999999999989</v>
      </c>
      <c r="CR5" s="25">
        <v>190.6</v>
      </c>
      <c r="CS5" s="25">
        <v>152.30000000000001</v>
      </c>
      <c r="CT5" s="26"/>
      <c r="CU5" s="26"/>
      <c r="CV5" s="26"/>
      <c r="CW5" s="27"/>
      <c r="CX5" s="132">
        <f t="array" ref="CX5">SUMPRODUCT(B5:CW5*0.25)</f>
        <v>983.29999999999984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114</v>
      </c>
      <c r="C8" s="138">
        <v>114</v>
      </c>
      <c r="D8" s="138">
        <v>111.69</v>
      </c>
      <c r="E8" s="138">
        <v>109.85</v>
      </c>
      <c r="F8" s="138">
        <v>95.3</v>
      </c>
      <c r="G8" s="138">
        <v>100.62</v>
      </c>
      <c r="H8" s="138">
        <v>105</v>
      </c>
      <c r="I8" s="138">
        <v>104.3</v>
      </c>
      <c r="J8" s="138">
        <v>101.66</v>
      </c>
      <c r="K8" s="138">
        <v>103.24</v>
      </c>
      <c r="L8" s="138">
        <v>105.63</v>
      </c>
      <c r="M8" s="138">
        <v>106.16</v>
      </c>
      <c r="N8" s="138">
        <v>104</v>
      </c>
      <c r="O8" s="138">
        <v>96.62</v>
      </c>
      <c r="P8" s="138">
        <v>93.65</v>
      </c>
      <c r="Q8" s="138">
        <v>93.09</v>
      </c>
      <c r="R8" s="138">
        <v>93.8</v>
      </c>
      <c r="S8" s="138">
        <v>96.95</v>
      </c>
      <c r="T8" s="138">
        <v>99</v>
      </c>
      <c r="U8" s="138">
        <v>98.93</v>
      </c>
      <c r="V8" s="138">
        <v>99.22</v>
      </c>
      <c r="W8" s="138">
        <v>102.07</v>
      </c>
      <c r="X8" s="138">
        <v>96.53</v>
      </c>
      <c r="Y8" s="138">
        <v>101.57</v>
      </c>
      <c r="Z8" s="138">
        <v>109.73</v>
      </c>
      <c r="AA8" s="138">
        <v>112.53</v>
      </c>
      <c r="AB8" s="138">
        <v>111.31</v>
      </c>
      <c r="AC8" s="138">
        <v>115.78</v>
      </c>
      <c r="AD8" s="138">
        <v>114</v>
      </c>
      <c r="AE8" s="138">
        <v>114</v>
      </c>
      <c r="AF8" s="138">
        <v>103.43</v>
      </c>
      <c r="AG8" s="138">
        <v>103.96</v>
      </c>
      <c r="AH8" s="138">
        <v>111.92</v>
      </c>
      <c r="AI8" s="138">
        <v>93.94</v>
      </c>
      <c r="AJ8" s="138">
        <v>81.99</v>
      </c>
      <c r="AK8" s="138">
        <v>74.89</v>
      </c>
      <c r="AL8" s="138">
        <v>85.07</v>
      </c>
      <c r="AM8" s="138">
        <v>76.73</v>
      </c>
      <c r="AN8" s="138">
        <v>35.1</v>
      </c>
      <c r="AO8" s="138">
        <v>-11.17</v>
      </c>
      <c r="AP8" s="138">
        <v>0.01</v>
      </c>
      <c r="AQ8" s="138">
        <v>-8</v>
      </c>
      <c r="AR8" s="138">
        <v>-8</v>
      </c>
      <c r="AS8" s="138">
        <v>-8</v>
      </c>
      <c r="AT8" s="138">
        <v>0</v>
      </c>
      <c r="AU8" s="138">
        <v>0</v>
      </c>
      <c r="AV8" s="138">
        <v>0.01</v>
      </c>
      <c r="AW8" s="138">
        <v>0.01</v>
      </c>
      <c r="AX8" s="138">
        <v>0.01</v>
      </c>
      <c r="AY8" s="138">
        <v>0.2</v>
      </c>
      <c r="AZ8" s="138">
        <v>84.05</v>
      </c>
      <c r="BA8" s="138">
        <v>86.26</v>
      </c>
      <c r="BB8" s="138">
        <v>48.09</v>
      </c>
      <c r="BC8" s="138">
        <v>99.71</v>
      </c>
      <c r="BD8" s="138">
        <v>98.2</v>
      </c>
      <c r="BE8" s="138">
        <v>107.97</v>
      </c>
      <c r="BF8" s="138">
        <v>81.75</v>
      </c>
      <c r="BG8" s="138">
        <v>101.21</v>
      </c>
      <c r="BH8" s="138">
        <v>120.54</v>
      </c>
      <c r="BI8" s="138">
        <v>147.69999999999999</v>
      </c>
      <c r="BJ8" s="138">
        <v>108.32</v>
      </c>
      <c r="BK8" s="138">
        <v>134.94999999999999</v>
      </c>
      <c r="BL8" s="138">
        <v>154.9</v>
      </c>
      <c r="BM8" s="138">
        <v>187.98</v>
      </c>
      <c r="BN8" s="138">
        <v>139.69</v>
      </c>
      <c r="BO8" s="138">
        <v>156.65</v>
      </c>
      <c r="BP8" s="138">
        <v>189.35</v>
      </c>
      <c r="BQ8" s="138">
        <v>246.59</v>
      </c>
      <c r="BR8" s="138">
        <v>189</v>
      </c>
      <c r="BS8" s="138">
        <v>163.16999999999999</v>
      </c>
      <c r="BT8" s="138">
        <v>145.18</v>
      </c>
      <c r="BU8" s="138">
        <v>140.49</v>
      </c>
      <c r="BV8" s="138">
        <v>155.83000000000001</v>
      </c>
      <c r="BW8" s="138">
        <v>132</v>
      </c>
      <c r="BX8" s="138">
        <v>134.94</v>
      </c>
      <c r="BY8" s="138">
        <v>143.18</v>
      </c>
      <c r="BZ8" s="138">
        <v>149.25</v>
      </c>
      <c r="CA8" s="138">
        <v>139.15</v>
      </c>
      <c r="CB8" s="138">
        <v>139.47999999999999</v>
      </c>
      <c r="CC8" s="138">
        <v>133.69999999999999</v>
      </c>
      <c r="CD8" s="138">
        <v>136.81</v>
      </c>
      <c r="CE8" s="138">
        <v>143.88</v>
      </c>
      <c r="CF8" s="138">
        <v>125.62</v>
      </c>
      <c r="CG8" s="138">
        <v>112.02</v>
      </c>
      <c r="CH8" s="138">
        <v>125</v>
      </c>
      <c r="CI8" s="138">
        <v>115</v>
      </c>
      <c r="CJ8" s="138">
        <v>111.02</v>
      </c>
      <c r="CK8" s="138">
        <v>102.15</v>
      </c>
      <c r="CL8" s="138">
        <v>118.18</v>
      </c>
      <c r="CM8" s="138">
        <v>114.69</v>
      </c>
      <c r="CN8" s="138">
        <v>109.48</v>
      </c>
      <c r="CO8" s="138">
        <v>109.08</v>
      </c>
      <c r="CP8" s="138">
        <v>113.01</v>
      </c>
      <c r="CQ8" s="138">
        <v>109.5</v>
      </c>
      <c r="CR8" s="138">
        <v>107.13</v>
      </c>
      <c r="CS8" s="138">
        <v>103.46</v>
      </c>
      <c r="CT8" s="139"/>
      <c r="CU8" s="139"/>
      <c r="CV8" s="139"/>
      <c r="CW8" s="140"/>
      <c r="CX8" s="141">
        <f>IF(SUM(B8:CW8)&lt;&gt;0,AVERAGEIF(B8:CW8,"&lt;&gt;"""),"")</f>
        <v>101.78791666666666</v>
      </c>
    </row>
    <row r="9" spans="1:102" ht="24.95" customHeight="1" thickBot="1" x14ac:dyDescent="0.25">
      <c r="A9" s="133" t="s">
        <v>6</v>
      </c>
      <c r="B9" s="42">
        <v>112.38500000000001</v>
      </c>
      <c r="C9" s="43">
        <v>112.38500000000001</v>
      </c>
      <c r="D9" s="43">
        <v>112.38500000000001</v>
      </c>
      <c r="E9" s="43">
        <v>112.38500000000001</v>
      </c>
      <c r="F9" s="43">
        <v>101.30500000000001</v>
      </c>
      <c r="G9" s="43">
        <v>101.30500000000001</v>
      </c>
      <c r="H9" s="43">
        <v>101.30500000000001</v>
      </c>
      <c r="I9" s="43">
        <v>101.30500000000001</v>
      </c>
      <c r="J9" s="43">
        <v>104.1725</v>
      </c>
      <c r="K9" s="43">
        <v>104.1725</v>
      </c>
      <c r="L9" s="43">
        <v>104.1725</v>
      </c>
      <c r="M9" s="43">
        <v>104.1725</v>
      </c>
      <c r="N9" s="43">
        <v>96.84</v>
      </c>
      <c r="O9" s="43">
        <v>96.84</v>
      </c>
      <c r="P9" s="43">
        <v>96.84</v>
      </c>
      <c r="Q9" s="43">
        <v>96.84</v>
      </c>
      <c r="R9" s="43">
        <v>97.17</v>
      </c>
      <c r="S9" s="43">
        <v>97.17</v>
      </c>
      <c r="T9" s="43">
        <v>97.17</v>
      </c>
      <c r="U9" s="43">
        <v>97.17</v>
      </c>
      <c r="V9" s="43">
        <v>99.847499999999997</v>
      </c>
      <c r="W9" s="43">
        <v>99.847499999999997</v>
      </c>
      <c r="X9" s="43">
        <v>99.847499999999997</v>
      </c>
      <c r="Y9" s="43">
        <v>99.847499999999997</v>
      </c>
      <c r="Z9" s="43">
        <v>112.33750000000001</v>
      </c>
      <c r="AA9" s="43">
        <v>112.33750000000001</v>
      </c>
      <c r="AB9" s="43">
        <v>112.33750000000001</v>
      </c>
      <c r="AC9" s="43">
        <v>112.33750000000001</v>
      </c>
      <c r="AD9" s="43">
        <v>108.8475</v>
      </c>
      <c r="AE9" s="43">
        <v>108.8475</v>
      </c>
      <c r="AF9" s="43">
        <v>108.8475</v>
      </c>
      <c r="AG9" s="43">
        <v>108.8475</v>
      </c>
      <c r="AH9" s="43">
        <v>90.685000000000002</v>
      </c>
      <c r="AI9" s="43">
        <v>90.685000000000002</v>
      </c>
      <c r="AJ9" s="43">
        <v>90.685000000000002</v>
      </c>
      <c r="AK9" s="43">
        <v>90.685000000000002</v>
      </c>
      <c r="AL9" s="43">
        <v>46.432499999999997</v>
      </c>
      <c r="AM9" s="43">
        <v>46.432499999999997</v>
      </c>
      <c r="AN9" s="43">
        <v>46.432499999999997</v>
      </c>
      <c r="AO9" s="43">
        <v>46.432499999999997</v>
      </c>
      <c r="AP9" s="43">
        <v>-5.9974999999999996</v>
      </c>
      <c r="AQ9" s="43">
        <v>-5.9974999999999996</v>
      </c>
      <c r="AR9" s="43">
        <v>-5.9974999999999996</v>
      </c>
      <c r="AS9" s="43">
        <v>-5.9974999999999996</v>
      </c>
      <c r="AT9" s="43">
        <v>5.0000000000000001E-3</v>
      </c>
      <c r="AU9" s="43">
        <v>5.0000000000000001E-3</v>
      </c>
      <c r="AV9" s="43">
        <v>5.0000000000000001E-3</v>
      </c>
      <c r="AW9" s="43">
        <v>5.0000000000000001E-3</v>
      </c>
      <c r="AX9" s="43">
        <v>42.63</v>
      </c>
      <c r="AY9" s="43">
        <v>42.63</v>
      </c>
      <c r="AZ9" s="43">
        <v>42.63</v>
      </c>
      <c r="BA9" s="43">
        <v>42.63</v>
      </c>
      <c r="BB9" s="43">
        <v>88.492500000000007</v>
      </c>
      <c r="BC9" s="43">
        <v>88.492500000000007</v>
      </c>
      <c r="BD9" s="43">
        <v>88.492500000000007</v>
      </c>
      <c r="BE9" s="43">
        <v>88.492500000000007</v>
      </c>
      <c r="BF9" s="43">
        <v>112.8</v>
      </c>
      <c r="BG9" s="43">
        <v>112.8</v>
      </c>
      <c r="BH9" s="43">
        <v>112.8</v>
      </c>
      <c r="BI9" s="43">
        <v>112.8</v>
      </c>
      <c r="BJ9" s="43">
        <v>146.53749999999999</v>
      </c>
      <c r="BK9" s="43">
        <v>146.53749999999999</v>
      </c>
      <c r="BL9" s="43">
        <v>146.53749999999999</v>
      </c>
      <c r="BM9" s="43">
        <v>146.53749999999999</v>
      </c>
      <c r="BN9" s="43">
        <v>183.07</v>
      </c>
      <c r="BO9" s="43">
        <v>183.07</v>
      </c>
      <c r="BP9" s="43">
        <v>183.07</v>
      </c>
      <c r="BQ9" s="43">
        <v>183.07</v>
      </c>
      <c r="BR9" s="43">
        <v>159.46</v>
      </c>
      <c r="BS9" s="43">
        <v>159.46</v>
      </c>
      <c r="BT9" s="43">
        <v>159.46</v>
      </c>
      <c r="BU9" s="43">
        <v>159.46</v>
      </c>
      <c r="BV9" s="43">
        <v>141.48750000000001</v>
      </c>
      <c r="BW9" s="43">
        <v>141.48750000000001</v>
      </c>
      <c r="BX9" s="43">
        <v>141.48750000000001</v>
      </c>
      <c r="BY9" s="43">
        <v>141.48750000000001</v>
      </c>
      <c r="BZ9" s="43">
        <v>140.39500000000001</v>
      </c>
      <c r="CA9" s="43">
        <v>140.39500000000001</v>
      </c>
      <c r="CB9" s="43">
        <v>140.39500000000001</v>
      </c>
      <c r="CC9" s="43">
        <v>140.39500000000001</v>
      </c>
      <c r="CD9" s="43">
        <v>129.58250000000001</v>
      </c>
      <c r="CE9" s="43">
        <v>129.58250000000001</v>
      </c>
      <c r="CF9" s="43">
        <v>129.58250000000001</v>
      </c>
      <c r="CG9" s="43">
        <v>129.58250000000001</v>
      </c>
      <c r="CH9" s="43">
        <v>113.2925</v>
      </c>
      <c r="CI9" s="43">
        <v>113.2925</v>
      </c>
      <c r="CJ9" s="43">
        <v>113.2925</v>
      </c>
      <c r="CK9" s="43">
        <v>113.2925</v>
      </c>
      <c r="CL9" s="43">
        <v>112.8575</v>
      </c>
      <c r="CM9" s="43">
        <v>112.8575</v>
      </c>
      <c r="CN9" s="43">
        <v>112.8575</v>
      </c>
      <c r="CO9" s="43">
        <v>112.8575</v>
      </c>
      <c r="CP9" s="43">
        <v>108.27500000000001</v>
      </c>
      <c r="CQ9" s="43">
        <v>108.27500000000001</v>
      </c>
      <c r="CR9" s="43">
        <v>108.27500000000001</v>
      </c>
      <c r="CS9" s="43">
        <v>108.27500000000001</v>
      </c>
      <c r="CT9" s="44"/>
      <c r="CU9" s="44"/>
      <c r="CV9" s="44"/>
      <c r="CW9" s="45"/>
      <c r="CX9" s="142">
        <f>IF(SUM(B9:CW9)&lt;&gt;0,AVERAGEIF(B9:CW9,"&lt;&gt;"""),"")</f>
        <v>101.7879166666667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75.2</v>
      </c>
      <c r="C14" s="149">
        <v>88.3</v>
      </c>
      <c r="D14" s="149">
        <v>155.4</v>
      </c>
      <c r="E14" s="149">
        <v>92.9</v>
      </c>
      <c r="F14" s="149">
        <v>135.69999999999999</v>
      </c>
      <c r="G14" s="149">
        <v>167.9</v>
      </c>
      <c r="H14" s="149">
        <v>89.5</v>
      </c>
      <c r="I14" s="149">
        <v>59.8</v>
      </c>
      <c r="J14" s="149">
        <v>150.1</v>
      </c>
      <c r="K14" s="149">
        <v>146.4</v>
      </c>
      <c r="L14" s="149">
        <v>135.5</v>
      </c>
      <c r="M14" s="149">
        <v>130</v>
      </c>
      <c r="N14" s="149"/>
      <c r="O14" s="149"/>
      <c r="P14" s="149"/>
      <c r="Q14" s="149"/>
      <c r="R14" s="149">
        <v>129.6</v>
      </c>
      <c r="S14" s="149">
        <v>119.7</v>
      </c>
      <c r="T14" s="149">
        <v>125</v>
      </c>
      <c r="U14" s="149">
        <v>134.19999999999999</v>
      </c>
      <c r="V14" s="149">
        <v>110.1</v>
      </c>
      <c r="W14" s="149">
        <v>135.1</v>
      </c>
      <c r="X14" s="149">
        <v>149.9</v>
      </c>
      <c r="Y14" s="149">
        <v>125.9</v>
      </c>
      <c r="Z14" s="149"/>
      <c r="AA14" s="149"/>
      <c r="AB14" s="149"/>
      <c r="AC14" s="149"/>
      <c r="AD14" s="149">
        <v>1.1000000000000001</v>
      </c>
      <c r="AE14" s="149">
        <v>7.9</v>
      </c>
      <c r="AF14" s="149">
        <v>56.3</v>
      </c>
      <c r="AG14" s="149">
        <v>25.8</v>
      </c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>
        <v>182.4</v>
      </c>
      <c r="CQ14" s="149">
        <v>146.9</v>
      </c>
      <c r="CR14" s="149">
        <v>46</v>
      </c>
      <c r="CS14" s="149">
        <v>84.3</v>
      </c>
      <c r="CT14" s="150"/>
      <c r="CU14" s="150"/>
      <c r="CV14" s="150"/>
      <c r="CW14" s="151"/>
      <c r="CX14" s="152">
        <f t="array" ref="CX14">SUMPRODUCT(B14:CW14*0.25)</f>
        <v>751.72500000000025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>
        <v>60.2</v>
      </c>
      <c r="BG16" s="155">
        <v>60.2</v>
      </c>
      <c r="BH16" s="155">
        <v>60.2</v>
      </c>
      <c r="BI16" s="155">
        <v>60.2</v>
      </c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>
        <v>60.7</v>
      </c>
      <c r="CI16" s="155">
        <v>60.7</v>
      </c>
      <c r="CJ16" s="155">
        <v>60.7</v>
      </c>
      <c r="CK16" s="155">
        <v>60.7</v>
      </c>
      <c r="CL16" s="155">
        <v>16.600000000000001</v>
      </c>
      <c r="CM16" s="155">
        <v>16.600000000000001</v>
      </c>
      <c r="CN16" s="155">
        <v>16.600000000000001</v>
      </c>
      <c r="CO16" s="155">
        <v>16.600000000000001</v>
      </c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137.5</v>
      </c>
    </row>
    <row r="17" spans="1:102" ht="30" customHeight="1" thickBot="1" x14ac:dyDescent="0.25">
      <c r="A17" s="105" t="s">
        <v>53</v>
      </c>
      <c r="B17" s="159">
        <f>SUM(B12:B16)</f>
        <v>75.2</v>
      </c>
      <c r="C17" s="160">
        <f t="shared" ref="C17:BN17" si="0">SUM(C12:C16)</f>
        <v>88.3</v>
      </c>
      <c r="D17" s="160">
        <f t="shared" si="0"/>
        <v>155.4</v>
      </c>
      <c r="E17" s="160">
        <f t="shared" si="0"/>
        <v>92.9</v>
      </c>
      <c r="F17" s="160">
        <f t="shared" si="0"/>
        <v>135.69999999999999</v>
      </c>
      <c r="G17" s="160">
        <f t="shared" si="0"/>
        <v>167.9</v>
      </c>
      <c r="H17" s="160">
        <f t="shared" si="0"/>
        <v>89.5</v>
      </c>
      <c r="I17" s="160">
        <f t="shared" si="0"/>
        <v>59.8</v>
      </c>
      <c r="J17" s="160">
        <f t="shared" si="0"/>
        <v>150.1</v>
      </c>
      <c r="K17" s="160">
        <f t="shared" si="0"/>
        <v>146.4</v>
      </c>
      <c r="L17" s="160">
        <f t="shared" si="0"/>
        <v>135.5</v>
      </c>
      <c r="M17" s="160">
        <f t="shared" si="0"/>
        <v>130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129.6</v>
      </c>
      <c r="S17" s="160">
        <f t="shared" si="0"/>
        <v>119.7</v>
      </c>
      <c r="T17" s="160">
        <f t="shared" si="0"/>
        <v>125</v>
      </c>
      <c r="U17" s="160">
        <f t="shared" si="0"/>
        <v>134.19999999999999</v>
      </c>
      <c r="V17" s="160">
        <f t="shared" si="0"/>
        <v>110.1</v>
      </c>
      <c r="W17" s="160">
        <f t="shared" si="0"/>
        <v>135.1</v>
      </c>
      <c r="X17" s="160">
        <f t="shared" si="0"/>
        <v>149.9</v>
      </c>
      <c r="Y17" s="160">
        <f t="shared" si="0"/>
        <v>125.9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1.1000000000000001</v>
      </c>
      <c r="AE17" s="160">
        <f t="shared" si="0"/>
        <v>7.9</v>
      </c>
      <c r="AF17" s="160">
        <f t="shared" si="0"/>
        <v>56.3</v>
      </c>
      <c r="AG17" s="160">
        <f t="shared" si="0"/>
        <v>25.8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60.2</v>
      </c>
      <c r="BG17" s="160">
        <f t="shared" si="0"/>
        <v>60.2</v>
      </c>
      <c r="BH17" s="160">
        <f t="shared" si="0"/>
        <v>60.2</v>
      </c>
      <c r="BI17" s="160">
        <f t="shared" si="0"/>
        <v>60.2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60.7</v>
      </c>
      <c r="CI17" s="160">
        <f t="shared" si="1"/>
        <v>60.7</v>
      </c>
      <c r="CJ17" s="160">
        <f t="shared" si="1"/>
        <v>60.7</v>
      </c>
      <c r="CK17" s="160">
        <f t="shared" si="1"/>
        <v>60.7</v>
      </c>
      <c r="CL17" s="160">
        <f t="shared" si="1"/>
        <v>16.600000000000001</v>
      </c>
      <c r="CM17" s="160">
        <f t="shared" si="1"/>
        <v>16.600000000000001</v>
      </c>
      <c r="CN17" s="160">
        <f t="shared" si="1"/>
        <v>16.600000000000001</v>
      </c>
      <c r="CO17" s="160">
        <f t="shared" si="1"/>
        <v>16.600000000000001</v>
      </c>
      <c r="CP17" s="160">
        <f t="shared" si="1"/>
        <v>182.4</v>
      </c>
      <c r="CQ17" s="160">
        <f t="shared" si="1"/>
        <v>146.9</v>
      </c>
      <c r="CR17" s="160">
        <f t="shared" si="1"/>
        <v>46</v>
      </c>
      <c r="CS17" s="160">
        <f t="shared" si="1"/>
        <v>84.3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889.22500000000025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>
        <v>22.8</v>
      </c>
      <c r="O22" s="149">
        <v>40.799999999999997</v>
      </c>
      <c r="P22" s="149">
        <v>5.7</v>
      </c>
      <c r="Q22" s="149">
        <v>8.5</v>
      </c>
      <c r="R22" s="149"/>
      <c r="S22" s="149"/>
      <c r="T22" s="149"/>
      <c r="U22" s="149"/>
      <c r="V22" s="149"/>
      <c r="W22" s="149"/>
      <c r="X22" s="149"/>
      <c r="Y22" s="149"/>
      <c r="Z22" s="149">
        <v>15.9</v>
      </c>
      <c r="AA22" s="149">
        <v>9.6</v>
      </c>
      <c r="AB22" s="149">
        <v>22.6</v>
      </c>
      <c r="AC22" s="149">
        <v>15.2</v>
      </c>
      <c r="AD22" s="149"/>
      <c r="AE22" s="149"/>
      <c r="AF22" s="149"/>
      <c r="AG22" s="149"/>
      <c r="AH22" s="149">
        <v>86</v>
      </c>
      <c r="AI22" s="149">
        <v>119.2</v>
      </c>
      <c r="AJ22" s="149">
        <v>105</v>
      </c>
      <c r="AK22" s="149">
        <v>104.1</v>
      </c>
      <c r="AL22" s="149"/>
      <c r="AM22" s="149"/>
      <c r="AN22" s="149"/>
      <c r="AO22" s="149"/>
      <c r="AP22" s="149"/>
      <c r="AQ22" s="149"/>
      <c r="AR22" s="149">
        <v>0.5</v>
      </c>
      <c r="AS22" s="149"/>
      <c r="AT22" s="149">
        <v>20.6</v>
      </c>
      <c r="AU22" s="149">
        <v>21</v>
      </c>
      <c r="AV22" s="149">
        <v>20.9</v>
      </c>
      <c r="AW22" s="149">
        <v>21.2</v>
      </c>
      <c r="AX22" s="149">
        <v>30.9</v>
      </c>
      <c r="AY22" s="149">
        <v>40.5</v>
      </c>
      <c r="AZ22" s="149">
        <v>87.8</v>
      </c>
      <c r="BA22" s="149">
        <v>81.400000000000006</v>
      </c>
      <c r="BB22" s="149">
        <v>154.9</v>
      </c>
      <c r="BC22" s="149">
        <v>145.19999999999999</v>
      </c>
      <c r="BD22" s="149">
        <v>99.5</v>
      </c>
      <c r="BE22" s="149">
        <v>37.9</v>
      </c>
      <c r="BF22" s="149">
        <v>128.4</v>
      </c>
      <c r="BG22" s="149">
        <v>132.5</v>
      </c>
      <c r="BH22" s="149">
        <v>78.900000000000006</v>
      </c>
      <c r="BI22" s="149">
        <v>79.7</v>
      </c>
      <c r="BJ22" s="149">
        <v>153.9</v>
      </c>
      <c r="BK22" s="149">
        <v>43.6</v>
      </c>
      <c r="BL22" s="149">
        <v>35</v>
      </c>
      <c r="BM22" s="149">
        <v>82.9</v>
      </c>
      <c r="BN22" s="149">
        <v>108.5</v>
      </c>
      <c r="BO22" s="149">
        <v>107.1</v>
      </c>
      <c r="BP22" s="149">
        <v>54.8</v>
      </c>
      <c r="BQ22" s="149">
        <v>23</v>
      </c>
      <c r="BR22" s="149">
        <v>15.4</v>
      </c>
      <c r="BS22" s="149">
        <v>8.1</v>
      </c>
      <c r="BT22" s="149">
        <v>11.8</v>
      </c>
      <c r="BU22" s="149">
        <v>80.099999999999994</v>
      </c>
      <c r="BV22" s="149">
        <v>15.4</v>
      </c>
      <c r="BW22" s="149">
        <v>34.5</v>
      </c>
      <c r="BX22" s="149">
        <v>151.19999999999999</v>
      </c>
      <c r="BY22" s="149">
        <v>39.1</v>
      </c>
      <c r="BZ22" s="149">
        <v>33.4</v>
      </c>
      <c r="CA22" s="149">
        <v>38</v>
      </c>
      <c r="CB22" s="149">
        <v>39.200000000000003</v>
      </c>
      <c r="CC22" s="149">
        <v>138.69999999999999</v>
      </c>
      <c r="CD22" s="149">
        <v>27.2</v>
      </c>
      <c r="CE22" s="149">
        <v>129.4</v>
      </c>
      <c r="CF22" s="149">
        <v>37.4</v>
      </c>
      <c r="CG22" s="149">
        <v>67.900000000000006</v>
      </c>
      <c r="CH22" s="149">
        <v>140.80000000000001</v>
      </c>
      <c r="CI22" s="149">
        <v>136.69999999999999</v>
      </c>
      <c r="CJ22" s="149">
        <v>85.8</v>
      </c>
      <c r="CK22" s="149">
        <v>59.8</v>
      </c>
      <c r="CL22" s="149">
        <v>20.5</v>
      </c>
      <c r="CM22" s="149">
        <v>22.1</v>
      </c>
      <c r="CN22" s="149">
        <v>56.3</v>
      </c>
      <c r="CO22" s="149">
        <v>136.5</v>
      </c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967.82500000000016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136.5</v>
      </c>
      <c r="C24" s="155">
        <v>136.5</v>
      </c>
      <c r="D24" s="155">
        <v>136.5</v>
      </c>
      <c r="E24" s="155">
        <v>136.5</v>
      </c>
      <c r="F24" s="155">
        <v>108.7</v>
      </c>
      <c r="G24" s="155">
        <v>108.7</v>
      </c>
      <c r="H24" s="155">
        <v>108.7</v>
      </c>
      <c r="I24" s="155">
        <v>108.7</v>
      </c>
      <c r="J24" s="155">
        <v>157.80000000000001</v>
      </c>
      <c r="K24" s="155">
        <v>157.80000000000001</v>
      </c>
      <c r="L24" s="155">
        <v>157.80000000000001</v>
      </c>
      <c r="M24" s="155">
        <v>157.80000000000001</v>
      </c>
      <c r="N24" s="155"/>
      <c r="O24" s="155"/>
      <c r="P24" s="155"/>
      <c r="Q24" s="155"/>
      <c r="R24" s="155">
        <v>120.2</v>
      </c>
      <c r="S24" s="155">
        <v>120.2</v>
      </c>
      <c r="T24" s="155">
        <v>120.2</v>
      </c>
      <c r="U24" s="155">
        <v>120.2</v>
      </c>
      <c r="V24" s="155">
        <v>130.19999999999999</v>
      </c>
      <c r="W24" s="155">
        <v>130.19999999999999</v>
      </c>
      <c r="X24" s="155">
        <v>130.19999999999999</v>
      </c>
      <c r="Y24" s="155">
        <v>130.19999999999999</v>
      </c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>
        <v>14.7</v>
      </c>
      <c r="CE24" s="155">
        <v>14.7</v>
      </c>
      <c r="CF24" s="155">
        <v>14.7</v>
      </c>
      <c r="CG24" s="155">
        <v>14.7</v>
      </c>
      <c r="CH24" s="155"/>
      <c r="CI24" s="155"/>
      <c r="CJ24" s="155"/>
      <c r="CK24" s="155"/>
      <c r="CL24" s="155"/>
      <c r="CM24" s="155"/>
      <c r="CN24" s="155"/>
      <c r="CO24" s="155"/>
      <c r="CP24" s="155">
        <v>236.6</v>
      </c>
      <c r="CQ24" s="155">
        <v>236.6</v>
      </c>
      <c r="CR24" s="155">
        <v>236.6</v>
      </c>
      <c r="CS24" s="155">
        <v>236.6</v>
      </c>
      <c r="CT24" s="156"/>
      <c r="CU24" s="156"/>
      <c r="CV24" s="156"/>
      <c r="CW24" s="157"/>
      <c r="CX24" s="158">
        <f t="array" ref="CX24">SUMPRODUCT(B24:CW24*0.25)</f>
        <v>904.69999999999959</v>
      </c>
    </row>
    <row r="25" spans="1:102" ht="30" customHeight="1" thickBot="1" x14ac:dyDescent="0.25">
      <c r="A25" s="105" t="s">
        <v>51</v>
      </c>
      <c r="B25" s="159">
        <f>SUM(B20:B24)</f>
        <v>136.5</v>
      </c>
      <c r="C25" s="160">
        <f t="shared" ref="C25:BN25" si="2">SUM(C20:C24)</f>
        <v>136.5</v>
      </c>
      <c r="D25" s="160">
        <f t="shared" si="2"/>
        <v>136.5</v>
      </c>
      <c r="E25" s="160">
        <f t="shared" si="2"/>
        <v>136.5</v>
      </c>
      <c r="F25" s="160">
        <f t="shared" si="2"/>
        <v>108.7</v>
      </c>
      <c r="G25" s="160">
        <f t="shared" si="2"/>
        <v>108.7</v>
      </c>
      <c r="H25" s="160">
        <f t="shared" si="2"/>
        <v>108.7</v>
      </c>
      <c r="I25" s="160">
        <f t="shared" si="2"/>
        <v>108.7</v>
      </c>
      <c r="J25" s="160">
        <f t="shared" si="2"/>
        <v>157.80000000000001</v>
      </c>
      <c r="K25" s="160">
        <f t="shared" si="2"/>
        <v>157.80000000000001</v>
      </c>
      <c r="L25" s="160">
        <f t="shared" si="2"/>
        <v>157.80000000000001</v>
      </c>
      <c r="M25" s="160">
        <f t="shared" si="2"/>
        <v>157.80000000000001</v>
      </c>
      <c r="N25" s="160">
        <f t="shared" si="2"/>
        <v>22.8</v>
      </c>
      <c r="O25" s="160">
        <f t="shared" si="2"/>
        <v>40.799999999999997</v>
      </c>
      <c r="P25" s="160">
        <f t="shared" si="2"/>
        <v>5.7</v>
      </c>
      <c r="Q25" s="160">
        <f t="shared" si="2"/>
        <v>8.5</v>
      </c>
      <c r="R25" s="160">
        <f t="shared" si="2"/>
        <v>120.2</v>
      </c>
      <c r="S25" s="160">
        <f t="shared" si="2"/>
        <v>120.2</v>
      </c>
      <c r="T25" s="160">
        <f t="shared" si="2"/>
        <v>120.2</v>
      </c>
      <c r="U25" s="160">
        <f t="shared" si="2"/>
        <v>120.2</v>
      </c>
      <c r="V25" s="160">
        <f t="shared" si="2"/>
        <v>130.19999999999999</v>
      </c>
      <c r="W25" s="160">
        <f t="shared" si="2"/>
        <v>130.19999999999999</v>
      </c>
      <c r="X25" s="160">
        <f t="shared" si="2"/>
        <v>130.19999999999999</v>
      </c>
      <c r="Y25" s="160">
        <f t="shared" si="2"/>
        <v>130.19999999999999</v>
      </c>
      <c r="Z25" s="160">
        <f t="shared" si="2"/>
        <v>15.9</v>
      </c>
      <c r="AA25" s="160">
        <f t="shared" si="2"/>
        <v>9.6</v>
      </c>
      <c r="AB25" s="160">
        <f t="shared" si="2"/>
        <v>22.6</v>
      </c>
      <c r="AC25" s="160">
        <f t="shared" si="2"/>
        <v>15.2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86</v>
      </c>
      <c r="AI25" s="160">
        <f t="shared" si="2"/>
        <v>119.2</v>
      </c>
      <c r="AJ25" s="160">
        <f t="shared" si="2"/>
        <v>105</v>
      </c>
      <c r="AK25" s="160">
        <f t="shared" si="2"/>
        <v>104.1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0.5</v>
      </c>
      <c r="AS25" s="160">
        <f t="shared" si="2"/>
        <v>0</v>
      </c>
      <c r="AT25" s="160">
        <f t="shared" si="2"/>
        <v>20.6</v>
      </c>
      <c r="AU25" s="160">
        <f t="shared" si="2"/>
        <v>21</v>
      </c>
      <c r="AV25" s="160">
        <f t="shared" si="2"/>
        <v>20.9</v>
      </c>
      <c r="AW25" s="160">
        <f t="shared" si="2"/>
        <v>21.2</v>
      </c>
      <c r="AX25" s="160">
        <f t="shared" si="2"/>
        <v>30.9</v>
      </c>
      <c r="AY25" s="160">
        <f t="shared" si="2"/>
        <v>40.5</v>
      </c>
      <c r="AZ25" s="160">
        <f t="shared" si="2"/>
        <v>87.8</v>
      </c>
      <c r="BA25" s="160">
        <f t="shared" si="2"/>
        <v>81.400000000000006</v>
      </c>
      <c r="BB25" s="160">
        <f t="shared" si="2"/>
        <v>154.9</v>
      </c>
      <c r="BC25" s="160">
        <f t="shared" si="2"/>
        <v>145.19999999999999</v>
      </c>
      <c r="BD25" s="160">
        <f t="shared" si="2"/>
        <v>99.5</v>
      </c>
      <c r="BE25" s="160">
        <f t="shared" si="2"/>
        <v>37.9</v>
      </c>
      <c r="BF25" s="160">
        <f t="shared" si="2"/>
        <v>128.4</v>
      </c>
      <c r="BG25" s="160">
        <f t="shared" si="2"/>
        <v>132.5</v>
      </c>
      <c r="BH25" s="160">
        <f t="shared" si="2"/>
        <v>78.900000000000006</v>
      </c>
      <c r="BI25" s="160">
        <f t="shared" si="2"/>
        <v>79.7</v>
      </c>
      <c r="BJ25" s="160">
        <f t="shared" si="2"/>
        <v>153.9</v>
      </c>
      <c r="BK25" s="160">
        <f t="shared" si="2"/>
        <v>43.6</v>
      </c>
      <c r="BL25" s="160">
        <f t="shared" si="2"/>
        <v>35</v>
      </c>
      <c r="BM25" s="160">
        <f t="shared" si="2"/>
        <v>82.9</v>
      </c>
      <c r="BN25" s="160">
        <f t="shared" si="2"/>
        <v>108.5</v>
      </c>
      <c r="BO25" s="160">
        <f t="shared" ref="BO25:CW25" si="3">SUM(BO20:BO24)</f>
        <v>107.1</v>
      </c>
      <c r="BP25" s="160">
        <f t="shared" si="3"/>
        <v>54.8</v>
      </c>
      <c r="BQ25" s="160">
        <f t="shared" si="3"/>
        <v>23</v>
      </c>
      <c r="BR25" s="160">
        <f t="shared" si="3"/>
        <v>15.4</v>
      </c>
      <c r="BS25" s="160">
        <f t="shared" si="3"/>
        <v>8.1</v>
      </c>
      <c r="BT25" s="160">
        <f t="shared" si="3"/>
        <v>11.8</v>
      </c>
      <c r="BU25" s="160">
        <f t="shared" si="3"/>
        <v>80.099999999999994</v>
      </c>
      <c r="BV25" s="160">
        <f t="shared" si="3"/>
        <v>15.4</v>
      </c>
      <c r="BW25" s="160">
        <f t="shared" si="3"/>
        <v>34.5</v>
      </c>
      <c r="BX25" s="160">
        <f t="shared" si="3"/>
        <v>151.19999999999999</v>
      </c>
      <c r="BY25" s="160">
        <f t="shared" si="3"/>
        <v>39.1</v>
      </c>
      <c r="BZ25" s="160">
        <f t="shared" si="3"/>
        <v>33.4</v>
      </c>
      <c r="CA25" s="160">
        <f t="shared" si="3"/>
        <v>38</v>
      </c>
      <c r="CB25" s="160">
        <f t="shared" si="3"/>
        <v>39.200000000000003</v>
      </c>
      <c r="CC25" s="160">
        <f t="shared" si="3"/>
        <v>138.69999999999999</v>
      </c>
      <c r="CD25" s="160">
        <f t="shared" si="3"/>
        <v>41.9</v>
      </c>
      <c r="CE25" s="160">
        <f t="shared" si="3"/>
        <v>144.1</v>
      </c>
      <c r="CF25" s="160">
        <f t="shared" si="3"/>
        <v>52.099999999999994</v>
      </c>
      <c r="CG25" s="160">
        <f t="shared" si="3"/>
        <v>82.600000000000009</v>
      </c>
      <c r="CH25" s="160">
        <f t="shared" si="3"/>
        <v>140.80000000000001</v>
      </c>
      <c r="CI25" s="160">
        <f t="shared" si="3"/>
        <v>136.69999999999999</v>
      </c>
      <c r="CJ25" s="160">
        <f t="shared" si="3"/>
        <v>85.8</v>
      </c>
      <c r="CK25" s="160">
        <f t="shared" si="3"/>
        <v>59.8</v>
      </c>
      <c r="CL25" s="160">
        <f t="shared" si="3"/>
        <v>20.5</v>
      </c>
      <c r="CM25" s="160">
        <f t="shared" si="3"/>
        <v>22.1</v>
      </c>
      <c r="CN25" s="160">
        <f t="shared" si="3"/>
        <v>56.3</v>
      </c>
      <c r="CO25" s="160">
        <f t="shared" si="3"/>
        <v>136.5</v>
      </c>
      <c r="CP25" s="160">
        <f t="shared" si="3"/>
        <v>236.6</v>
      </c>
      <c r="CQ25" s="160">
        <f t="shared" si="3"/>
        <v>236.6</v>
      </c>
      <c r="CR25" s="160">
        <f t="shared" si="3"/>
        <v>236.6</v>
      </c>
      <c r="CS25" s="160">
        <f t="shared" si="3"/>
        <v>236.6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1872.5249999999996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2025-11-14T21:27:32Z</dcterms:created>
  <dcterms:modified xsi:type="dcterms:W3CDTF">2025-11-14T21:27:34Z</dcterms:modified>
</cp:coreProperties>
</file>