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345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<sst xmlns="http://schemas.openxmlformats.org/spreadsheetml/2006/main" count="119" uniqueCount="54">
  <si>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23/02/2025 14:04:13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</si>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</sst>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690-469C-98F0-B5EB909CEEE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F690-469C-98F0-B5EB909CEEE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F690-469C-98F0-B5EB909CEEE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F690-469C-98F0-B5EB909CEEE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690-469C-98F0-B5EB909CEEE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690-469C-98F0-B5EB909CEEE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690-469C-98F0-B5EB909CEEE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694.05</c:v>
                </c:pt>
                <c:pt idx="1">
                  <c:v>667</c:v>
                </c:pt>
                <c:pt idx="2">
                  <c:v>672</c:v>
                </c:pt>
                <c:pt idx="3">
                  <c:v>669</c:v>
                </c:pt>
                <c:pt idx="4">
                  <c:v>675</c:v>
                </c:pt>
                <c:pt idx="5">
                  <c:v>843</c:v>
                </c:pt>
                <c:pt idx="6">
                  <c:v>999</c:v>
                </c:pt>
                <c:pt idx="7">
                  <c:v>999</c:v>
                </c:pt>
                <c:pt idx="8">
                  <c:v>999</c:v>
                </c:pt>
                <c:pt idx="9">
                  <c:v>837</c:v>
                </c:pt>
                <c:pt idx="10">
                  <c:v>808.05</c:v>
                </c:pt>
                <c:pt idx="11">
                  <c:v>747.15</c:v>
                </c:pt>
                <c:pt idx="12">
                  <c:v>667</c:v>
                </c:pt>
                <c:pt idx="13">
                  <c:v>666.68000000000006</c:v>
                </c:pt>
                <c:pt idx="14">
                  <c:v>814</c:v>
                </c:pt>
                <c:pt idx="15">
                  <c:v>898</c:v>
                </c:pt>
                <c:pt idx="16">
                  <c:v>999</c:v>
                </c:pt>
                <c:pt idx="17">
                  <c:v>999</c:v>
                </c:pt>
                <c:pt idx="18">
                  <c:v>999</c:v>
                </c:pt>
                <c:pt idx="19">
                  <c:v>999</c:v>
                </c:pt>
                <c:pt idx="20">
                  <c:v>999</c:v>
                </c:pt>
                <c:pt idx="21">
                  <c:v>827</c:v>
                </c:pt>
                <c:pt idx="22">
                  <c:v>828</c:v>
                </c:pt>
                <c:pt idx="23">
                  <c:v>711.01199999999994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690-469C-98F0-B5EB909CEEE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117</c:v>
                </c:pt>
                <c:pt idx="1">
                  <c:v>117</c:v>
                </c:pt>
                <c:pt idx="2">
                  <c:v>117</c:v>
                </c:pt>
                <c:pt idx="3">
                  <c:v>117</c:v>
                </c:pt>
                <c:pt idx="4">
                  <c:v>117</c:v>
                </c:pt>
                <c:pt idx="5">
                  <c:v>150</c:v>
                </c:pt>
                <c:pt idx="6">
                  <c:v>167.5</c:v>
                </c:pt>
                <c:pt idx="7">
                  <c:v>220</c:v>
                </c:pt>
                <c:pt idx="8">
                  <c:v>185.5</c:v>
                </c:pt>
                <c:pt idx="9">
                  <c:v>207</c:v>
                </c:pt>
                <c:pt idx="10">
                  <c:v>220</c:v>
                </c:pt>
                <c:pt idx="11">
                  <c:v>242</c:v>
                </c:pt>
                <c:pt idx="12">
                  <c:v>267</c:v>
                </c:pt>
                <c:pt idx="13">
                  <c:v>272</c:v>
                </c:pt>
                <c:pt idx="14">
                  <c:v>264</c:v>
                </c:pt>
                <c:pt idx="15">
                  <c:v>274</c:v>
                </c:pt>
                <c:pt idx="16">
                  <c:v>299</c:v>
                </c:pt>
                <c:pt idx="17">
                  <c:v>334</c:v>
                </c:pt>
                <c:pt idx="18">
                  <c:v>350</c:v>
                </c:pt>
                <c:pt idx="19">
                  <c:v>340</c:v>
                </c:pt>
                <c:pt idx="20">
                  <c:v>303</c:v>
                </c:pt>
                <c:pt idx="21">
                  <c:v>256</c:v>
                </c:pt>
                <c:pt idx="22">
                  <c:v>205</c:v>
                </c:pt>
                <c:pt idx="23">
                  <c:v>164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690-469C-98F0-B5EB909CEEE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3967.723</c:v>
                </c:pt>
                <c:pt idx="1">
                  <c:v>3534.9800000000005</c:v>
                </c:pt>
                <c:pt idx="2">
                  <c:v>3409.442</c:v>
                </c:pt>
                <c:pt idx="3">
                  <c:v>3412.7050000000004</c:v>
                </c:pt>
                <c:pt idx="4">
                  <c:v>3462.2890000000002</c:v>
                </c:pt>
                <c:pt idx="5">
                  <c:v>4427.6930000000002</c:v>
                </c:pt>
                <c:pt idx="6">
                  <c:v>4765.8379999999997</c:v>
                </c:pt>
                <c:pt idx="7">
                  <c:v>4820.9500000000007</c:v>
                </c:pt>
                <c:pt idx="8">
                  <c:v>4802.97</c:v>
                </c:pt>
                <c:pt idx="9">
                  <c:v>4674.9529999999995</c:v>
                </c:pt>
                <c:pt idx="10">
                  <c:v>4587.8310000000001</c:v>
                </c:pt>
                <c:pt idx="11">
                  <c:v>4572.8580000000002</c:v>
                </c:pt>
                <c:pt idx="12">
                  <c:v>4328.2489999999998</c:v>
                </c:pt>
                <c:pt idx="13">
                  <c:v>4350.6640000000007</c:v>
                </c:pt>
                <c:pt idx="14">
                  <c:v>4869.7829999999994</c:v>
                </c:pt>
                <c:pt idx="15">
                  <c:v>5141.8879999999999</c:v>
                </c:pt>
                <c:pt idx="16">
                  <c:v>5264.4629999999997</c:v>
                </c:pt>
                <c:pt idx="17">
                  <c:v>5271.1840000000002</c:v>
                </c:pt>
                <c:pt idx="18">
                  <c:v>5157.6630000000005</c:v>
                </c:pt>
                <c:pt idx="19">
                  <c:v>5156.4740000000002</c:v>
                </c:pt>
                <c:pt idx="20">
                  <c:v>5148.3940000000002</c:v>
                </c:pt>
                <c:pt idx="21">
                  <c:v>5146.7110000000002</c:v>
                </c:pt>
                <c:pt idx="22">
                  <c:v>5146.4470000000001</c:v>
                </c:pt>
                <c:pt idx="23">
                  <c:v>4636.398000000001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690-469C-98F0-B5EB909CEEE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596</c:v>
                </c:pt>
                <c:pt idx="1">
                  <c:v>675.4</c:v>
                </c:pt>
                <c:pt idx="2">
                  <c:v>725.5</c:v>
                </c:pt>
                <c:pt idx="3">
                  <c:v>583.70000000000005</c:v>
                </c:pt>
                <c:pt idx="4">
                  <c:v>619.6</c:v>
                </c:pt>
                <c:pt idx="5">
                  <c:v>640</c:v>
                </c:pt>
                <c:pt idx="6">
                  <c:v>729</c:v>
                </c:pt>
                <c:pt idx="7">
                  <c:v>741</c:v>
                </c:pt>
                <c:pt idx="8">
                  <c:v>780</c:v>
                </c:pt>
                <c:pt idx="9">
                  <c:v>731.7</c:v>
                </c:pt>
                <c:pt idx="10">
                  <c:v>440.1</c:v>
                </c:pt>
                <c:pt idx="11">
                  <c:v>268</c:v>
                </c:pt>
                <c:pt idx="12">
                  <c:v>411.4</c:v>
                </c:pt>
                <c:pt idx="13">
                  <c:v>609.4</c:v>
                </c:pt>
                <c:pt idx="14">
                  <c:v>759</c:v>
                </c:pt>
                <c:pt idx="15">
                  <c:v>648</c:v>
                </c:pt>
                <c:pt idx="16">
                  <c:v>787</c:v>
                </c:pt>
                <c:pt idx="17">
                  <c:v>839</c:v>
                </c:pt>
                <c:pt idx="18">
                  <c:v>841</c:v>
                </c:pt>
                <c:pt idx="19">
                  <c:v>843</c:v>
                </c:pt>
                <c:pt idx="20">
                  <c:v>819</c:v>
                </c:pt>
                <c:pt idx="21">
                  <c:v>824</c:v>
                </c:pt>
                <c:pt idx="22">
                  <c:v>648</c:v>
                </c:pt>
                <c:pt idx="23">
                  <c:v>641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690-469C-98F0-B5EB909CEEE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543.40599999999995</c:v>
                </c:pt>
                <c:pt idx="1">
                  <c:v>577.524</c:v>
                </c:pt>
                <c:pt idx="2">
                  <c:v>595.14699999999982</c:v>
                </c:pt>
                <c:pt idx="3">
                  <c:v>603.88499999999988</c:v>
                </c:pt>
                <c:pt idx="4">
                  <c:v>607.86699999999985</c:v>
                </c:pt>
                <c:pt idx="5">
                  <c:v>602.19299999999987</c:v>
                </c:pt>
                <c:pt idx="6">
                  <c:v>724.39600000000007</c:v>
                </c:pt>
                <c:pt idx="7">
                  <c:v>1286.4579999999996</c:v>
                </c:pt>
                <c:pt idx="8">
                  <c:v>2201.1080000000002</c:v>
                </c:pt>
                <c:pt idx="9">
                  <c:v>2885.8179999999993</c:v>
                </c:pt>
                <c:pt idx="10">
                  <c:v>3314.5719999999997</c:v>
                </c:pt>
                <c:pt idx="11">
                  <c:v>3341.5469999999996</c:v>
                </c:pt>
                <c:pt idx="12">
                  <c:v>3107.1989999999996</c:v>
                </c:pt>
                <c:pt idx="13">
                  <c:v>2696.605</c:v>
                </c:pt>
                <c:pt idx="14">
                  <c:v>2086.3980000000006</c:v>
                </c:pt>
                <c:pt idx="15">
                  <c:v>1406.8019999999995</c:v>
                </c:pt>
                <c:pt idx="16">
                  <c:v>851.93499999999983</c:v>
                </c:pt>
                <c:pt idx="17">
                  <c:v>686.8549999999999</c:v>
                </c:pt>
                <c:pt idx="18">
                  <c:v>697.92999999999972</c:v>
                </c:pt>
                <c:pt idx="19">
                  <c:v>712.30400000000009</c:v>
                </c:pt>
                <c:pt idx="20">
                  <c:v>723.85200000000009</c:v>
                </c:pt>
                <c:pt idx="21">
                  <c:v>694.28799999999978</c:v>
                </c:pt>
                <c:pt idx="22">
                  <c:v>681.5200000000001</c:v>
                </c:pt>
                <c:pt idx="23">
                  <c:v>680.274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690-469C-98F0-B5EB909CEEE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122</c:v>
                </c:pt>
                <c:pt idx="1">
                  <c:v>121</c:v>
                </c:pt>
                <c:pt idx="2">
                  <c:v>119</c:v>
                </c:pt>
                <c:pt idx="3">
                  <c:v>118</c:v>
                </c:pt>
                <c:pt idx="4">
                  <c:v>115</c:v>
                </c:pt>
                <c:pt idx="5">
                  <c:v>111</c:v>
                </c:pt>
                <c:pt idx="6">
                  <c:v>109</c:v>
                </c:pt>
                <c:pt idx="7">
                  <c:v>110</c:v>
                </c:pt>
                <c:pt idx="8">
                  <c:v>111</c:v>
                </c:pt>
                <c:pt idx="9">
                  <c:v>112</c:v>
                </c:pt>
                <c:pt idx="10">
                  <c:v>111</c:v>
                </c:pt>
                <c:pt idx="11">
                  <c:v>106</c:v>
                </c:pt>
                <c:pt idx="12">
                  <c:v>98</c:v>
                </c:pt>
                <c:pt idx="13">
                  <c:v>86</c:v>
                </c:pt>
                <c:pt idx="14">
                  <c:v>73</c:v>
                </c:pt>
                <c:pt idx="15">
                  <c:v>55</c:v>
                </c:pt>
                <c:pt idx="16">
                  <c:v>36</c:v>
                </c:pt>
                <c:pt idx="17">
                  <c:v>26</c:v>
                </c:pt>
                <c:pt idx="18">
                  <c:v>21</c:v>
                </c:pt>
                <c:pt idx="19">
                  <c:v>17</c:v>
                </c:pt>
                <c:pt idx="20">
                  <c:v>13</c:v>
                </c:pt>
                <c:pt idx="21">
                  <c:v>11</c:v>
                </c:pt>
                <c:pt idx="22">
                  <c:v>10</c:v>
                </c:pt>
                <c:pt idx="23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690-469C-98F0-B5EB909CEEE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4">
                  <c:v>13</c:v>
                </c:pt>
                <c:pt idx="5">
                  <c:v>84</c:v>
                </c:pt>
                <c:pt idx="6">
                  <c:v>115.85300000000001</c:v>
                </c:pt>
                <c:pt idx="7">
                  <c:v>71</c:v>
                </c:pt>
                <c:pt idx="8">
                  <c:v>13</c:v>
                </c:pt>
                <c:pt idx="15">
                  <c:v>143.30099999999999</c:v>
                </c:pt>
                <c:pt idx="16">
                  <c:v>368.64699999999999</c:v>
                </c:pt>
                <c:pt idx="17">
                  <c:v>1060.499</c:v>
                </c:pt>
                <c:pt idx="18">
                  <c:v>1507.837</c:v>
                </c:pt>
                <c:pt idx="19">
                  <c:v>956</c:v>
                </c:pt>
                <c:pt idx="20">
                  <c:v>601</c:v>
                </c:pt>
                <c:pt idx="21">
                  <c:v>60</c:v>
                </c:pt>
                <c:pt idx="22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690-469C-98F0-B5EB909CEE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140</c:v>
                </c:pt>
                <c:pt idx="1">
                  <c:v>124.13</c:v>
                </c:pt>
                <c:pt idx="2">
                  <c:v>120</c:v>
                </c:pt>
                <c:pt idx="3">
                  <c:v>120.1</c:v>
                </c:pt>
                <c:pt idx="4">
                  <c:v>122.21</c:v>
                </c:pt>
                <c:pt idx="5">
                  <c:v>152.54</c:v>
                </c:pt>
                <c:pt idx="6">
                  <c:v>243.08</c:v>
                </c:pt>
                <c:pt idx="7">
                  <c:v>284.79000000000002</c:v>
                </c:pt>
                <c:pt idx="8">
                  <c:v>186.74</c:v>
                </c:pt>
                <c:pt idx="9">
                  <c:v>156.61000000000001</c:v>
                </c:pt>
                <c:pt idx="10">
                  <c:v>146.6</c:v>
                </c:pt>
                <c:pt idx="11">
                  <c:v>143.54</c:v>
                </c:pt>
                <c:pt idx="12">
                  <c:v>137.32</c:v>
                </c:pt>
                <c:pt idx="13">
                  <c:v>138.97999999999999</c:v>
                </c:pt>
                <c:pt idx="14">
                  <c:v>161.57</c:v>
                </c:pt>
                <c:pt idx="15">
                  <c:v>215.47</c:v>
                </c:pt>
                <c:pt idx="16">
                  <c:v>284.08</c:v>
                </c:pt>
                <c:pt idx="17">
                  <c:v>369.64</c:v>
                </c:pt>
                <c:pt idx="18">
                  <c:v>386.04</c:v>
                </c:pt>
                <c:pt idx="19">
                  <c:v>357.57</c:v>
                </c:pt>
                <c:pt idx="20">
                  <c:v>236.63</c:v>
                </c:pt>
                <c:pt idx="21">
                  <c:v>200.91</c:v>
                </c:pt>
                <c:pt idx="22">
                  <c:v>178.85</c:v>
                </c:pt>
                <c:pt idx="23">
                  <c:v>141.26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690-469C-98F0-B5EB909CEE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189.5</c:v>
                </c:pt>
                <c:pt idx="1">
                  <c:v>150.5</c:v>
                </c:pt>
                <c:pt idx="2">
                  <c:v>149.5</c:v>
                </c:pt>
                <c:pt idx="3">
                  <c:v>141</c:v>
                </c:pt>
                <c:pt idx="4">
                  <c:v>162</c:v>
                </c:pt>
                <c:pt idx="5">
                  <c:v>165.5</c:v>
                </c:pt>
                <c:pt idx="6">
                  <c:v>212</c:v>
                </c:pt>
                <c:pt idx="7">
                  <c:v>204.5</c:v>
                </c:pt>
                <c:pt idx="8">
                  <c:v>180.5</c:v>
                </c:pt>
                <c:pt idx="9">
                  <c:v>173</c:v>
                </c:pt>
                <c:pt idx="10">
                  <c:v>142.5</c:v>
                </c:pt>
                <c:pt idx="11">
                  <c:v>155</c:v>
                </c:pt>
                <c:pt idx="12">
                  <c:v>151</c:v>
                </c:pt>
                <c:pt idx="13">
                  <c:v>155</c:v>
                </c:pt>
                <c:pt idx="14">
                  <c:v>167</c:v>
                </c:pt>
                <c:pt idx="15">
                  <c:v>205</c:v>
                </c:pt>
                <c:pt idx="16">
                  <c:v>210.5</c:v>
                </c:pt>
                <c:pt idx="17">
                  <c:v>261</c:v>
                </c:pt>
                <c:pt idx="18">
                  <c:v>269.5</c:v>
                </c:pt>
                <c:pt idx="19">
                  <c:v>256</c:v>
                </c:pt>
                <c:pt idx="20">
                  <c:v>210</c:v>
                </c:pt>
                <c:pt idx="21">
                  <c:v>191</c:v>
                </c:pt>
                <c:pt idx="22">
                  <c:v>204.5</c:v>
                </c:pt>
                <c:pt idx="23">
                  <c:v>180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F6-455E-A36A-76992F20AC8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898.74099999999999</c:v>
                </c:pt>
                <c:pt idx="1">
                  <c:v>911.33299999999997</c:v>
                </c:pt>
                <c:pt idx="2">
                  <c:v>889.45900000000006</c:v>
                </c:pt>
                <c:pt idx="3">
                  <c:v>874.51200000000006</c:v>
                </c:pt>
                <c:pt idx="4">
                  <c:v>866.53100000000006</c:v>
                </c:pt>
                <c:pt idx="5">
                  <c:v>864.5630000000001</c:v>
                </c:pt>
                <c:pt idx="6">
                  <c:v>885.2349999999999</c:v>
                </c:pt>
                <c:pt idx="7">
                  <c:v>847.24900000000002</c:v>
                </c:pt>
                <c:pt idx="8">
                  <c:v>823.42400000000009</c:v>
                </c:pt>
                <c:pt idx="9">
                  <c:v>831.02800000000002</c:v>
                </c:pt>
                <c:pt idx="10">
                  <c:v>820.58899999999994</c:v>
                </c:pt>
                <c:pt idx="11">
                  <c:v>808.69699999999989</c:v>
                </c:pt>
                <c:pt idx="12">
                  <c:v>745.64499999999998</c:v>
                </c:pt>
                <c:pt idx="13">
                  <c:v>745.31099999999992</c:v>
                </c:pt>
                <c:pt idx="14">
                  <c:v>725.5200000000001</c:v>
                </c:pt>
                <c:pt idx="15">
                  <c:v>733.02399999999989</c:v>
                </c:pt>
                <c:pt idx="16">
                  <c:v>743.16100000000006</c:v>
                </c:pt>
                <c:pt idx="17">
                  <c:v>734.548</c:v>
                </c:pt>
                <c:pt idx="18">
                  <c:v>787.173</c:v>
                </c:pt>
                <c:pt idx="19">
                  <c:v>788.00599999999997</c:v>
                </c:pt>
                <c:pt idx="20">
                  <c:v>794.28400000000011</c:v>
                </c:pt>
                <c:pt idx="21">
                  <c:v>862.81499999999994</c:v>
                </c:pt>
                <c:pt idx="22">
                  <c:v>908.25000000000011</c:v>
                </c:pt>
                <c:pt idx="23">
                  <c:v>943.52600000000007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4F6-455E-A36A-76992F20AC8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896.529</c:v>
                </c:pt>
                <c:pt idx="1">
                  <c:v>936.89800000000002</c:v>
                </c:pt>
                <c:pt idx="2">
                  <c:v>941.39999999999986</c:v>
                </c:pt>
                <c:pt idx="3">
                  <c:v>953.17600000000004</c:v>
                </c:pt>
                <c:pt idx="4">
                  <c:v>1010.3579999999999</c:v>
                </c:pt>
                <c:pt idx="5">
                  <c:v>1153.4450000000004</c:v>
                </c:pt>
                <c:pt idx="6">
                  <c:v>1509.3020000000004</c:v>
                </c:pt>
                <c:pt idx="7">
                  <c:v>1689.3549999999998</c:v>
                </c:pt>
                <c:pt idx="8">
                  <c:v>1826.116</c:v>
                </c:pt>
                <c:pt idx="9">
                  <c:v>1810.2040000000002</c:v>
                </c:pt>
                <c:pt idx="10">
                  <c:v>1776.306</c:v>
                </c:pt>
                <c:pt idx="11">
                  <c:v>1692.07</c:v>
                </c:pt>
                <c:pt idx="12">
                  <c:v>1689.1119999999996</c:v>
                </c:pt>
                <c:pt idx="13">
                  <c:v>1666.7080000000001</c:v>
                </c:pt>
                <c:pt idx="14">
                  <c:v>1581.7850000000001</c:v>
                </c:pt>
                <c:pt idx="15">
                  <c:v>1668.999</c:v>
                </c:pt>
                <c:pt idx="16">
                  <c:v>1642.7429999999999</c:v>
                </c:pt>
                <c:pt idx="17">
                  <c:v>1551.145</c:v>
                </c:pt>
                <c:pt idx="18">
                  <c:v>1521.0460000000003</c:v>
                </c:pt>
                <c:pt idx="19">
                  <c:v>1456.8940000000002</c:v>
                </c:pt>
                <c:pt idx="20">
                  <c:v>1323.789</c:v>
                </c:pt>
                <c:pt idx="21">
                  <c:v>1158.6699999999998</c:v>
                </c:pt>
                <c:pt idx="22">
                  <c:v>1117.0930000000001</c:v>
                </c:pt>
                <c:pt idx="23">
                  <c:v>1099.9700000000003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4F6-455E-A36A-76992F20AC8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2988.5789999999997</c:v>
                </c:pt>
                <c:pt idx="1">
                  <c:v>2907.1320000000001</c:v>
                </c:pt>
                <c:pt idx="2">
                  <c:v>2784.1629999999996</c:v>
                </c:pt>
                <c:pt idx="3">
                  <c:v>2731.873</c:v>
                </c:pt>
                <c:pt idx="4">
                  <c:v>2780.8230000000003</c:v>
                </c:pt>
                <c:pt idx="5">
                  <c:v>3103.3780000000002</c:v>
                </c:pt>
                <c:pt idx="6">
                  <c:v>3760.2239999999997</c:v>
                </c:pt>
                <c:pt idx="7">
                  <c:v>4259.8119999999999</c:v>
                </c:pt>
                <c:pt idx="8">
                  <c:v>4761.8600000000006</c:v>
                </c:pt>
                <c:pt idx="9">
                  <c:v>4933.246000000001</c:v>
                </c:pt>
                <c:pt idx="10">
                  <c:v>5001.2489999999998</c:v>
                </c:pt>
                <c:pt idx="11">
                  <c:v>5071.63</c:v>
                </c:pt>
                <c:pt idx="12">
                  <c:v>5020.7240000000011</c:v>
                </c:pt>
                <c:pt idx="13">
                  <c:v>4859.7600000000011</c:v>
                </c:pt>
                <c:pt idx="14">
                  <c:v>4691.4040000000005</c:v>
                </c:pt>
                <c:pt idx="15">
                  <c:v>4647.4660000000003</c:v>
                </c:pt>
                <c:pt idx="16">
                  <c:v>4603.1940000000004</c:v>
                </c:pt>
                <c:pt idx="17">
                  <c:v>4879.9490000000005</c:v>
                </c:pt>
                <c:pt idx="18">
                  <c:v>5071.7110000000002</c:v>
                </c:pt>
                <c:pt idx="19">
                  <c:v>5088.1589999999997</c:v>
                </c:pt>
                <c:pt idx="20">
                  <c:v>4766.5310000000009</c:v>
                </c:pt>
                <c:pt idx="21">
                  <c:v>4335.1020000000008</c:v>
                </c:pt>
                <c:pt idx="22">
                  <c:v>3852.8309999999992</c:v>
                </c:pt>
                <c:pt idx="23">
                  <c:v>3319.3369999999995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4F6-455E-A36A-76992F20AC8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261</c:v>
                </c:pt>
                <c:pt idx="1">
                  <c:v>245.99999999999997</c:v>
                </c:pt>
                <c:pt idx="2">
                  <c:v>240</c:v>
                </c:pt>
                <c:pt idx="3">
                  <c:v>237</c:v>
                </c:pt>
                <c:pt idx="4">
                  <c:v>245.99999999999997</c:v>
                </c:pt>
                <c:pt idx="5">
                  <c:v>280</c:v>
                </c:pt>
                <c:pt idx="6">
                  <c:v>341</c:v>
                </c:pt>
                <c:pt idx="7">
                  <c:v>398</c:v>
                </c:pt>
                <c:pt idx="8">
                  <c:v>436.99999999999994</c:v>
                </c:pt>
                <c:pt idx="9">
                  <c:v>469</c:v>
                </c:pt>
                <c:pt idx="10">
                  <c:v>480.99999999999994</c:v>
                </c:pt>
                <c:pt idx="11">
                  <c:v>498</c:v>
                </c:pt>
                <c:pt idx="12">
                  <c:v>515</c:v>
                </c:pt>
                <c:pt idx="13">
                  <c:v>508</c:v>
                </c:pt>
                <c:pt idx="14">
                  <c:v>487.00000000000006</c:v>
                </c:pt>
                <c:pt idx="15">
                  <c:v>479</c:v>
                </c:pt>
                <c:pt idx="16">
                  <c:v>485</c:v>
                </c:pt>
                <c:pt idx="17">
                  <c:v>510</c:v>
                </c:pt>
                <c:pt idx="18">
                  <c:v>521</c:v>
                </c:pt>
                <c:pt idx="19">
                  <c:v>507</c:v>
                </c:pt>
                <c:pt idx="20">
                  <c:v>466</c:v>
                </c:pt>
                <c:pt idx="21">
                  <c:v>417</c:v>
                </c:pt>
                <c:pt idx="22">
                  <c:v>365</c:v>
                </c:pt>
                <c:pt idx="23">
                  <c:v>324.00000000000006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4F6-455E-A36A-76992F20AC8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4F6-455E-A36A-76992F20AC8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0">
                  <c:v>171.31200000000001</c:v>
                </c:pt>
                <c:pt idx="1">
                  <c:v>235</c:v>
                </c:pt>
                <c:pt idx="2">
                  <c:v>235</c:v>
                </c:pt>
                <c:pt idx="3">
                  <c:v>235</c:v>
                </c:pt>
                <c:pt idx="4">
                  <c:v>235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4F6-455E-A36A-76992F20AC8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4F6-455E-A36A-76992F20AC8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4F6-455E-A36A-76992F20AC8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F4F6-455E-A36A-76992F20AC8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627.5</c:v>
                </c:pt>
                <c:pt idx="1">
                  <c:v>299</c:v>
                </c:pt>
                <c:pt idx="2">
                  <c:v>391.6</c:v>
                </c:pt>
                <c:pt idx="3">
                  <c:v>324.7</c:v>
                </c:pt>
                <c:pt idx="4">
                  <c:v>302</c:v>
                </c:pt>
                <c:pt idx="5">
                  <c:v>1284</c:v>
                </c:pt>
                <c:pt idx="6">
                  <c:v>898</c:v>
                </c:pt>
                <c:pt idx="7">
                  <c:v>839.6</c:v>
                </c:pt>
                <c:pt idx="8">
                  <c:v>1053.8</c:v>
                </c:pt>
                <c:pt idx="9">
                  <c:v>1196</c:v>
                </c:pt>
                <c:pt idx="10">
                  <c:v>1226</c:v>
                </c:pt>
                <c:pt idx="11">
                  <c:v>1018.2</c:v>
                </c:pt>
                <c:pt idx="12">
                  <c:v>721.7</c:v>
                </c:pt>
                <c:pt idx="13">
                  <c:v>709.1</c:v>
                </c:pt>
                <c:pt idx="14">
                  <c:v>1213.3</c:v>
                </c:pt>
                <c:pt idx="15">
                  <c:v>827.8</c:v>
                </c:pt>
                <c:pt idx="16">
                  <c:v>917.9</c:v>
                </c:pt>
                <c:pt idx="17">
                  <c:v>1273.0999999999999</c:v>
                </c:pt>
                <c:pt idx="18">
                  <c:v>1397</c:v>
                </c:pt>
                <c:pt idx="19">
                  <c:v>920.7</c:v>
                </c:pt>
                <c:pt idx="20">
                  <c:v>1039.5999999999999</c:v>
                </c:pt>
                <c:pt idx="21">
                  <c:v>847.4</c:v>
                </c:pt>
                <c:pt idx="22">
                  <c:v>1124.3</c:v>
                </c:pt>
                <c:pt idx="23">
                  <c:v>968.9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4F6-455E-A36A-76992F20AC8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4.8730000000000002</c:v>
                </c:pt>
                <c:pt idx="7">
                  <c:v>9.93</c:v>
                </c:pt>
                <c:pt idx="8">
                  <c:v>9.8800000000000008</c:v>
                </c:pt>
                <c:pt idx="9">
                  <c:v>35.99</c:v>
                </c:pt>
                <c:pt idx="10">
                  <c:v>33.869999999999997</c:v>
                </c:pt>
                <c:pt idx="11">
                  <c:v>33.94</c:v>
                </c:pt>
                <c:pt idx="12">
                  <c:v>35.61</c:v>
                </c:pt>
                <c:pt idx="13">
                  <c:v>37.47</c:v>
                </c:pt>
                <c:pt idx="14">
                  <c:v>0.13</c:v>
                </c:pt>
                <c:pt idx="15">
                  <c:v>5.68</c:v>
                </c:pt>
                <c:pt idx="16">
                  <c:v>3.508</c:v>
                </c:pt>
                <c:pt idx="17">
                  <c:v>6.7859999999999996</c:v>
                </c:pt>
                <c:pt idx="18">
                  <c:v>7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4F6-455E-A36A-76992F20AC8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4F6-455E-A36A-76992F20AC8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4F6-455E-A36A-76992F20AC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140</c:v>
                </c:pt>
                <c:pt idx="1">
                  <c:v>124.13</c:v>
                </c:pt>
                <c:pt idx="2">
                  <c:v>120</c:v>
                </c:pt>
                <c:pt idx="3">
                  <c:v>120.1</c:v>
                </c:pt>
                <c:pt idx="4">
                  <c:v>122.21</c:v>
                </c:pt>
                <c:pt idx="5">
                  <c:v>152.54</c:v>
                </c:pt>
                <c:pt idx="6">
                  <c:v>243.08</c:v>
                </c:pt>
                <c:pt idx="7">
                  <c:v>284.79000000000002</c:v>
                </c:pt>
                <c:pt idx="8">
                  <c:v>186.74</c:v>
                </c:pt>
                <c:pt idx="9">
                  <c:v>156.61000000000001</c:v>
                </c:pt>
                <c:pt idx="10">
                  <c:v>146.6</c:v>
                </c:pt>
                <c:pt idx="11">
                  <c:v>143.54</c:v>
                </c:pt>
                <c:pt idx="12">
                  <c:v>137.32</c:v>
                </c:pt>
                <c:pt idx="13">
                  <c:v>138.97999999999999</c:v>
                </c:pt>
                <c:pt idx="14">
                  <c:v>161.57</c:v>
                </c:pt>
                <c:pt idx="15">
                  <c:v>215.47</c:v>
                </c:pt>
                <c:pt idx="16">
                  <c:v>284.08</c:v>
                </c:pt>
                <c:pt idx="17">
                  <c:v>369.64</c:v>
                </c:pt>
                <c:pt idx="18">
                  <c:v>386.04</c:v>
                </c:pt>
                <c:pt idx="19">
                  <c:v>357.57</c:v>
                </c:pt>
                <c:pt idx="20">
                  <c:v>236.63</c:v>
                </c:pt>
                <c:pt idx="21">
                  <c:v>200.91</c:v>
                </c:pt>
                <c:pt idx="22">
                  <c:v>178.85</c:v>
                </c:pt>
                <c:pt idx="23">
                  <c:v>141.26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4F6-455E-A36A-76992F20AC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45712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6040.179000000001</v>
      </c>
      <c r="C4" s="18">
        <v>5692.9039999999986</v>
      </c>
      <c r="D4" s="18">
        <v>5638.088999999999</v>
      </c>
      <c r="E4" s="18">
        <v>5504.2900000000018</v>
      </c>
      <c r="F4" s="18">
        <v>5609.7559999999985</v>
      </c>
      <c r="G4" s="18">
        <v>6857.8860000000013</v>
      </c>
      <c r="H4" s="18">
        <v>7610.5869999999995</v>
      </c>
      <c r="I4" s="18">
        <v>8248.4079999999994</v>
      </c>
      <c r="J4" s="18">
        <v>9092.5779999999995</v>
      </c>
      <c r="K4" s="18">
        <v>9448.4709999999977</v>
      </c>
      <c r="L4" s="18">
        <v>9481.5529999999981</v>
      </c>
      <c r="M4" s="18">
        <v>9277.5549999999985</v>
      </c>
      <c r="N4" s="18">
        <v>8878.8480000000036</v>
      </c>
      <c r="O4" s="18">
        <v>8681.3490000000002</v>
      </c>
      <c r="P4" s="18">
        <v>8866.1810000000023</v>
      </c>
      <c r="Q4" s="18">
        <v>8566.991</v>
      </c>
      <c r="R4" s="18">
        <v>8606.0450000000001</v>
      </c>
      <c r="S4" s="18">
        <v>9216.5379999999986</v>
      </c>
      <c r="T4" s="18">
        <v>9574.43</v>
      </c>
      <c r="U4" s="18">
        <v>9023.7779999999984</v>
      </c>
      <c r="V4" s="18">
        <v>8607.246000000001</v>
      </c>
      <c r="W4" s="18">
        <v>7818.9989999999998</v>
      </c>
      <c r="X4" s="18">
        <v>7578.9670000000024</v>
      </c>
      <c r="Y4" s="18">
        <v>6842.6839999999993</v>
      </c>
      <c r="Z4" s="19"/>
      <c r="AA4" s="20">
        <f>SUM(B4:Z4)</f>
        <v>190764.31200000001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140</v>
      </c>
      <c r="C7" s="28">
        <v>124.13</v>
      </c>
      <c r="D7" s="28">
        <v>120</v>
      </c>
      <c r="E7" s="28">
        <v>120.1</v>
      </c>
      <c r="F7" s="28">
        <v>122.21</v>
      </c>
      <c r="G7" s="28">
        <v>152.54</v>
      </c>
      <c r="H7" s="28">
        <v>243.08</v>
      </c>
      <c r="I7" s="28">
        <v>284.79000000000002</v>
      </c>
      <c r="J7" s="28">
        <v>186.74</v>
      </c>
      <c r="K7" s="28">
        <v>156.61000000000001</v>
      </c>
      <c r="L7" s="28">
        <v>146.6</v>
      </c>
      <c r="M7" s="28">
        <v>143.54</v>
      </c>
      <c r="N7" s="28">
        <v>137.32</v>
      </c>
      <c r="O7" s="28">
        <v>138.97999999999999</v>
      </c>
      <c r="P7" s="28">
        <v>161.57</v>
      </c>
      <c r="Q7" s="28">
        <v>215.47</v>
      </c>
      <c r="R7" s="28">
        <v>284.08</v>
      </c>
      <c r="S7" s="28">
        <v>369.64</v>
      </c>
      <c r="T7" s="28">
        <v>386.04</v>
      </c>
      <c r="U7" s="28">
        <v>357.57</v>
      </c>
      <c r="V7" s="28">
        <v>236.63</v>
      </c>
      <c r="W7" s="28">
        <v>200.91</v>
      </c>
      <c r="X7" s="28">
        <v>178.85</v>
      </c>
      <c r="Y7" s="28">
        <v>141.26</v>
      </c>
      <c r="Z7" s="29"/>
      <c r="AA7" s="30">
        <f>IF(SUM(B7:Z7)&lt;&gt;0,AVERAGEIF(B7:Z7,"&lt;&gt;"""),"")</f>
        <v>197.86083333333337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694.05</v>
      </c>
      <c r="C10" s="42">
        <v>667</v>
      </c>
      <c r="D10" s="42">
        <v>672</v>
      </c>
      <c r="E10" s="42">
        <v>669</v>
      </c>
      <c r="F10" s="42">
        <v>675</v>
      </c>
      <c r="G10" s="42">
        <v>843</v>
      </c>
      <c r="H10" s="42">
        <v>999</v>
      </c>
      <c r="I10" s="42">
        <v>999</v>
      </c>
      <c r="J10" s="42">
        <v>999</v>
      </c>
      <c r="K10" s="42">
        <v>837</v>
      </c>
      <c r="L10" s="42">
        <v>808.05</v>
      </c>
      <c r="M10" s="42">
        <v>747.15</v>
      </c>
      <c r="N10" s="42">
        <v>667</v>
      </c>
      <c r="O10" s="42">
        <v>666.68000000000006</v>
      </c>
      <c r="P10" s="42">
        <v>814</v>
      </c>
      <c r="Q10" s="42">
        <v>898</v>
      </c>
      <c r="R10" s="42">
        <v>999</v>
      </c>
      <c r="S10" s="42">
        <v>999</v>
      </c>
      <c r="T10" s="42">
        <v>999</v>
      </c>
      <c r="U10" s="42">
        <v>999</v>
      </c>
      <c r="V10" s="42">
        <v>999</v>
      </c>
      <c r="W10" s="42">
        <v>827</v>
      </c>
      <c r="X10" s="42">
        <v>828</v>
      </c>
      <c r="Y10" s="42">
        <v>711.01199999999994</v>
      </c>
      <c r="Z10" s="43"/>
      <c r="AA10" s="44">
        <f t="shared" ref="AA10:AA15" si="0">SUM(B10:Z10)</f>
        <v>20015.941999999999</v>
      </c>
    </row>
    <row r="11" spans="1:27" ht="24.95" customHeight="1" x14ac:dyDescent="0.2">
      <c r="A11" s="45" t="s">
        <v>7</v>
      </c>
      <c r="B11" s="46">
        <v>117</v>
      </c>
      <c r="C11" s="47">
        <v>117</v>
      </c>
      <c r="D11" s="47">
        <v>117</v>
      </c>
      <c r="E11" s="47">
        <v>117</v>
      </c>
      <c r="F11" s="47">
        <v>117</v>
      </c>
      <c r="G11" s="47">
        <v>150</v>
      </c>
      <c r="H11" s="47">
        <v>167.5</v>
      </c>
      <c r="I11" s="47">
        <v>220</v>
      </c>
      <c r="J11" s="47">
        <v>185.5</v>
      </c>
      <c r="K11" s="47">
        <v>207</v>
      </c>
      <c r="L11" s="47">
        <v>220</v>
      </c>
      <c r="M11" s="47">
        <v>242</v>
      </c>
      <c r="N11" s="47">
        <v>267</v>
      </c>
      <c r="O11" s="47">
        <v>272</v>
      </c>
      <c r="P11" s="47">
        <v>264</v>
      </c>
      <c r="Q11" s="47">
        <v>274</v>
      </c>
      <c r="R11" s="47">
        <v>299</v>
      </c>
      <c r="S11" s="47">
        <v>334</v>
      </c>
      <c r="T11" s="47">
        <v>350</v>
      </c>
      <c r="U11" s="47">
        <v>340</v>
      </c>
      <c r="V11" s="47">
        <v>303</v>
      </c>
      <c r="W11" s="47">
        <v>256</v>
      </c>
      <c r="X11" s="47">
        <v>205</v>
      </c>
      <c r="Y11" s="47">
        <v>164</v>
      </c>
      <c r="Z11" s="48"/>
      <c r="AA11" s="49">
        <f t="shared" si="0"/>
        <v>5305</v>
      </c>
    </row>
    <row r="12" spans="1:27" ht="24.95" customHeight="1" x14ac:dyDescent="0.2">
      <c r="A12" s="50" t="s">
        <v>8</v>
      </c>
      <c r="B12" s="51">
        <v>3967.723</v>
      </c>
      <c r="C12" s="52">
        <v>3534.9800000000005</v>
      </c>
      <c r="D12" s="52">
        <v>3409.442</v>
      </c>
      <c r="E12" s="52">
        <v>3412.7050000000004</v>
      </c>
      <c r="F12" s="52">
        <v>3462.2890000000002</v>
      </c>
      <c r="G12" s="52">
        <v>4427.6930000000002</v>
      </c>
      <c r="H12" s="52">
        <v>4765.8379999999997</v>
      </c>
      <c r="I12" s="52">
        <v>4820.9500000000007</v>
      </c>
      <c r="J12" s="52">
        <v>4802.97</v>
      </c>
      <c r="K12" s="52">
        <v>4674.9529999999995</v>
      </c>
      <c r="L12" s="52">
        <v>4587.8310000000001</v>
      </c>
      <c r="M12" s="52">
        <v>4572.8580000000002</v>
      </c>
      <c r="N12" s="52">
        <v>4328.2489999999998</v>
      </c>
      <c r="O12" s="52">
        <v>4350.6640000000007</v>
      </c>
      <c r="P12" s="52">
        <v>4869.7829999999994</v>
      </c>
      <c r="Q12" s="52">
        <v>5141.8879999999999</v>
      </c>
      <c r="R12" s="52">
        <v>5264.4629999999997</v>
      </c>
      <c r="S12" s="52">
        <v>5271.1840000000002</v>
      </c>
      <c r="T12" s="52">
        <v>5157.6630000000005</v>
      </c>
      <c r="U12" s="52">
        <v>5156.4740000000002</v>
      </c>
      <c r="V12" s="52">
        <v>5148.3940000000002</v>
      </c>
      <c r="W12" s="52">
        <v>5146.7110000000002</v>
      </c>
      <c r="X12" s="52">
        <v>5146.4470000000001</v>
      </c>
      <c r="Y12" s="52">
        <v>4636.398000000001</v>
      </c>
      <c r="Z12" s="53"/>
      <c r="AA12" s="54">
        <f t="shared" si="0"/>
        <v>110058.55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>
        <v>13</v>
      </c>
      <c r="G13" s="52">
        <v>84</v>
      </c>
      <c r="H13" s="52">
        <v>115.85300000000001</v>
      </c>
      <c r="I13" s="52">
        <v>71</v>
      </c>
      <c r="J13" s="52">
        <v>13</v>
      </c>
      <c r="K13" s="52"/>
      <c r="L13" s="52"/>
      <c r="M13" s="52"/>
      <c r="N13" s="52"/>
      <c r="O13" s="52"/>
      <c r="P13" s="52"/>
      <c r="Q13" s="52">
        <v>143.30099999999999</v>
      </c>
      <c r="R13" s="52">
        <v>368.64699999999999</v>
      </c>
      <c r="S13" s="52">
        <v>1060.499</v>
      </c>
      <c r="T13" s="52">
        <v>1507.837</v>
      </c>
      <c r="U13" s="52">
        <v>956</v>
      </c>
      <c r="V13" s="52">
        <v>601</v>
      </c>
      <c r="W13" s="52">
        <v>60</v>
      </c>
      <c r="X13" s="52">
        <v>60</v>
      </c>
      <c r="Y13" s="52"/>
      <c r="Z13" s="53"/>
      <c r="AA13" s="54">
        <f t="shared" si="0"/>
        <v>5054.1369999999997</v>
      </c>
    </row>
    <row r="14" spans="1:27" ht="24.95" customHeight="1" x14ac:dyDescent="0.2">
      <c r="A14" s="55" t="s">
        <v>10</v>
      </c>
      <c r="B14" s="56">
        <v>543.40599999999995</v>
      </c>
      <c r="C14" s="57">
        <v>577.524</v>
      </c>
      <c r="D14" s="57">
        <v>595.14699999999982</v>
      </c>
      <c r="E14" s="57">
        <v>603.88499999999988</v>
      </c>
      <c r="F14" s="57">
        <v>607.86699999999985</v>
      </c>
      <c r="G14" s="57">
        <v>602.19299999999987</v>
      </c>
      <c r="H14" s="57">
        <v>724.39600000000007</v>
      </c>
      <c r="I14" s="57">
        <v>1286.4579999999996</v>
      </c>
      <c r="J14" s="57">
        <v>2201.1080000000002</v>
      </c>
      <c r="K14" s="57">
        <v>2885.8179999999993</v>
      </c>
      <c r="L14" s="57">
        <v>3314.5719999999997</v>
      </c>
      <c r="M14" s="57">
        <v>3341.5469999999996</v>
      </c>
      <c r="N14" s="57">
        <v>3107.1989999999996</v>
      </c>
      <c r="O14" s="57">
        <v>2696.605</v>
      </c>
      <c r="P14" s="57">
        <v>2086.3980000000006</v>
      </c>
      <c r="Q14" s="57">
        <v>1406.8019999999995</v>
      </c>
      <c r="R14" s="57">
        <v>851.93499999999983</v>
      </c>
      <c r="S14" s="57">
        <v>686.8549999999999</v>
      </c>
      <c r="T14" s="57">
        <v>697.92999999999972</v>
      </c>
      <c r="U14" s="57">
        <v>712.30400000000009</v>
      </c>
      <c r="V14" s="57">
        <v>723.85200000000009</v>
      </c>
      <c r="W14" s="57">
        <v>694.28799999999978</v>
      </c>
      <c r="X14" s="57">
        <v>681.5200000000001</v>
      </c>
      <c r="Y14" s="57">
        <v>680.274</v>
      </c>
      <c r="Z14" s="58"/>
      <c r="AA14" s="59">
        <f t="shared" si="0"/>
        <v>32309.883000000002</v>
      </c>
    </row>
    <row r="15" spans="1:27" ht="24.95" customHeight="1" x14ac:dyDescent="0.2">
      <c r="A15" s="55" t="s">
        <v>11</v>
      </c>
      <c r="B15" s="56">
        <v>122</v>
      </c>
      <c r="C15" s="57">
        <v>121</v>
      </c>
      <c r="D15" s="57">
        <v>119</v>
      </c>
      <c r="E15" s="57">
        <v>118</v>
      </c>
      <c r="F15" s="57">
        <v>115</v>
      </c>
      <c r="G15" s="57">
        <v>111</v>
      </c>
      <c r="H15" s="57">
        <v>109</v>
      </c>
      <c r="I15" s="57">
        <v>110</v>
      </c>
      <c r="J15" s="57">
        <v>111</v>
      </c>
      <c r="K15" s="57">
        <v>112</v>
      </c>
      <c r="L15" s="57">
        <v>111</v>
      </c>
      <c r="M15" s="57">
        <v>106</v>
      </c>
      <c r="N15" s="57">
        <v>98</v>
      </c>
      <c r="O15" s="57">
        <v>86</v>
      </c>
      <c r="P15" s="57">
        <v>73</v>
      </c>
      <c r="Q15" s="57">
        <v>55</v>
      </c>
      <c r="R15" s="57">
        <v>36</v>
      </c>
      <c r="S15" s="57">
        <v>26</v>
      </c>
      <c r="T15" s="57">
        <v>21</v>
      </c>
      <c r="U15" s="57">
        <v>17</v>
      </c>
      <c r="V15" s="57">
        <v>13</v>
      </c>
      <c r="W15" s="57">
        <v>11</v>
      </c>
      <c r="X15" s="57">
        <v>10</v>
      </c>
      <c r="Y15" s="57">
        <v>10</v>
      </c>
      <c r="Z15" s="58"/>
      <c r="AA15" s="59">
        <f t="shared" si="0"/>
        <v>1821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5444.1790000000001</v>
      </c>
      <c r="C16" s="62">
        <f t="shared" si="1"/>
        <v>5017.5040000000008</v>
      </c>
      <c r="D16" s="62">
        <f t="shared" si="1"/>
        <v>4912.5889999999999</v>
      </c>
      <c r="E16" s="62">
        <f t="shared" si="1"/>
        <v>4920.59</v>
      </c>
      <c r="F16" s="62">
        <f t="shared" si="1"/>
        <v>4990.1560000000009</v>
      </c>
      <c r="G16" s="62">
        <f t="shared" si="1"/>
        <v>6217.8860000000004</v>
      </c>
      <c r="H16" s="62">
        <f t="shared" si="1"/>
        <v>6881.5869999999995</v>
      </c>
      <c r="I16" s="62">
        <f t="shared" si="1"/>
        <v>7507.4080000000004</v>
      </c>
      <c r="J16" s="62">
        <f t="shared" si="1"/>
        <v>8312.5780000000013</v>
      </c>
      <c r="K16" s="62">
        <f t="shared" si="1"/>
        <v>8716.7709999999988</v>
      </c>
      <c r="L16" s="62">
        <f t="shared" si="1"/>
        <v>9041.4529999999995</v>
      </c>
      <c r="M16" s="62">
        <f t="shared" si="1"/>
        <v>9009.5550000000003</v>
      </c>
      <c r="N16" s="62">
        <f t="shared" si="1"/>
        <v>8467.4480000000003</v>
      </c>
      <c r="O16" s="62">
        <f t="shared" si="1"/>
        <v>8071.9490000000005</v>
      </c>
      <c r="P16" s="62">
        <f t="shared" si="1"/>
        <v>8107.1810000000005</v>
      </c>
      <c r="Q16" s="62">
        <f t="shared" si="1"/>
        <v>7918.991</v>
      </c>
      <c r="R16" s="62">
        <f t="shared" si="1"/>
        <v>7819.0449999999992</v>
      </c>
      <c r="S16" s="62">
        <f t="shared" si="1"/>
        <v>8377.5380000000005</v>
      </c>
      <c r="T16" s="62">
        <f t="shared" si="1"/>
        <v>8733.43</v>
      </c>
      <c r="U16" s="62">
        <f t="shared" si="1"/>
        <v>8180.7780000000002</v>
      </c>
      <c r="V16" s="62">
        <f t="shared" si="1"/>
        <v>7788.2460000000001</v>
      </c>
      <c r="W16" s="62">
        <f t="shared" si="1"/>
        <v>6994.9989999999998</v>
      </c>
      <c r="X16" s="62">
        <f t="shared" si="1"/>
        <v>6930.9670000000006</v>
      </c>
      <c r="Y16" s="62">
        <f t="shared" si="1"/>
        <v>6201.6840000000011</v>
      </c>
      <c r="Z16" s="63" t="str">
        <f t="shared" si="1"/>
        <v/>
      </c>
      <c r="AA16" s="64">
        <f>SUM(AA10:AA15)</f>
        <v>174564.51199999999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1495.9</v>
      </c>
      <c r="C29" s="72">
        <v>1508.9</v>
      </c>
      <c r="D29" s="72">
        <v>1506.9</v>
      </c>
      <c r="E29" s="72">
        <v>1509.9</v>
      </c>
      <c r="F29" s="72">
        <v>1517.9</v>
      </c>
      <c r="G29" s="72">
        <v>1637.9</v>
      </c>
      <c r="H29" s="72">
        <v>1790.4</v>
      </c>
      <c r="I29" s="72">
        <v>2045.9</v>
      </c>
      <c r="J29" s="72">
        <v>2249.4</v>
      </c>
      <c r="K29" s="72">
        <v>2446.9</v>
      </c>
      <c r="L29" s="72">
        <v>2495.9</v>
      </c>
      <c r="M29" s="72">
        <v>2563.9</v>
      </c>
      <c r="N29" s="72">
        <v>2531.9</v>
      </c>
      <c r="O29" s="72">
        <v>2383.9</v>
      </c>
      <c r="P29" s="72">
        <v>2200.9</v>
      </c>
      <c r="Q29" s="72">
        <v>2067.9</v>
      </c>
      <c r="R29" s="72">
        <v>2049.9</v>
      </c>
      <c r="S29" s="72">
        <v>2391.9</v>
      </c>
      <c r="T29" s="72">
        <v>2670.9</v>
      </c>
      <c r="U29" s="72">
        <v>2102.9</v>
      </c>
      <c r="V29" s="72">
        <v>1946.9</v>
      </c>
      <c r="W29" s="72">
        <v>1808.9</v>
      </c>
      <c r="X29" s="72">
        <v>1649.9</v>
      </c>
      <c r="Y29" s="72">
        <v>1609.9</v>
      </c>
      <c r="Z29" s="73"/>
      <c r="AA29" s="74">
        <f>SUM(B29:Z29)</f>
        <v>48185.60000000002</v>
      </c>
    </row>
    <row r="30" spans="1:27" ht="24.95" customHeight="1" x14ac:dyDescent="0.2">
      <c r="A30" s="75" t="s">
        <v>24</v>
      </c>
      <c r="B30" s="76">
        <v>1077.279</v>
      </c>
      <c r="C30" s="77">
        <v>803.60400000000004</v>
      </c>
      <c r="D30" s="77">
        <v>722.68899999999996</v>
      </c>
      <c r="E30" s="77">
        <v>722.69</v>
      </c>
      <c r="F30" s="77">
        <v>783.25599999999997</v>
      </c>
      <c r="G30" s="77">
        <v>1504.9860000000001</v>
      </c>
      <c r="H30" s="77">
        <v>1325.1869999999999</v>
      </c>
      <c r="I30" s="77">
        <v>1602.508</v>
      </c>
      <c r="J30" s="77">
        <v>2293.1779999999999</v>
      </c>
      <c r="K30" s="77">
        <v>2819.8710000000001</v>
      </c>
      <c r="L30" s="77">
        <v>3384.5529999999999</v>
      </c>
      <c r="M30" s="77">
        <v>3321.6550000000002</v>
      </c>
      <c r="N30" s="77">
        <v>2813.5479999999998</v>
      </c>
      <c r="O30" s="77">
        <v>2639.049</v>
      </c>
      <c r="P30" s="77">
        <v>2400.2809999999999</v>
      </c>
      <c r="Q30" s="77">
        <v>1822.0909999999999</v>
      </c>
      <c r="R30" s="77">
        <v>1778.145</v>
      </c>
      <c r="S30" s="77">
        <v>2046.6379999999999</v>
      </c>
      <c r="T30" s="77">
        <v>2125.5300000000002</v>
      </c>
      <c r="U30" s="77">
        <v>2142.8780000000002</v>
      </c>
      <c r="V30" s="77">
        <v>1882.346</v>
      </c>
      <c r="W30" s="77">
        <v>1404.0989999999999</v>
      </c>
      <c r="X30" s="77">
        <v>1472.067</v>
      </c>
      <c r="Y30" s="77">
        <v>1437.7840000000001</v>
      </c>
      <c r="Z30" s="78"/>
      <c r="AA30" s="79">
        <f>SUM(B30:Z30)</f>
        <v>44325.911999999997</v>
      </c>
    </row>
    <row r="31" spans="1:27" ht="24.95" customHeight="1" x14ac:dyDescent="0.2">
      <c r="A31" s="82" t="s">
        <v>25</v>
      </c>
      <c r="B31" s="80">
        <v>2967</v>
      </c>
      <c r="C31" s="81">
        <v>2849</v>
      </c>
      <c r="D31" s="81">
        <v>2854</v>
      </c>
      <c r="E31" s="81">
        <v>2851</v>
      </c>
      <c r="F31" s="81">
        <v>2857</v>
      </c>
      <c r="G31" s="81">
        <v>3215</v>
      </c>
      <c r="H31" s="81">
        <v>3995</v>
      </c>
      <c r="I31" s="81">
        <v>4100</v>
      </c>
      <c r="J31" s="81">
        <v>4050</v>
      </c>
      <c r="K31" s="81">
        <v>3690</v>
      </c>
      <c r="L31" s="81">
        <v>3437</v>
      </c>
      <c r="M31" s="81">
        <v>3392</v>
      </c>
      <c r="N31" s="81">
        <v>3390</v>
      </c>
      <c r="O31" s="81">
        <v>3334</v>
      </c>
      <c r="P31" s="81">
        <v>3765</v>
      </c>
      <c r="Q31" s="81">
        <v>4177</v>
      </c>
      <c r="R31" s="81">
        <v>4278</v>
      </c>
      <c r="S31" s="81">
        <v>4278</v>
      </c>
      <c r="T31" s="81">
        <v>4278</v>
      </c>
      <c r="U31" s="81">
        <v>4278</v>
      </c>
      <c r="V31" s="81">
        <v>4278</v>
      </c>
      <c r="W31" s="81">
        <v>4106</v>
      </c>
      <c r="X31" s="81">
        <v>3957</v>
      </c>
      <c r="Y31" s="81">
        <v>3295</v>
      </c>
      <c r="Z31" s="83"/>
      <c r="AA31" s="84">
        <f>SUM(B31:Z31)</f>
        <v>87671</v>
      </c>
    </row>
    <row r="32" spans="1:27" ht="30" customHeight="1" thickBot="1" x14ac:dyDescent="0.25">
      <c r="A32" s="60" t="s">
        <v>26</v>
      </c>
      <c r="B32" s="61">
        <f>IF(LEN(B$2)&gt;0,SUM(B29:B31),"")</f>
        <v>5540.1790000000001</v>
      </c>
      <c r="C32" s="62">
        <f t="shared" ref="C32:Z32" si="4">IF(LEN(C$2)&gt;0,SUM(C29:C31),"")</f>
        <v>5161.5039999999999</v>
      </c>
      <c r="D32" s="62">
        <f t="shared" si="4"/>
        <v>5083.5889999999999</v>
      </c>
      <c r="E32" s="62">
        <f t="shared" si="4"/>
        <v>5083.59</v>
      </c>
      <c r="F32" s="62">
        <f t="shared" si="4"/>
        <v>5158.1559999999999</v>
      </c>
      <c r="G32" s="62">
        <f t="shared" si="4"/>
        <v>6357.8860000000004</v>
      </c>
      <c r="H32" s="62">
        <f t="shared" si="4"/>
        <v>7110.5869999999995</v>
      </c>
      <c r="I32" s="62">
        <f t="shared" si="4"/>
        <v>7748.4080000000004</v>
      </c>
      <c r="J32" s="62">
        <f t="shared" si="4"/>
        <v>8592.5779999999995</v>
      </c>
      <c r="K32" s="62">
        <f t="shared" si="4"/>
        <v>8956.7710000000006</v>
      </c>
      <c r="L32" s="62">
        <f t="shared" si="4"/>
        <v>9317.4529999999995</v>
      </c>
      <c r="M32" s="62">
        <f t="shared" si="4"/>
        <v>9277.5550000000003</v>
      </c>
      <c r="N32" s="62">
        <f t="shared" si="4"/>
        <v>8735.4480000000003</v>
      </c>
      <c r="O32" s="62">
        <f t="shared" si="4"/>
        <v>8356.9490000000005</v>
      </c>
      <c r="P32" s="62">
        <f t="shared" si="4"/>
        <v>8366.1810000000005</v>
      </c>
      <c r="Q32" s="62">
        <f t="shared" si="4"/>
        <v>8066.991</v>
      </c>
      <c r="R32" s="62">
        <f t="shared" si="4"/>
        <v>8106.0450000000001</v>
      </c>
      <c r="S32" s="62">
        <f t="shared" si="4"/>
        <v>8716.5380000000005</v>
      </c>
      <c r="T32" s="62">
        <f t="shared" si="4"/>
        <v>9074.43</v>
      </c>
      <c r="U32" s="62">
        <f t="shared" si="4"/>
        <v>8523.7780000000002</v>
      </c>
      <c r="V32" s="62">
        <f t="shared" si="4"/>
        <v>8107.2460000000001</v>
      </c>
      <c r="W32" s="62">
        <f t="shared" si="4"/>
        <v>7318.9989999999998</v>
      </c>
      <c r="X32" s="62">
        <f t="shared" si="4"/>
        <v>7078.9670000000006</v>
      </c>
      <c r="Y32" s="62">
        <f t="shared" si="4"/>
        <v>6342.6840000000002</v>
      </c>
      <c r="Z32" s="63" t="str">
        <f t="shared" si="4"/>
        <v/>
      </c>
      <c r="AA32" s="64">
        <f>SUM(AA29:AA31)</f>
        <v>180182.51200000002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33</v>
      </c>
      <c r="C35" s="95">
        <v>20</v>
      </c>
      <c r="D35" s="95">
        <v>28</v>
      </c>
      <c r="E35" s="95">
        <v>28</v>
      </c>
      <c r="F35" s="95">
        <v>28</v>
      </c>
      <c r="G35" s="95">
        <v>67</v>
      </c>
      <c r="H35" s="95">
        <v>166</v>
      </c>
      <c r="I35" s="95">
        <v>168</v>
      </c>
      <c r="J35" s="95">
        <v>173</v>
      </c>
      <c r="K35" s="95">
        <v>55</v>
      </c>
      <c r="L35" s="95">
        <v>75</v>
      </c>
      <c r="M35" s="95">
        <v>65</v>
      </c>
      <c r="N35" s="95">
        <v>65</v>
      </c>
      <c r="O35" s="95">
        <v>75</v>
      </c>
      <c r="P35" s="95">
        <v>78</v>
      </c>
      <c r="Q35" s="95">
        <v>70</v>
      </c>
      <c r="R35" s="95">
        <v>204</v>
      </c>
      <c r="S35" s="95">
        <v>252</v>
      </c>
      <c r="T35" s="95">
        <v>254</v>
      </c>
      <c r="U35" s="95">
        <v>255</v>
      </c>
      <c r="V35" s="95">
        <v>222</v>
      </c>
      <c r="W35" s="95">
        <v>225</v>
      </c>
      <c r="X35" s="95">
        <v>65</v>
      </c>
      <c r="Y35" s="95">
        <v>78</v>
      </c>
      <c r="Z35" s="96"/>
      <c r="AA35" s="74">
        <f t="shared" ref="AA35:AA40" si="5">SUM(B35:Z35)</f>
        <v>2749</v>
      </c>
    </row>
    <row r="36" spans="1:27" ht="24.95" customHeight="1" x14ac:dyDescent="0.2">
      <c r="A36" s="97" t="s">
        <v>29</v>
      </c>
      <c r="B36" s="98">
        <v>13</v>
      </c>
      <c r="C36" s="99">
        <v>74</v>
      </c>
      <c r="D36" s="99">
        <v>93</v>
      </c>
      <c r="E36" s="99">
        <v>85</v>
      </c>
      <c r="F36" s="99">
        <v>90</v>
      </c>
      <c r="G36" s="99">
        <v>23</v>
      </c>
      <c r="H36" s="99">
        <v>13</v>
      </c>
      <c r="I36" s="99">
        <v>23</v>
      </c>
      <c r="J36" s="99">
        <v>57</v>
      </c>
      <c r="K36" s="99">
        <v>135</v>
      </c>
      <c r="L36" s="99">
        <v>151</v>
      </c>
      <c r="M36" s="99">
        <v>153</v>
      </c>
      <c r="N36" s="99">
        <v>153</v>
      </c>
      <c r="O36" s="99">
        <v>160</v>
      </c>
      <c r="P36" s="99">
        <v>131</v>
      </c>
      <c r="Q36" s="99">
        <v>28</v>
      </c>
      <c r="R36" s="99">
        <v>33</v>
      </c>
      <c r="S36" s="99">
        <v>37</v>
      </c>
      <c r="T36" s="99">
        <v>37</v>
      </c>
      <c r="U36" s="99">
        <v>38</v>
      </c>
      <c r="V36" s="99">
        <v>47</v>
      </c>
      <c r="W36" s="99">
        <v>49</v>
      </c>
      <c r="X36" s="99">
        <v>33</v>
      </c>
      <c r="Y36" s="99">
        <v>13</v>
      </c>
      <c r="Z36" s="100"/>
      <c r="AA36" s="79">
        <f t="shared" si="5"/>
        <v>1669</v>
      </c>
    </row>
    <row r="37" spans="1:27" ht="24.95" customHeight="1" x14ac:dyDescent="0.2">
      <c r="A37" s="97" t="s">
        <v>30</v>
      </c>
      <c r="B37" s="98"/>
      <c r="C37" s="99">
        <v>31.4</v>
      </c>
      <c r="D37" s="99">
        <v>554.5</v>
      </c>
      <c r="E37" s="99">
        <v>420.7</v>
      </c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1006.5999999999999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50</v>
      </c>
      <c r="L38" s="99">
        <v>50</v>
      </c>
      <c r="M38" s="99">
        <v>50</v>
      </c>
      <c r="N38" s="99">
        <v>50</v>
      </c>
      <c r="O38" s="99">
        <v>50</v>
      </c>
      <c r="P38" s="99">
        <v>50</v>
      </c>
      <c r="Q38" s="99">
        <v>50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1200</v>
      </c>
    </row>
    <row r="39" spans="1:27" ht="24.95" customHeight="1" x14ac:dyDescent="0.2">
      <c r="A39" s="97" t="s">
        <v>32</v>
      </c>
      <c r="B39" s="98">
        <v>500</v>
      </c>
      <c r="C39" s="99">
        <v>500</v>
      </c>
      <c r="D39" s="99"/>
      <c r="E39" s="99"/>
      <c r="F39" s="99">
        <v>451.6</v>
      </c>
      <c r="G39" s="99">
        <v>500</v>
      </c>
      <c r="H39" s="99">
        <v>500</v>
      </c>
      <c r="I39" s="99">
        <v>500</v>
      </c>
      <c r="J39" s="99">
        <v>500</v>
      </c>
      <c r="K39" s="99">
        <v>491.7</v>
      </c>
      <c r="L39" s="99">
        <v>164.1</v>
      </c>
      <c r="M39" s="99"/>
      <c r="N39" s="99">
        <v>143.4</v>
      </c>
      <c r="O39" s="99">
        <v>324.39999999999998</v>
      </c>
      <c r="P39" s="99">
        <v>500</v>
      </c>
      <c r="Q39" s="99">
        <v>500</v>
      </c>
      <c r="R39" s="99">
        <v>500</v>
      </c>
      <c r="S39" s="99">
        <v>500</v>
      </c>
      <c r="T39" s="99">
        <v>500</v>
      </c>
      <c r="U39" s="99">
        <v>500</v>
      </c>
      <c r="V39" s="99">
        <v>500</v>
      </c>
      <c r="W39" s="99">
        <v>500</v>
      </c>
      <c r="X39" s="99">
        <v>500</v>
      </c>
      <c r="Y39" s="99">
        <v>500</v>
      </c>
      <c r="Z39" s="100"/>
      <c r="AA39" s="79">
        <f t="shared" si="5"/>
        <v>9575.1999999999989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596</v>
      </c>
      <c r="C40" s="88">
        <f t="shared" si="6"/>
        <v>675.4</v>
      </c>
      <c r="D40" s="88">
        <f t="shared" si="6"/>
        <v>725.5</v>
      </c>
      <c r="E40" s="88">
        <f t="shared" si="6"/>
        <v>583.70000000000005</v>
      </c>
      <c r="F40" s="88">
        <f t="shared" si="6"/>
        <v>619.6</v>
      </c>
      <c r="G40" s="88">
        <f t="shared" si="6"/>
        <v>640</v>
      </c>
      <c r="H40" s="88">
        <f t="shared" si="6"/>
        <v>729</v>
      </c>
      <c r="I40" s="88">
        <f t="shared" si="6"/>
        <v>741</v>
      </c>
      <c r="J40" s="88">
        <f t="shared" si="6"/>
        <v>780</v>
      </c>
      <c r="K40" s="88">
        <f t="shared" si="6"/>
        <v>731.7</v>
      </c>
      <c r="L40" s="88">
        <f t="shared" si="6"/>
        <v>440.1</v>
      </c>
      <c r="M40" s="88">
        <f t="shared" si="6"/>
        <v>268</v>
      </c>
      <c r="N40" s="88">
        <f t="shared" si="6"/>
        <v>411.4</v>
      </c>
      <c r="O40" s="88">
        <f t="shared" si="6"/>
        <v>609.4</v>
      </c>
      <c r="P40" s="88">
        <f t="shared" si="6"/>
        <v>759</v>
      </c>
      <c r="Q40" s="88">
        <f t="shared" si="6"/>
        <v>648</v>
      </c>
      <c r="R40" s="88">
        <f t="shared" si="6"/>
        <v>787</v>
      </c>
      <c r="S40" s="88">
        <f t="shared" si="6"/>
        <v>839</v>
      </c>
      <c r="T40" s="88">
        <f t="shared" si="6"/>
        <v>841</v>
      </c>
      <c r="U40" s="88">
        <f t="shared" si="6"/>
        <v>843</v>
      </c>
      <c r="V40" s="88">
        <f t="shared" si="6"/>
        <v>819</v>
      </c>
      <c r="W40" s="88">
        <f t="shared" si="6"/>
        <v>824</v>
      </c>
      <c r="X40" s="88">
        <f t="shared" si="6"/>
        <v>648</v>
      </c>
      <c r="Y40" s="88">
        <f t="shared" si="6"/>
        <v>641</v>
      </c>
      <c r="Z40" s="89" t="str">
        <f t="shared" si="6"/>
        <v/>
      </c>
      <c r="AA40" s="90">
        <f t="shared" si="5"/>
        <v>16199.800000000001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>
        <v>31.4</v>
      </c>
      <c r="D45" s="99">
        <v>554.5</v>
      </c>
      <c r="E45" s="99">
        <v>420.7</v>
      </c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1006.5999999999999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>
        <v>500</v>
      </c>
      <c r="C47" s="99">
        <v>500</v>
      </c>
      <c r="D47" s="99"/>
      <c r="E47" s="99"/>
      <c r="F47" s="99">
        <v>451.6</v>
      </c>
      <c r="G47" s="99">
        <v>500</v>
      </c>
      <c r="H47" s="99">
        <v>500</v>
      </c>
      <c r="I47" s="99">
        <v>500</v>
      </c>
      <c r="J47" s="99">
        <v>500</v>
      </c>
      <c r="K47" s="99">
        <v>491.7</v>
      </c>
      <c r="L47" s="99">
        <v>164.1</v>
      </c>
      <c r="M47" s="99"/>
      <c r="N47" s="99">
        <v>143.4</v>
      </c>
      <c r="O47" s="99">
        <v>324.39999999999998</v>
      </c>
      <c r="P47" s="99">
        <v>500</v>
      </c>
      <c r="Q47" s="99">
        <v>500</v>
      </c>
      <c r="R47" s="99">
        <v>500</v>
      </c>
      <c r="S47" s="99">
        <v>500</v>
      </c>
      <c r="T47" s="99">
        <v>500</v>
      </c>
      <c r="U47" s="99">
        <v>500</v>
      </c>
      <c r="V47" s="99">
        <v>500</v>
      </c>
      <c r="W47" s="99">
        <v>500</v>
      </c>
      <c r="X47" s="99">
        <v>500</v>
      </c>
      <c r="Y47" s="99">
        <v>500</v>
      </c>
      <c r="Z47" s="100"/>
      <c r="AA47" s="79">
        <f t="shared" si="7"/>
        <v>9575.1999999999989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500</v>
      </c>
      <c r="C49" s="88">
        <f t="shared" ref="C49:Z49" si="8">IF(LEN(C$2)&gt;0,SUM(C43:C48),"")</f>
        <v>531.4</v>
      </c>
      <c r="D49" s="88">
        <f t="shared" si="8"/>
        <v>554.5</v>
      </c>
      <c r="E49" s="88">
        <f t="shared" si="8"/>
        <v>420.7</v>
      </c>
      <c r="F49" s="88">
        <f t="shared" si="8"/>
        <v>451.6</v>
      </c>
      <c r="G49" s="88">
        <f t="shared" si="8"/>
        <v>500</v>
      </c>
      <c r="H49" s="88">
        <f t="shared" si="8"/>
        <v>500</v>
      </c>
      <c r="I49" s="88">
        <f t="shared" si="8"/>
        <v>500</v>
      </c>
      <c r="J49" s="88">
        <f t="shared" si="8"/>
        <v>500</v>
      </c>
      <c r="K49" s="88">
        <f t="shared" si="8"/>
        <v>491.7</v>
      </c>
      <c r="L49" s="88">
        <f t="shared" si="8"/>
        <v>164.1</v>
      </c>
      <c r="M49" s="88">
        <f t="shared" si="8"/>
        <v>0</v>
      </c>
      <c r="N49" s="88">
        <f t="shared" si="8"/>
        <v>143.4</v>
      </c>
      <c r="O49" s="88">
        <f t="shared" si="8"/>
        <v>324.39999999999998</v>
      </c>
      <c r="P49" s="88">
        <f t="shared" si="8"/>
        <v>500</v>
      </c>
      <c r="Q49" s="88">
        <f t="shared" si="8"/>
        <v>500</v>
      </c>
      <c r="R49" s="88">
        <f t="shared" si="8"/>
        <v>500</v>
      </c>
      <c r="S49" s="88">
        <f t="shared" si="8"/>
        <v>500</v>
      </c>
      <c r="T49" s="88">
        <f t="shared" si="8"/>
        <v>500</v>
      </c>
      <c r="U49" s="88">
        <f t="shared" si="8"/>
        <v>500</v>
      </c>
      <c r="V49" s="88">
        <f t="shared" si="8"/>
        <v>500</v>
      </c>
      <c r="W49" s="88">
        <f t="shared" si="8"/>
        <v>500</v>
      </c>
      <c r="X49" s="88">
        <f t="shared" si="8"/>
        <v>500</v>
      </c>
      <c r="Y49" s="88">
        <f t="shared" si="8"/>
        <v>500</v>
      </c>
      <c r="Z49" s="89" t="str">
        <f t="shared" si="8"/>
        <v/>
      </c>
      <c r="AA49" s="90">
        <f t="shared" si="7"/>
        <v>10581.8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6040.1790000000001</v>
      </c>
      <c r="C52" s="88">
        <f t="shared" si="10"/>
        <v>5692.9040000000005</v>
      </c>
      <c r="D52" s="88">
        <f t="shared" si="10"/>
        <v>5638.0889999999999</v>
      </c>
      <c r="E52" s="88">
        <f t="shared" si="10"/>
        <v>5504.29</v>
      </c>
      <c r="F52" s="88">
        <f t="shared" si="10"/>
        <v>5609.7560000000012</v>
      </c>
      <c r="G52" s="88">
        <f t="shared" si="10"/>
        <v>6857.8860000000004</v>
      </c>
      <c r="H52" s="88">
        <f t="shared" si="10"/>
        <v>7610.5869999999995</v>
      </c>
      <c r="I52" s="88">
        <f t="shared" si="10"/>
        <v>8248.4079999999994</v>
      </c>
      <c r="J52" s="88">
        <f t="shared" si="10"/>
        <v>9092.5780000000013</v>
      </c>
      <c r="K52" s="88">
        <f t="shared" si="10"/>
        <v>9448.4709999999995</v>
      </c>
      <c r="L52" s="88">
        <f t="shared" si="10"/>
        <v>9481.5529999999999</v>
      </c>
      <c r="M52" s="88">
        <f t="shared" si="10"/>
        <v>9277.5550000000003</v>
      </c>
      <c r="N52" s="88">
        <f t="shared" si="10"/>
        <v>8878.848</v>
      </c>
      <c r="O52" s="88">
        <f t="shared" si="10"/>
        <v>8681.3490000000002</v>
      </c>
      <c r="P52" s="88">
        <f t="shared" si="10"/>
        <v>8866.1810000000005</v>
      </c>
      <c r="Q52" s="88">
        <f t="shared" si="10"/>
        <v>8566.991</v>
      </c>
      <c r="R52" s="88">
        <f t="shared" si="10"/>
        <v>8606.0449999999983</v>
      </c>
      <c r="S52" s="88">
        <f t="shared" si="10"/>
        <v>9216.5380000000005</v>
      </c>
      <c r="T52" s="88">
        <f t="shared" si="10"/>
        <v>9574.43</v>
      </c>
      <c r="U52" s="88">
        <f t="shared" si="10"/>
        <v>9023.7780000000002</v>
      </c>
      <c r="V52" s="88">
        <f t="shared" si="10"/>
        <v>8607.2459999999992</v>
      </c>
      <c r="W52" s="88">
        <f t="shared" si="10"/>
        <v>7818.9989999999998</v>
      </c>
      <c r="X52" s="88">
        <f t="shared" si="10"/>
        <v>7578.9670000000006</v>
      </c>
      <c r="Y52" s="88">
        <f t="shared" si="10"/>
        <v>6842.6840000000011</v>
      </c>
      <c r="Z52" s="89" t="str">
        <f t="shared" si="10"/>
        <v/>
      </c>
      <c r="AA52" s="104">
        <f>SUM(B52:Z52)</f>
        <v>190764.31199999998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45712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6040.1609999999991</v>
      </c>
      <c r="C4" s="18">
        <v>5692.8630000000003</v>
      </c>
      <c r="D4" s="18">
        <v>5638.1220000000003</v>
      </c>
      <c r="E4" s="18">
        <v>5504.2610000000013</v>
      </c>
      <c r="F4" s="18">
        <v>5609.7120000000004</v>
      </c>
      <c r="G4" s="18">
        <v>6857.8859999999995</v>
      </c>
      <c r="H4" s="18">
        <v>7610.6340000000009</v>
      </c>
      <c r="I4" s="18">
        <v>8248.4459999999999</v>
      </c>
      <c r="J4" s="18">
        <v>9092.5799999999963</v>
      </c>
      <c r="K4" s="18">
        <v>9448.4680000000044</v>
      </c>
      <c r="L4" s="18">
        <v>9481.5139999999992</v>
      </c>
      <c r="M4" s="18">
        <v>9277.5370000000039</v>
      </c>
      <c r="N4" s="18">
        <v>8878.7910000000011</v>
      </c>
      <c r="O4" s="18">
        <v>8681.3489999999983</v>
      </c>
      <c r="P4" s="18">
        <v>8866.1389999999974</v>
      </c>
      <c r="Q4" s="18">
        <v>8566.9689999999991</v>
      </c>
      <c r="R4" s="18">
        <v>8606.0059999999994</v>
      </c>
      <c r="S4" s="18">
        <v>9216.5280000000021</v>
      </c>
      <c r="T4" s="18">
        <v>9574.4300000000021</v>
      </c>
      <c r="U4" s="18">
        <v>9023.759</v>
      </c>
      <c r="V4" s="18">
        <v>8607.2039999999979</v>
      </c>
      <c r="W4" s="18">
        <v>7818.987000000001</v>
      </c>
      <c r="X4" s="18">
        <v>7578.9740000000011</v>
      </c>
      <c r="Y4" s="18">
        <v>6842.7330000000002</v>
      </c>
      <c r="Z4" s="19"/>
      <c r="AA4" s="20">
        <f>SUM(B4:Z4)</f>
        <v>190764.05299999996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140</v>
      </c>
      <c r="C7" s="28">
        <v>124.13</v>
      </c>
      <c r="D7" s="28">
        <v>120</v>
      </c>
      <c r="E7" s="28">
        <v>120.1</v>
      </c>
      <c r="F7" s="28">
        <v>122.21</v>
      </c>
      <c r="G7" s="28">
        <v>152.54</v>
      </c>
      <c r="H7" s="28">
        <v>243.08</v>
      </c>
      <c r="I7" s="28">
        <v>284.79000000000002</v>
      </c>
      <c r="J7" s="28">
        <v>186.74</v>
      </c>
      <c r="K7" s="28">
        <v>156.61000000000001</v>
      </c>
      <c r="L7" s="28">
        <v>146.6</v>
      </c>
      <c r="M7" s="28">
        <v>143.54</v>
      </c>
      <c r="N7" s="28">
        <v>137.32</v>
      </c>
      <c r="O7" s="28">
        <v>138.97999999999999</v>
      </c>
      <c r="P7" s="28">
        <v>161.57</v>
      </c>
      <c r="Q7" s="28">
        <v>215.47</v>
      </c>
      <c r="R7" s="28">
        <v>284.08</v>
      </c>
      <c r="S7" s="28">
        <v>369.64</v>
      </c>
      <c r="T7" s="28">
        <v>386.04</v>
      </c>
      <c r="U7" s="28">
        <v>357.57</v>
      </c>
      <c r="V7" s="28">
        <v>236.63</v>
      </c>
      <c r="W7" s="28">
        <v>200.91</v>
      </c>
      <c r="X7" s="28">
        <v>178.85</v>
      </c>
      <c r="Y7" s="28">
        <v>141.26</v>
      </c>
      <c r="Z7" s="29"/>
      <c r="AA7" s="30">
        <f>IF(SUM(B7:Z7)&lt;&gt;0,AVERAGEIF(B7:Z7,"&lt;&gt;"""),"")</f>
        <v>197.86083333333337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</v>
      </c>
      <c r="C14" s="57">
        <v>7</v>
      </c>
      <c r="D14" s="57">
        <v>7</v>
      </c>
      <c r="E14" s="57">
        <v>7</v>
      </c>
      <c r="F14" s="57">
        <v>7</v>
      </c>
      <c r="G14" s="57">
        <v>7</v>
      </c>
      <c r="H14" s="57">
        <v>4.8730000000000002</v>
      </c>
      <c r="I14" s="57">
        <v>9.93</v>
      </c>
      <c r="J14" s="57">
        <v>9.8800000000000008</v>
      </c>
      <c r="K14" s="57">
        <v>35.99</v>
      </c>
      <c r="L14" s="57">
        <v>33.869999999999997</v>
      </c>
      <c r="M14" s="57">
        <v>33.94</v>
      </c>
      <c r="N14" s="57">
        <v>35.61</v>
      </c>
      <c r="O14" s="57">
        <v>37.47</v>
      </c>
      <c r="P14" s="57">
        <v>0.13</v>
      </c>
      <c r="Q14" s="57">
        <v>5.68</v>
      </c>
      <c r="R14" s="57">
        <v>3.508</v>
      </c>
      <c r="S14" s="57">
        <v>6.7859999999999996</v>
      </c>
      <c r="T14" s="57">
        <v>7</v>
      </c>
      <c r="U14" s="57">
        <v>7</v>
      </c>
      <c r="V14" s="57">
        <v>7</v>
      </c>
      <c r="W14" s="57">
        <v>7</v>
      </c>
      <c r="X14" s="57">
        <v>7</v>
      </c>
      <c r="Y14" s="57">
        <v>7</v>
      </c>
      <c r="Z14" s="58"/>
      <c r="AA14" s="59">
        <f t="shared" si="0"/>
        <v>301.66700000000003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7</v>
      </c>
      <c r="C16" s="62">
        <f t="shared" ref="C16:Z16" si="1">IF(LEN(C$2)&gt;0,SUM(C10:C15),"")</f>
        <v>7</v>
      </c>
      <c r="D16" s="62">
        <f t="shared" si="1"/>
        <v>7</v>
      </c>
      <c r="E16" s="62">
        <f t="shared" si="1"/>
        <v>7</v>
      </c>
      <c r="F16" s="62">
        <f t="shared" si="1"/>
        <v>7</v>
      </c>
      <c r="G16" s="62">
        <f t="shared" si="1"/>
        <v>7</v>
      </c>
      <c r="H16" s="62">
        <f t="shared" si="1"/>
        <v>4.8730000000000002</v>
      </c>
      <c r="I16" s="62">
        <f t="shared" si="1"/>
        <v>9.93</v>
      </c>
      <c r="J16" s="62">
        <f t="shared" si="1"/>
        <v>9.8800000000000008</v>
      </c>
      <c r="K16" s="62">
        <f t="shared" si="1"/>
        <v>35.99</v>
      </c>
      <c r="L16" s="62">
        <f t="shared" si="1"/>
        <v>33.869999999999997</v>
      </c>
      <c r="M16" s="62">
        <f t="shared" si="1"/>
        <v>33.94</v>
      </c>
      <c r="N16" s="62">
        <f t="shared" si="1"/>
        <v>35.61</v>
      </c>
      <c r="O16" s="62">
        <f t="shared" si="1"/>
        <v>37.47</v>
      </c>
      <c r="P16" s="62">
        <f t="shared" si="1"/>
        <v>0.13</v>
      </c>
      <c r="Q16" s="62">
        <f t="shared" si="1"/>
        <v>5.68</v>
      </c>
      <c r="R16" s="62">
        <f t="shared" si="1"/>
        <v>3.508</v>
      </c>
      <c r="S16" s="62">
        <f t="shared" si="1"/>
        <v>6.7859999999999996</v>
      </c>
      <c r="T16" s="62">
        <f t="shared" si="1"/>
        <v>7</v>
      </c>
      <c r="U16" s="62">
        <f t="shared" si="1"/>
        <v>7</v>
      </c>
      <c r="V16" s="62">
        <f t="shared" si="1"/>
        <v>7</v>
      </c>
      <c r="W16" s="62">
        <f t="shared" si="1"/>
        <v>7</v>
      </c>
      <c r="X16" s="62">
        <f t="shared" si="1"/>
        <v>7</v>
      </c>
      <c r="Y16" s="62">
        <f t="shared" si="1"/>
        <v>7</v>
      </c>
      <c r="Z16" s="63" t="str">
        <f t="shared" si="1"/>
        <v/>
      </c>
      <c r="AA16" s="64">
        <f>SUM(AA10:AA15)</f>
        <v>301.66700000000003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898.74099999999999</v>
      </c>
      <c r="C19" s="72">
        <v>911.33299999999997</v>
      </c>
      <c r="D19" s="72">
        <v>889.45900000000006</v>
      </c>
      <c r="E19" s="72">
        <v>874.51200000000006</v>
      </c>
      <c r="F19" s="72">
        <v>866.53100000000006</v>
      </c>
      <c r="G19" s="72">
        <v>864.5630000000001</v>
      </c>
      <c r="H19" s="72">
        <v>885.2349999999999</v>
      </c>
      <c r="I19" s="72">
        <v>847.24900000000002</v>
      </c>
      <c r="J19" s="72">
        <v>823.42400000000009</v>
      </c>
      <c r="K19" s="72">
        <v>831.02800000000002</v>
      </c>
      <c r="L19" s="72">
        <v>820.58899999999994</v>
      </c>
      <c r="M19" s="72">
        <v>808.69699999999989</v>
      </c>
      <c r="N19" s="72">
        <v>745.64499999999998</v>
      </c>
      <c r="O19" s="72">
        <v>745.31099999999992</v>
      </c>
      <c r="P19" s="72">
        <v>725.5200000000001</v>
      </c>
      <c r="Q19" s="72">
        <v>733.02399999999989</v>
      </c>
      <c r="R19" s="72">
        <v>743.16100000000006</v>
      </c>
      <c r="S19" s="72">
        <v>734.548</v>
      </c>
      <c r="T19" s="72">
        <v>787.173</v>
      </c>
      <c r="U19" s="72">
        <v>788.00599999999997</v>
      </c>
      <c r="V19" s="72">
        <v>794.28400000000011</v>
      </c>
      <c r="W19" s="72">
        <v>862.81499999999994</v>
      </c>
      <c r="X19" s="72">
        <v>908.25000000000011</v>
      </c>
      <c r="Y19" s="72">
        <v>943.52600000000007</v>
      </c>
      <c r="Z19" s="73"/>
      <c r="AA19" s="74">
        <f t="shared" ref="AA19:AA25" si="2">SUM(B19:Z19)</f>
        <v>19832.624000000003</v>
      </c>
    </row>
    <row r="20" spans="1:27" ht="24.95" customHeight="1" x14ac:dyDescent="0.2">
      <c r="A20" s="75" t="s">
        <v>15</v>
      </c>
      <c r="B20" s="76">
        <v>896.529</v>
      </c>
      <c r="C20" s="77">
        <v>936.89800000000002</v>
      </c>
      <c r="D20" s="77">
        <v>941.39999999999986</v>
      </c>
      <c r="E20" s="77">
        <v>953.17600000000004</v>
      </c>
      <c r="F20" s="77">
        <v>1010.3579999999999</v>
      </c>
      <c r="G20" s="77">
        <v>1153.4450000000004</v>
      </c>
      <c r="H20" s="77">
        <v>1509.3020000000004</v>
      </c>
      <c r="I20" s="77">
        <v>1689.3549999999998</v>
      </c>
      <c r="J20" s="77">
        <v>1826.116</v>
      </c>
      <c r="K20" s="77">
        <v>1810.2040000000002</v>
      </c>
      <c r="L20" s="77">
        <v>1776.306</v>
      </c>
      <c r="M20" s="77">
        <v>1692.07</v>
      </c>
      <c r="N20" s="77">
        <v>1689.1119999999996</v>
      </c>
      <c r="O20" s="77">
        <v>1666.7080000000001</v>
      </c>
      <c r="P20" s="77">
        <v>1581.7850000000001</v>
      </c>
      <c r="Q20" s="77">
        <v>1668.999</v>
      </c>
      <c r="R20" s="77">
        <v>1642.7429999999999</v>
      </c>
      <c r="S20" s="77">
        <v>1551.145</v>
      </c>
      <c r="T20" s="77">
        <v>1521.0460000000003</v>
      </c>
      <c r="U20" s="77">
        <v>1456.8940000000002</v>
      </c>
      <c r="V20" s="77">
        <v>1323.789</v>
      </c>
      <c r="W20" s="77">
        <v>1158.6699999999998</v>
      </c>
      <c r="X20" s="77">
        <v>1117.0930000000001</v>
      </c>
      <c r="Y20" s="77">
        <v>1099.9700000000003</v>
      </c>
      <c r="Z20" s="78"/>
      <c r="AA20" s="79">
        <f t="shared" si="2"/>
        <v>33673.112999999998</v>
      </c>
    </row>
    <row r="21" spans="1:27" ht="24.95" customHeight="1" x14ac:dyDescent="0.2">
      <c r="A21" s="75" t="s">
        <v>16</v>
      </c>
      <c r="B21" s="80">
        <v>2988.5789999999997</v>
      </c>
      <c r="C21" s="81">
        <v>2907.1320000000001</v>
      </c>
      <c r="D21" s="81">
        <v>2784.1629999999996</v>
      </c>
      <c r="E21" s="81">
        <v>2731.873</v>
      </c>
      <c r="F21" s="81">
        <v>2780.8230000000003</v>
      </c>
      <c r="G21" s="81">
        <v>3103.3780000000002</v>
      </c>
      <c r="H21" s="81">
        <v>3760.2239999999997</v>
      </c>
      <c r="I21" s="81">
        <v>4259.8119999999999</v>
      </c>
      <c r="J21" s="81">
        <v>4761.8600000000006</v>
      </c>
      <c r="K21" s="81">
        <v>4933.246000000001</v>
      </c>
      <c r="L21" s="81">
        <v>5001.2489999999998</v>
      </c>
      <c r="M21" s="81">
        <v>5071.63</v>
      </c>
      <c r="N21" s="81">
        <v>5020.7240000000011</v>
      </c>
      <c r="O21" s="81">
        <v>4859.7600000000011</v>
      </c>
      <c r="P21" s="81">
        <v>4691.4040000000005</v>
      </c>
      <c r="Q21" s="81">
        <v>4647.4660000000003</v>
      </c>
      <c r="R21" s="81">
        <v>4603.1940000000004</v>
      </c>
      <c r="S21" s="81">
        <v>4879.9490000000005</v>
      </c>
      <c r="T21" s="81">
        <v>5071.7110000000002</v>
      </c>
      <c r="U21" s="81">
        <v>5088.1589999999997</v>
      </c>
      <c r="V21" s="81">
        <v>4766.5310000000009</v>
      </c>
      <c r="W21" s="81">
        <v>4335.1020000000008</v>
      </c>
      <c r="X21" s="81">
        <v>3852.8309999999992</v>
      </c>
      <c r="Y21" s="81">
        <v>3319.3369999999995</v>
      </c>
      <c r="Z21" s="78"/>
      <c r="AA21" s="79">
        <f t="shared" si="2"/>
        <v>100220.13699999999</v>
      </c>
    </row>
    <row r="22" spans="1:27" ht="24.95" customHeight="1" x14ac:dyDescent="0.2">
      <c r="A22" s="82" t="s">
        <v>17</v>
      </c>
      <c r="B22" s="81">
        <v>171.31200000000001</v>
      </c>
      <c r="C22" s="81">
        <v>235</v>
      </c>
      <c r="D22" s="81">
        <v>235</v>
      </c>
      <c r="E22" s="81">
        <v>235</v>
      </c>
      <c r="F22" s="81">
        <v>235</v>
      </c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1111.3119999999999</v>
      </c>
    </row>
    <row r="23" spans="1:27" ht="24.95" customHeight="1" x14ac:dyDescent="0.2">
      <c r="A23" s="85" t="s">
        <v>18</v>
      </c>
      <c r="B23" s="77">
        <v>189.5</v>
      </c>
      <c r="C23" s="77">
        <v>150.5</v>
      </c>
      <c r="D23" s="77">
        <v>149.5</v>
      </c>
      <c r="E23" s="77">
        <v>141</v>
      </c>
      <c r="F23" s="77">
        <v>162</v>
      </c>
      <c r="G23" s="77">
        <v>165.5</v>
      </c>
      <c r="H23" s="77">
        <v>212</v>
      </c>
      <c r="I23" s="77">
        <v>204.5</v>
      </c>
      <c r="J23" s="77">
        <v>180.5</v>
      </c>
      <c r="K23" s="77">
        <v>173</v>
      </c>
      <c r="L23" s="77">
        <v>142.5</v>
      </c>
      <c r="M23" s="77">
        <v>155</v>
      </c>
      <c r="N23" s="77">
        <v>151</v>
      </c>
      <c r="O23" s="77">
        <v>155</v>
      </c>
      <c r="P23" s="77">
        <v>167</v>
      </c>
      <c r="Q23" s="77">
        <v>205</v>
      </c>
      <c r="R23" s="77">
        <v>210.5</v>
      </c>
      <c r="S23" s="77">
        <v>261</v>
      </c>
      <c r="T23" s="77">
        <v>269.5</v>
      </c>
      <c r="U23" s="77">
        <v>256</v>
      </c>
      <c r="V23" s="77">
        <v>210</v>
      </c>
      <c r="W23" s="77">
        <v>191</v>
      </c>
      <c r="X23" s="77">
        <v>204.5</v>
      </c>
      <c r="Y23" s="77">
        <v>180</v>
      </c>
      <c r="Z23" s="77"/>
      <c r="AA23" s="79">
        <f t="shared" si="2"/>
        <v>4486</v>
      </c>
    </row>
    <row r="24" spans="1:27" ht="24.95" customHeight="1" x14ac:dyDescent="0.2">
      <c r="A24" s="85" t="s">
        <v>19</v>
      </c>
      <c r="B24" s="77">
        <v>261</v>
      </c>
      <c r="C24" s="77">
        <v>245.99999999999997</v>
      </c>
      <c r="D24" s="77">
        <v>240</v>
      </c>
      <c r="E24" s="77">
        <v>237</v>
      </c>
      <c r="F24" s="77">
        <v>245.99999999999997</v>
      </c>
      <c r="G24" s="77">
        <v>280</v>
      </c>
      <c r="H24" s="77">
        <v>341</v>
      </c>
      <c r="I24" s="77">
        <v>398</v>
      </c>
      <c r="J24" s="77">
        <v>436.99999999999994</v>
      </c>
      <c r="K24" s="77">
        <v>469</v>
      </c>
      <c r="L24" s="77">
        <v>480.99999999999994</v>
      </c>
      <c r="M24" s="77">
        <v>498</v>
      </c>
      <c r="N24" s="77">
        <v>515</v>
      </c>
      <c r="O24" s="77">
        <v>508</v>
      </c>
      <c r="P24" s="77">
        <v>487.00000000000006</v>
      </c>
      <c r="Q24" s="77">
        <v>479</v>
      </c>
      <c r="R24" s="77">
        <v>485</v>
      </c>
      <c r="S24" s="77">
        <v>510</v>
      </c>
      <c r="T24" s="77">
        <v>521</v>
      </c>
      <c r="U24" s="77">
        <v>507</v>
      </c>
      <c r="V24" s="77">
        <v>466</v>
      </c>
      <c r="W24" s="77">
        <v>417</v>
      </c>
      <c r="X24" s="77">
        <v>365</v>
      </c>
      <c r="Y24" s="77">
        <v>324.00000000000006</v>
      </c>
      <c r="Z24" s="77"/>
      <c r="AA24" s="79">
        <f t="shared" si="2"/>
        <v>9718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5405.6610000000001</v>
      </c>
      <c r="C26" s="88">
        <f t="shared" ref="C26:Z26" si="3">IF(LEN(C$2)&gt;0,SUM(C19:C25),"")</f>
        <v>5386.8630000000003</v>
      </c>
      <c r="D26" s="88">
        <f t="shared" si="3"/>
        <v>5239.521999999999</v>
      </c>
      <c r="E26" s="88">
        <f t="shared" si="3"/>
        <v>5172.5609999999997</v>
      </c>
      <c r="F26" s="88">
        <f t="shared" si="3"/>
        <v>5300.7120000000004</v>
      </c>
      <c r="G26" s="88">
        <f t="shared" si="3"/>
        <v>5566.8860000000004</v>
      </c>
      <c r="H26" s="88">
        <f t="shared" si="3"/>
        <v>6707.7610000000004</v>
      </c>
      <c r="I26" s="88">
        <f t="shared" si="3"/>
        <v>7398.9159999999993</v>
      </c>
      <c r="J26" s="88">
        <f t="shared" si="3"/>
        <v>8028.9000000000005</v>
      </c>
      <c r="K26" s="88">
        <f t="shared" si="3"/>
        <v>8216.478000000001</v>
      </c>
      <c r="L26" s="88">
        <f t="shared" si="3"/>
        <v>8221.6440000000002</v>
      </c>
      <c r="M26" s="88">
        <f t="shared" si="3"/>
        <v>8225.3970000000008</v>
      </c>
      <c r="N26" s="88">
        <f t="shared" si="3"/>
        <v>8121.4810000000007</v>
      </c>
      <c r="O26" s="88">
        <f t="shared" si="3"/>
        <v>7934.7790000000014</v>
      </c>
      <c r="P26" s="88">
        <f t="shared" si="3"/>
        <v>7652.7090000000007</v>
      </c>
      <c r="Q26" s="88">
        <f t="shared" si="3"/>
        <v>7733.4890000000005</v>
      </c>
      <c r="R26" s="88">
        <f t="shared" si="3"/>
        <v>7684.598</v>
      </c>
      <c r="S26" s="88">
        <f t="shared" si="3"/>
        <v>7936.6420000000007</v>
      </c>
      <c r="T26" s="88">
        <f t="shared" si="3"/>
        <v>8170.43</v>
      </c>
      <c r="U26" s="88">
        <f t="shared" si="3"/>
        <v>8096.0589999999993</v>
      </c>
      <c r="V26" s="88">
        <f t="shared" si="3"/>
        <v>7560.6040000000012</v>
      </c>
      <c r="W26" s="88">
        <f t="shared" si="3"/>
        <v>6964.5870000000004</v>
      </c>
      <c r="X26" s="88">
        <f t="shared" si="3"/>
        <v>6447.6739999999991</v>
      </c>
      <c r="Y26" s="88">
        <f t="shared" si="3"/>
        <v>5866.8329999999996</v>
      </c>
      <c r="Z26" s="89" t="str">
        <f t="shared" si="3"/>
        <v/>
      </c>
      <c r="AA26" s="90">
        <f>SUM(AA19:AA25)</f>
        <v>169041.18599999999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556.5</v>
      </c>
      <c r="C29" s="72">
        <v>502.5</v>
      </c>
      <c r="D29" s="72">
        <v>485.5</v>
      </c>
      <c r="E29" s="72">
        <v>474</v>
      </c>
      <c r="F29" s="72">
        <v>504</v>
      </c>
      <c r="G29" s="72">
        <v>561.5</v>
      </c>
      <c r="H29" s="72">
        <v>654</v>
      </c>
      <c r="I29" s="72">
        <v>691.5</v>
      </c>
      <c r="J29" s="72">
        <v>706.5</v>
      </c>
      <c r="K29" s="72">
        <v>797</v>
      </c>
      <c r="L29" s="72">
        <v>789.5</v>
      </c>
      <c r="M29" s="72">
        <v>819</v>
      </c>
      <c r="N29" s="72">
        <v>832</v>
      </c>
      <c r="O29" s="72">
        <v>829</v>
      </c>
      <c r="P29" s="72">
        <v>795</v>
      </c>
      <c r="Q29" s="72">
        <v>803</v>
      </c>
      <c r="R29" s="72">
        <v>789.5</v>
      </c>
      <c r="S29" s="72">
        <v>865</v>
      </c>
      <c r="T29" s="72">
        <v>884.5</v>
      </c>
      <c r="U29" s="72">
        <v>857</v>
      </c>
      <c r="V29" s="72">
        <v>770</v>
      </c>
      <c r="W29" s="72">
        <v>712</v>
      </c>
      <c r="X29" s="72">
        <v>686.5</v>
      </c>
      <c r="Y29" s="72">
        <v>635</v>
      </c>
      <c r="Z29" s="73"/>
      <c r="AA29" s="74">
        <f>SUM(B29:Z29)</f>
        <v>17000</v>
      </c>
    </row>
    <row r="30" spans="1:27" ht="24.95" customHeight="1" x14ac:dyDescent="0.2">
      <c r="A30" s="75" t="s">
        <v>24</v>
      </c>
      <c r="B30" s="76">
        <v>5251.1610000000001</v>
      </c>
      <c r="C30" s="77">
        <v>5190.3630000000003</v>
      </c>
      <c r="D30" s="77">
        <v>4952.0219999999999</v>
      </c>
      <c r="E30" s="77">
        <v>4891.5609999999997</v>
      </c>
      <c r="F30" s="77">
        <v>4977.7120000000004</v>
      </c>
      <c r="G30" s="77">
        <v>5278.3860000000004</v>
      </c>
      <c r="H30" s="77">
        <v>6340.634</v>
      </c>
      <c r="I30" s="77">
        <v>7047.3459999999995</v>
      </c>
      <c r="J30" s="77">
        <v>7681.28</v>
      </c>
      <c r="K30" s="77">
        <v>7751.4679999999998</v>
      </c>
      <c r="L30" s="77">
        <v>7792.0140000000001</v>
      </c>
      <c r="M30" s="77">
        <v>7751.3370000000004</v>
      </c>
      <c r="N30" s="77">
        <v>7636.0910000000003</v>
      </c>
      <c r="O30" s="77">
        <v>7482.2489999999998</v>
      </c>
      <c r="P30" s="77">
        <v>7281.8389999999999</v>
      </c>
      <c r="Q30" s="77">
        <v>7277.1689999999999</v>
      </c>
      <c r="R30" s="77">
        <v>7285.6059999999998</v>
      </c>
      <c r="S30" s="77">
        <v>7509.4279999999999</v>
      </c>
      <c r="T30" s="77">
        <v>7735.93</v>
      </c>
      <c r="U30" s="77">
        <v>7682.0590000000002</v>
      </c>
      <c r="V30" s="77">
        <v>7206.6040000000003</v>
      </c>
      <c r="W30" s="77">
        <v>6652.5870000000004</v>
      </c>
      <c r="X30" s="77">
        <v>6229.174</v>
      </c>
      <c r="Y30" s="77">
        <v>5747.8329999999996</v>
      </c>
      <c r="Z30" s="78"/>
      <c r="AA30" s="79">
        <f>SUM(B30:Z30)</f>
        <v>160631.853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5807.6610000000001</v>
      </c>
      <c r="C32" s="62">
        <f t="shared" ref="C32:Z32" si="4">IF(LEN(C$2)&gt;0,SUM(C29:C31),"")</f>
        <v>5692.8630000000003</v>
      </c>
      <c r="D32" s="62">
        <f t="shared" si="4"/>
        <v>5437.5219999999999</v>
      </c>
      <c r="E32" s="62">
        <f t="shared" si="4"/>
        <v>5365.5609999999997</v>
      </c>
      <c r="F32" s="62">
        <f t="shared" si="4"/>
        <v>5481.7120000000004</v>
      </c>
      <c r="G32" s="62">
        <f t="shared" si="4"/>
        <v>5839.8860000000004</v>
      </c>
      <c r="H32" s="62">
        <f t="shared" si="4"/>
        <v>6994.634</v>
      </c>
      <c r="I32" s="62">
        <f t="shared" si="4"/>
        <v>7738.8459999999995</v>
      </c>
      <c r="J32" s="62">
        <f t="shared" si="4"/>
        <v>8387.7799999999988</v>
      </c>
      <c r="K32" s="62">
        <f t="shared" si="4"/>
        <v>8548.4680000000008</v>
      </c>
      <c r="L32" s="62">
        <f t="shared" si="4"/>
        <v>8581.5139999999992</v>
      </c>
      <c r="M32" s="62">
        <f t="shared" si="4"/>
        <v>8570.3369999999995</v>
      </c>
      <c r="N32" s="62">
        <f t="shared" si="4"/>
        <v>8468.0910000000003</v>
      </c>
      <c r="O32" s="62">
        <f t="shared" si="4"/>
        <v>8311.2489999999998</v>
      </c>
      <c r="P32" s="62">
        <f t="shared" si="4"/>
        <v>8076.8389999999999</v>
      </c>
      <c r="Q32" s="62">
        <f t="shared" si="4"/>
        <v>8080.1689999999999</v>
      </c>
      <c r="R32" s="62">
        <f t="shared" si="4"/>
        <v>8075.1059999999998</v>
      </c>
      <c r="S32" s="62">
        <f t="shared" si="4"/>
        <v>8374.4279999999999</v>
      </c>
      <c r="T32" s="62">
        <f t="shared" si="4"/>
        <v>8620.43</v>
      </c>
      <c r="U32" s="62">
        <f t="shared" si="4"/>
        <v>8539.0590000000011</v>
      </c>
      <c r="V32" s="62">
        <f t="shared" si="4"/>
        <v>7976.6040000000003</v>
      </c>
      <c r="W32" s="62">
        <f t="shared" si="4"/>
        <v>7364.5870000000004</v>
      </c>
      <c r="X32" s="62">
        <f t="shared" si="4"/>
        <v>6915.674</v>
      </c>
      <c r="Y32" s="62">
        <f t="shared" si="4"/>
        <v>6382.8329999999996</v>
      </c>
      <c r="Z32" s="63" t="str">
        <f t="shared" si="4"/>
        <v/>
      </c>
      <c r="AA32" s="64">
        <f>SUM(AA29:AA31)</f>
        <v>177631.853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115</v>
      </c>
      <c r="C35" s="95">
        <v>115</v>
      </c>
      <c r="D35" s="95">
        <v>93</v>
      </c>
      <c r="E35" s="95">
        <v>93</v>
      </c>
      <c r="F35" s="95">
        <v>92</v>
      </c>
      <c r="G35" s="95">
        <v>92</v>
      </c>
      <c r="H35" s="95">
        <v>97</v>
      </c>
      <c r="I35" s="95">
        <v>80</v>
      </c>
      <c r="J35" s="95">
        <v>60</v>
      </c>
      <c r="K35" s="95">
        <v>92</v>
      </c>
      <c r="L35" s="95">
        <v>113</v>
      </c>
      <c r="M35" s="95">
        <v>112</v>
      </c>
      <c r="N35" s="95">
        <v>112</v>
      </c>
      <c r="O35" s="95">
        <v>113</v>
      </c>
      <c r="P35" s="95">
        <v>134</v>
      </c>
      <c r="Q35" s="95">
        <v>104</v>
      </c>
      <c r="R35" s="95">
        <v>72</v>
      </c>
      <c r="S35" s="95">
        <v>69</v>
      </c>
      <c r="T35" s="95">
        <v>71</v>
      </c>
      <c r="U35" s="95">
        <v>69</v>
      </c>
      <c r="V35" s="95">
        <v>68</v>
      </c>
      <c r="W35" s="95">
        <v>79</v>
      </c>
      <c r="X35" s="95">
        <v>111</v>
      </c>
      <c r="Y35" s="95">
        <v>120</v>
      </c>
      <c r="Z35" s="96"/>
      <c r="AA35" s="74">
        <f t="shared" ref="AA35:AA40" si="5">SUM(B35:Z35)</f>
        <v>2276</v>
      </c>
    </row>
    <row r="36" spans="1:27" ht="24.95" customHeight="1" x14ac:dyDescent="0.2">
      <c r="A36" s="97" t="s">
        <v>42</v>
      </c>
      <c r="B36" s="98">
        <v>280</v>
      </c>
      <c r="C36" s="99">
        <v>184</v>
      </c>
      <c r="D36" s="99">
        <v>98</v>
      </c>
      <c r="E36" s="99">
        <v>93</v>
      </c>
      <c r="F36" s="99">
        <v>82</v>
      </c>
      <c r="G36" s="99">
        <v>174</v>
      </c>
      <c r="H36" s="99">
        <v>185</v>
      </c>
      <c r="I36" s="99">
        <v>250</v>
      </c>
      <c r="J36" s="99">
        <v>289</v>
      </c>
      <c r="K36" s="99">
        <v>204</v>
      </c>
      <c r="L36" s="99">
        <v>213</v>
      </c>
      <c r="M36" s="99">
        <v>199</v>
      </c>
      <c r="N36" s="99">
        <v>199</v>
      </c>
      <c r="O36" s="99">
        <v>226</v>
      </c>
      <c r="P36" s="99">
        <v>290</v>
      </c>
      <c r="Q36" s="99">
        <v>237</v>
      </c>
      <c r="R36" s="99">
        <v>315</v>
      </c>
      <c r="S36" s="99">
        <v>362</v>
      </c>
      <c r="T36" s="99">
        <v>372</v>
      </c>
      <c r="U36" s="99">
        <v>367</v>
      </c>
      <c r="V36" s="99">
        <v>341</v>
      </c>
      <c r="W36" s="99">
        <v>314</v>
      </c>
      <c r="X36" s="99">
        <v>350</v>
      </c>
      <c r="Y36" s="99">
        <v>389</v>
      </c>
      <c r="Z36" s="100"/>
      <c r="AA36" s="79">
        <f t="shared" si="5"/>
        <v>6013</v>
      </c>
    </row>
    <row r="37" spans="1:27" ht="24.95" customHeight="1" x14ac:dyDescent="0.2">
      <c r="A37" s="97" t="s">
        <v>43</v>
      </c>
      <c r="B37" s="98">
        <v>232.5</v>
      </c>
      <c r="C37" s="99"/>
      <c r="D37" s="99"/>
      <c r="E37" s="99"/>
      <c r="F37" s="99">
        <v>128</v>
      </c>
      <c r="G37" s="99">
        <v>1018</v>
      </c>
      <c r="H37" s="99">
        <v>616</v>
      </c>
      <c r="I37" s="99">
        <v>509.6</v>
      </c>
      <c r="J37" s="99">
        <v>704.8</v>
      </c>
      <c r="K37" s="99">
        <v>900</v>
      </c>
      <c r="L37" s="99">
        <v>900</v>
      </c>
      <c r="M37" s="99">
        <v>618</v>
      </c>
      <c r="N37" s="99">
        <v>410.7</v>
      </c>
      <c r="O37" s="99">
        <v>370.1</v>
      </c>
      <c r="P37" s="99">
        <v>789.3</v>
      </c>
      <c r="Q37" s="99">
        <v>486.8</v>
      </c>
      <c r="R37" s="99">
        <v>530.9</v>
      </c>
      <c r="S37" s="99">
        <v>842.1</v>
      </c>
      <c r="T37" s="99">
        <v>954</v>
      </c>
      <c r="U37" s="99">
        <v>484.7</v>
      </c>
      <c r="V37" s="99">
        <v>630.6</v>
      </c>
      <c r="W37" s="99">
        <v>454.4</v>
      </c>
      <c r="X37" s="99">
        <v>663.3</v>
      </c>
      <c r="Y37" s="99">
        <v>459.9</v>
      </c>
      <c r="Z37" s="100"/>
      <c r="AA37" s="79">
        <f t="shared" si="5"/>
        <v>12703.7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>
        <v>200.6</v>
      </c>
      <c r="E39" s="99">
        <v>138.69999999999999</v>
      </c>
      <c r="F39" s="99"/>
      <c r="G39" s="99"/>
      <c r="H39" s="99"/>
      <c r="I39" s="99"/>
      <c r="J39" s="99"/>
      <c r="K39" s="99"/>
      <c r="L39" s="99"/>
      <c r="M39" s="99">
        <v>89.2</v>
      </c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428.49999999999994</v>
      </c>
    </row>
    <row r="40" spans="1:27" ht="30" customHeight="1" thickBot="1" x14ac:dyDescent="0.25">
      <c r="A40" s="86" t="s">
        <v>46</v>
      </c>
      <c r="B40" s="87">
        <f>IF(LEN(B$2)&gt;0,SUM(B35:B39),"")</f>
        <v>627.5</v>
      </c>
      <c r="C40" s="88">
        <f t="shared" ref="C40:Z40" si="6">IF(LEN(C$2)&gt;0,SUM(C35:C39),"")</f>
        <v>299</v>
      </c>
      <c r="D40" s="88">
        <f t="shared" si="6"/>
        <v>391.6</v>
      </c>
      <c r="E40" s="88">
        <f t="shared" si="6"/>
        <v>324.7</v>
      </c>
      <c r="F40" s="88">
        <f t="shared" si="6"/>
        <v>302</v>
      </c>
      <c r="G40" s="88">
        <f t="shared" si="6"/>
        <v>1284</v>
      </c>
      <c r="H40" s="88">
        <f t="shared" si="6"/>
        <v>898</v>
      </c>
      <c r="I40" s="88">
        <f t="shared" si="6"/>
        <v>839.6</v>
      </c>
      <c r="J40" s="88">
        <f t="shared" si="6"/>
        <v>1053.8</v>
      </c>
      <c r="K40" s="88">
        <f t="shared" si="6"/>
        <v>1196</v>
      </c>
      <c r="L40" s="88">
        <f t="shared" si="6"/>
        <v>1226</v>
      </c>
      <c r="M40" s="88">
        <f t="shared" si="6"/>
        <v>1018.2</v>
      </c>
      <c r="N40" s="88">
        <f t="shared" si="6"/>
        <v>721.7</v>
      </c>
      <c r="O40" s="88">
        <f t="shared" si="6"/>
        <v>709.1</v>
      </c>
      <c r="P40" s="88">
        <f t="shared" si="6"/>
        <v>1213.3</v>
      </c>
      <c r="Q40" s="88">
        <f t="shared" si="6"/>
        <v>827.8</v>
      </c>
      <c r="R40" s="88">
        <f t="shared" si="6"/>
        <v>917.9</v>
      </c>
      <c r="S40" s="88">
        <f t="shared" si="6"/>
        <v>1273.0999999999999</v>
      </c>
      <c r="T40" s="88">
        <f t="shared" si="6"/>
        <v>1397</v>
      </c>
      <c r="U40" s="88">
        <f t="shared" si="6"/>
        <v>920.7</v>
      </c>
      <c r="V40" s="88">
        <f t="shared" si="6"/>
        <v>1039.5999999999999</v>
      </c>
      <c r="W40" s="88">
        <f t="shared" si="6"/>
        <v>847.4</v>
      </c>
      <c r="X40" s="88">
        <f t="shared" si="6"/>
        <v>1124.3</v>
      </c>
      <c r="Y40" s="88">
        <f t="shared" si="6"/>
        <v>968.9</v>
      </c>
      <c r="Z40" s="89" t="str">
        <f t="shared" si="6"/>
        <v/>
      </c>
      <c r="AA40" s="90">
        <f t="shared" si="5"/>
        <v>21421.200000000004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232.5</v>
      </c>
      <c r="C45" s="99"/>
      <c r="D45" s="99"/>
      <c r="E45" s="99"/>
      <c r="F45" s="99">
        <v>128</v>
      </c>
      <c r="G45" s="99">
        <v>1018</v>
      </c>
      <c r="H45" s="99">
        <v>616</v>
      </c>
      <c r="I45" s="99">
        <v>509.6</v>
      </c>
      <c r="J45" s="99">
        <v>704.8</v>
      </c>
      <c r="K45" s="99">
        <v>900</v>
      </c>
      <c r="L45" s="99">
        <v>900</v>
      </c>
      <c r="M45" s="99">
        <v>618</v>
      </c>
      <c r="N45" s="99">
        <v>410.7</v>
      </c>
      <c r="O45" s="99">
        <v>370.1</v>
      </c>
      <c r="P45" s="99">
        <v>789.3</v>
      </c>
      <c r="Q45" s="99">
        <v>486.8</v>
      </c>
      <c r="R45" s="99">
        <v>530.9</v>
      </c>
      <c r="S45" s="99">
        <v>842.1</v>
      </c>
      <c r="T45" s="99">
        <v>954</v>
      </c>
      <c r="U45" s="99">
        <v>484.7</v>
      </c>
      <c r="V45" s="99">
        <v>630.6</v>
      </c>
      <c r="W45" s="99">
        <v>454.4</v>
      </c>
      <c r="X45" s="99">
        <v>663.3</v>
      </c>
      <c r="Y45" s="99">
        <v>459.9</v>
      </c>
      <c r="Z45" s="100"/>
      <c r="AA45" s="79">
        <f t="shared" si="7"/>
        <v>12703.7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>
        <v>200.6</v>
      </c>
      <c r="E47" s="99">
        <v>138.69999999999999</v>
      </c>
      <c r="F47" s="99"/>
      <c r="G47" s="99"/>
      <c r="H47" s="99"/>
      <c r="I47" s="99"/>
      <c r="J47" s="99"/>
      <c r="K47" s="99"/>
      <c r="L47" s="99"/>
      <c r="M47" s="99">
        <v>89.2</v>
      </c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428.49999999999994</v>
      </c>
    </row>
    <row r="48" spans="1:27" ht="24.95" customHeight="1" x14ac:dyDescent="0.2">
      <c r="A48" s="85" t="s">
        <v>48</v>
      </c>
      <c r="B48" s="98">
        <v>22</v>
      </c>
      <c r="C48" s="99">
        <v>8</v>
      </c>
      <c r="D48" s="99">
        <v>4</v>
      </c>
      <c r="E48" s="99">
        <v>2</v>
      </c>
      <c r="F48" s="99">
        <v>14</v>
      </c>
      <c r="G48" s="99">
        <v>19</v>
      </c>
      <c r="H48" s="99">
        <v>64.5</v>
      </c>
      <c r="I48" s="99">
        <v>68</v>
      </c>
      <c r="J48" s="99">
        <v>140.5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2592</v>
      </c>
    </row>
    <row r="49" spans="1:27" ht="30" customHeight="1" thickBot="1" x14ac:dyDescent="0.25">
      <c r="A49" s="86" t="s">
        <v>49</v>
      </c>
      <c r="B49" s="87">
        <f>IF(LEN(B$2)&gt;0,SUM(B43:B48),"")</f>
        <v>254.5</v>
      </c>
      <c r="C49" s="88">
        <f t="shared" ref="C49:Z49" si="8">IF(LEN(C$2)&gt;0,SUM(C43:C48),"")</f>
        <v>8</v>
      </c>
      <c r="D49" s="88">
        <f t="shared" si="8"/>
        <v>204.6</v>
      </c>
      <c r="E49" s="88">
        <f t="shared" si="8"/>
        <v>140.69999999999999</v>
      </c>
      <c r="F49" s="88">
        <f t="shared" si="8"/>
        <v>142</v>
      </c>
      <c r="G49" s="88">
        <f t="shared" si="8"/>
        <v>1037</v>
      </c>
      <c r="H49" s="88">
        <f t="shared" si="8"/>
        <v>680.5</v>
      </c>
      <c r="I49" s="88">
        <f t="shared" si="8"/>
        <v>577.6</v>
      </c>
      <c r="J49" s="88">
        <f t="shared" si="8"/>
        <v>845.3</v>
      </c>
      <c r="K49" s="88">
        <f t="shared" si="8"/>
        <v>1050</v>
      </c>
      <c r="L49" s="88">
        <f t="shared" si="8"/>
        <v>1050</v>
      </c>
      <c r="M49" s="88">
        <f t="shared" si="8"/>
        <v>857.2</v>
      </c>
      <c r="N49" s="88">
        <f t="shared" si="8"/>
        <v>560.70000000000005</v>
      </c>
      <c r="O49" s="88">
        <f t="shared" si="8"/>
        <v>520.1</v>
      </c>
      <c r="P49" s="88">
        <f t="shared" si="8"/>
        <v>939.3</v>
      </c>
      <c r="Q49" s="88">
        <f t="shared" si="8"/>
        <v>636.79999999999995</v>
      </c>
      <c r="R49" s="88">
        <f t="shared" si="8"/>
        <v>680.9</v>
      </c>
      <c r="S49" s="88">
        <f t="shared" si="8"/>
        <v>992.1</v>
      </c>
      <c r="T49" s="88">
        <f t="shared" si="8"/>
        <v>1104</v>
      </c>
      <c r="U49" s="88">
        <f t="shared" si="8"/>
        <v>634.70000000000005</v>
      </c>
      <c r="V49" s="88">
        <f t="shared" si="8"/>
        <v>780.6</v>
      </c>
      <c r="W49" s="88">
        <f t="shared" si="8"/>
        <v>604.4</v>
      </c>
      <c r="X49" s="88">
        <f t="shared" si="8"/>
        <v>813.3</v>
      </c>
      <c r="Y49" s="88">
        <f t="shared" si="8"/>
        <v>609.9</v>
      </c>
      <c r="Z49" s="89" t="str">
        <f t="shared" si="8"/>
        <v/>
      </c>
      <c r="AA49" s="90">
        <f t="shared" si="7"/>
        <v>15724.199999999999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6040.1610000000001</v>
      </c>
      <c r="C52" s="88">
        <f t="shared" ref="C52:Z52" si="10">IF(LEN(C$2)&gt;0,SUM(C10:C15)+C26+C40,"")</f>
        <v>5692.8630000000003</v>
      </c>
      <c r="D52" s="88">
        <f t="shared" si="10"/>
        <v>5638.1219999999994</v>
      </c>
      <c r="E52" s="88">
        <f t="shared" si="10"/>
        <v>5504.2609999999995</v>
      </c>
      <c r="F52" s="88">
        <f t="shared" si="10"/>
        <v>5609.7120000000004</v>
      </c>
      <c r="G52" s="88">
        <f t="shared" si="10"/>
        <v>6857.8860000000004</v>
      </c>
      <c r="H52" s="88">
        <f t="shared" si="10"/>
        <v>7610.634</v>
      </c>
      <c r="I52" s="88">
        <f t="shared" si="10"/>
        <v>8248.4459999999999</v>
      </c>
      <c r="J52" s="88">
        <f t="shared" si="10"/>
        <v>9092.58</v>
      </c>
      <c r="K52" s="88">
        <f t="shared" si="10"/>
        <v>9448.4680000000008</v>
      </c>
      <c r="L52" s="88">
        <f t="shared" si="10"/>
        <v>9481.514000000001</v>
      </c>
      <c r="M52" s="88">
        <f t="shared" si="10"/>
        <v>9277.5370000000021</v>
      </c>
      <c r="N52" s="88">
        <f t="shared" si="10"/>
        <v>8878.7910000000011</v>
      </c>
      <c r="O52" s="88">
        <f t="shared" si="10"/>
        <v>8681.349000000002</v>
      </c>
      <c r="P52" s="88">
        <f t="shared" si="10"/>
        <v>8866.139000000001</v>
      </c>
      <c r="Q52" s="88">
        <f t="shared" si="10"/>
        <v>8566.969000000001</v>
      </c>
      <c r="R52" s="88">
        <f t="shared" si="10"/>
        <v>8606.0059999999994</v>
      </c>
      <c r="S52" s="88">
        <f t="shared" si="10"/>
        <v>9216.5280000000002</v>
      </c>
      <c r="T52" s="88">
        <f t="shared" si="10"/>
        <v>9574.43</v>
      </c>
      <c r="U52" s="88">
        <f t="shared" si="10"/>
        <v>9023.759</v>
      </c>
      <c r="V52" s="88">
        <f t="shared" si="10"/>
        <v>8607.2040000000015</v>
      </c>
      <c r="W52" s="88">
        <f t="shared" si="10"/>
        <v>7818.9870000000001</v>
      </c>
      <c r="X52" s="88">
        <f t="shared" si="10"/>
        <v>7578.9739999999993</v>
      </c>
      <c r="Y52" s="88">
        <f t="shared" si="10"/>
        <v>6842.7329999999993</v>
      </c>
      <c r="Z52" s="89" t="str">
        <f t="shared" si="10"/>
        <v/>
      </c>
      <c r="AA52" s="104">
        <f>SUM(B52:Z52)</f>
        <v>190764.05299999996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45712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-267.5</v>
      </c>
      <c r="C4" s="18">
        <v>-531.4</v>
      </c>
      <c r="D4" s="18">
        <v>-353.9</v>
      </c>
      <c r="E4" s="18">
        <v>-282</v>
      </c>
      <c r="F4" s="18">
        <v>-323.60000000000002</v>
      </c>
      <c r="G4" s="18">
        <v>518</v>
      </c>
      <c r="H4" s="18">
        <v>116</v>
      </c>
      <c r="I4" s="18">
        <v>9.6000000000000227</v>
      </c>
      <c r="J4" s="18">
        <v>204.79999999999995</v>
      </c>
      <c r="K4" s="18">
        <v>408.3</v>
      </c>
      <c r="L4" s="18">
        <v>735.9</v>
      </c>
      <c r="M4" s="18">
        <v>707.2</v>
      </c>
      <c r="N4" s="18">
        <v>267.29999999999995</v>
      </c>
      <c r="O4" s="18">
        <v>45.700000000000045</v>
      </c>
      <c r="P4" s="18">
        <v>289.29999999999995</v>
      </c>
      <c r="Q4" s="18">
        <v>-13.199999999999989</v>
      </c>
      <c r="R4" s="18">
        <v>30.899999999999977</v>
      </c>
      <c r="S4" s="18">
        <v>342.1</v>
      </c>
      <c r="T4" s="18">
        <v>454</v>
      </c>
      <c r="U4" s="18">
        <v>-15.300000000000011</v>
      </c>
      <c r="V4" s="18">
        <v>130.60000000000002</v>
      </c>
      <c r="W4" s="18">
        <v>-45.600000000000023</v>
      </c>
      <c r="X4" s="18">
        <v>163.29999999999995</v>
      </c>
      <c r="Y4" s="18">
        <v>-40.100000000000023</v>
      </c>
      <c r="Z4" s="19"/>
      <c r="AA4" s="111">
        <f>SUM(B4:Z4)</f>
        <v>2550.3999999999992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140</v>
      </c>
      <c r="C7" s="117">
        <v>124.13</v>
      </c>
      <c r="D7" s="117">
        <v>120</v>
      </c>
      <c r="E7" s="117">
        <v>120.1</v>
      </c>
      <c r="F7" s="117">
        <v>122.21</v>
      </c>
      <c r="G7" s="117">
        <v>152.54</v>
      </c>
      <c r="H7" s="117">
        <v>243.08</v>
      </c>
      <c r="I7" s="117">
        <v>284.79000000000002</v>
      </c>
      <c r="J7" s="117">
        <v>186.74</v>
      </c>
      <c r="K7" s="117">
        <v>156.61000000000001</v>
      </c>
      <c r="L7" s="117">
        <v>146.6</v>
      </c>
      <c r="M7" s="117">
        <v>143.54</v>
      </c>
      <c r="N7" s="117">
        <v>137.32</v>
      </c>
      <c r="O7" s="117">
        <v>138.97999999999999</v>
      </c>
      <c r="P7" s="117">
        <v>161.57</v>
      </c>
      <c r="Q7" s="117">
        <v>215.47</v>
      </c>
      <c r="R7" s="117">
        <v>284.08</v>
      </c>
      <c r="S7" s="117">
        <v>369.64</v>
      </c>
      <c r="T7" s="117">
        <v>386.04</v>
      </c>
      <c r="U7" s="117">
        <v>357.57</v>
      </c>
      <c r="V7" s="117">
        <v>236.63</v>
      </c>
      <c r="W7" s="117">
        <v>200.91</v>
      </c>
      <c r="X7" s="117">
        <v>178.85</v>
      </c>
      <c r="Y7" s="117">
        <v>141.26</v>
      </c>
      <c r="Z7" s="118"/>
      <c r="AA7" s="119">
        <f>IF(SUM(B7:Z7)&lt;&gt;0,AVERAGEIF(B7:Z7,"&lt;&gt;"""),"")</f>
        <v>197.86083333333337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>
        <v>31.4</v>
      </c>
      <c r="D13" s="129">
        <v>554.5</v>
      </c>
      <c r="E13" s="129">
        <v>420.7</v>
      </c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1006.5999999999999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>
        <v>500</v>
      </c>
      <c r="C15" s="133">
        <v>500</v>
      </c>
      <c r="D15" s="133"/>
      <c r="E15" s="133"/>
      <c r="F15" s="133">
        <v>451.6</v>
      </c>
      <c r="G15" s="133">
        <v>500</v>
      </c>
      <c r="H15" s="133">
        <v>500</v>
      </c>
      <c r="I15" s="133">
        <v>500</v>
      </c>
      <c r="J15" s="133">
        <v>500</v>
      </c>
      <c r="K15" s="133">
        <v>491.7</v>
      </c>
      <c r="L15" s="133">
        <v>164.1</v>
      </c>
      <c r="M15" s="133"/>
      <c r="N15" s="133">
        <v>143.4</v>
      </c>
      <c r="O15" s="133">
        <v>324.39999999999998</v>
      </c>
      <c r="P15" s="133">
        <v>500</v>
      </c>
      <c r="Q15" s="133">
        <v>500</v>
      </c>
      <c r="R15" s="133">
        <v>500</v>
      </c>
      <c r="S15" s="133">
        <v>500</v>
      </c>
      <c r="T15" s="133">
        <v>500</v>
      </c>
      <c r="U15" s="133">
        <v>500</v>
      </c>
      <c r="V15" s="133">
        <v>500</v>
      </c>
      <c r="W15" s="133">
        <v>500</v>
      </c>
      <c r="X15" s="133">
        <v>500</v>
      </c>
      <c r="Y15" s="133">
        <v>500</v>
      </c>
      <c r="Z15" s="131"/>
      <c r="AA15" s="132">
        <f t="shared" si="0"/>
        <v>9575.1999999999989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500</v>
      </c>
      <c r="C16" s="135">
        <f t="shared" si="1"/>
        <v>531.4</v>
      </c>
      <c r="D16" s="135">
        <f t="shared" si="1"/>
        <v>554.5</v>
      </c>
      <c r="E16" s="135">
        <f t="shared" si="1"/>
        <v>420.7</v>
      </c>
      <c r="F16" s="135">
        <f t="shared" si="1"/>
        <v>451.6</v>
      </c>
      <c r="G16" s="135">
        <f t="shared" si="1"/>
        <v>500</v>
      </c>
      <c r="H16" s="135">
        <f t="shared" si="1"/>
        <v>500</v>
      </c>
      <c r="I16" s="135">
        <f t="shared" si="1"/>
        <v>500</v>
      </c>
      <c r="J16" s="135">
        <f t="shared" si="1"/>
        <v>500</v>
      </c>
      <c r="K16" s="135">
        <f t="shared" si="1"/>
        <v>491.7</v>
      </c>
      <c r="L16" s="135">
        <f t="shared" si="1"/>
        <v>164.1</v>
      </c>
      <c r="M16" s="135">
        <f t="shared" si="1"/>
        <v>0</v>
      </c>
      <c r="N16" s="135">
        <f t="shared" si="1"/>
        <v>143.4</v>
      </c>
      <c r="O16" s="135">
        <f t="shared" si="1"/>
        <v>324.39999999999998</v>
      </c>
      <c r="P16" s="135">
        <f t="shared" si="1"/>
        <v>500</v>
      </c>
      <c r="Q16" s="135">
        <f t="shared" si="1"/>
        <v>500</v>
      </c>
      <c r="R16" s="135">
        <f t="shared" si="1"/>
        <v>500</v>
      </c>
      <c r="S16" s="135">
        <f t="shared" si="1"/>
        <v>500</v>
      </c>
      <c r="T16" s="135">
        <f t="shared" si="1"/>
        <v>500</v>
      </c>
      <c r="U16" s="135">
        <f t="shared" si="1"/>
        <v>500</v>
      </c>
      <c r="V16" s="135">
        <f t="shared" si="1"/>
        <v>500</v>
      </c>
      <c r="W16" s="135">
        <f t="shared" si="1"/>
        <v>500</v>
      </c>
      <c r="X16" s="135">
        <f t="shared" si="1"/>
        <v>500</v>
      </c>
      <c r="Y16" s="135">
        <f t="shared" si="1"/>
        <v>500</v>
      </c>
      <c r="Z16" s="136" t="str">
        <f t="shared" si="1"/>
        <v/>
      </c>
      <c r="AA16" s="90">
        <f t="shared" si="0"/>
        <v>10581.8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232.5</v>
      </c>
      <c r="C21" s="129"/>
      <c r="D21" s="129"/>
      <c r="E21" s="129"/>
      <c r="F21" s="129">
        <v>128</v>
      </c>
      <c r="G21" s="129">
        <v>1018</v>
      </c>
      <c r="H21" s="129">
        <v>616</v>
      </c>
      <c r="I21" s="129">
        <v>509.6</v>
      </c>
      <c r="J21" s="129">
        <v>704.8</v>
      </c>
      <c r="K21" s="129">
        <v>900</v>
      </c>
      <c r="L21" s="129">
        <v>900</v>
      </c>
      <c r="M21" s="129">
        <v>618</v>
      </c>
      <c r="N21" s="129">
        <v>410.7</v>
      </c>
      <c r="O21" s="129">
        <v>370.1</v>
      </c>
      <c r="P21" s="129">
        <v>789.3</v>
      </c>
      <c r="Q21" s="129">
        <v>486.8</v>
      </c>
      <c r="R21" s="129">
        <v>530.9</v>
      </c>
      <c r="S21" s="129">
        <v>842.1</v>
      </c>
      <c r="T21" s="129">
        <v>954</v>
      </c>
      <c r="U21" s="129">
        <v>484.7</v>
      </c>
      <c r="V21" s="129">
        <v>630.6</v>
      </c>
      <c r="W21" s="129">
        <v>454.4</v>
      </c>
      <c r="X21" s="129">
        <v>663.3</v>
      </c>
      <c r="Y21" s="130">
        <v>459.9</v>
      </c>
      <c r="Z21" s="131"/>
      <c r="AA21" s="132">
        <f t="shared" si="2"/>
        <v>12703.7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>
        <v>200.6</v>
      </c>
      <c r="E23" s="133">
        <v>138.69999999999999</v>
      </c>
      <c r="F23" s="133"/>
      <c r="G23" s="133"/>
      <c r="H23" s="133"/>
      <c r="I23" s="133"/>
      <c r="J23" s="133"/>
      <c r="K23" s="133"/>
      <c r="L23" s="133"/>
      <c r="M23" s="133">
        <v>89.2</v>
      </c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428.49999999999994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232.5</v>
      </c>
      <c r="C24" s="135">
        <f t="shared" si="3"/>
        <v>0</v>
      </c>
      <c r="D24" s="135">
        <f t="shared" si="3"/>
        <v>200.6</v>
      </c>
      <c r="E24" s="135">
        <f t="shared" si="3"/>
        <v>138.69999999999999</v>
      </c>
      <c r="F24" s="135">
        <f t="shared" si="3"/>
        <v>128</v>
      </c>
      <c r="G24" s="135">
        <f t="shared" si="3"/>
        <v>1018</v>
      </c>
      <c r="H24" s="135">
        <f t="shared" si="3"/>
        <v>616</v>
      </c>
      <c r="I24" s="135">
        <f t="shared" si="3"/>
        <v>509.6</v>
      </c>
      <c r="J24" s="135">
        <f t="shared" si="3"/>
        <v>704.8</v>
      </c>
      <c r="K24" s="135">
        <f t="shared" si="3"/>
        <v>900</v>
      </c>
      <c r="L24" s="135">
        <f t="shared" si="3"/>
        <v>900</v>
      </c>
      <c r="M24" s="135">
        <f t="shared" si="3"/>
        <v>707.2</v>
      </c>
      <c r="N24" s="135">
        <f t="shared" si="3"/>
        <v>410.7</v>
      </c>
      <c r="O24" s="135">
        <f t="shared" si="3"/>
        <v>370.1</v>
      </c>
      <c r="P24" s="135">
        <f t="shared" si="3"/>
        <v>789.3</v>
      </c>
      <c r="Q24" s="135">
        <f t="shared" si="3"/>
        <v>486.8</v>
      </c>
      <c r="R24" s="135">
        <f t="shared" si="3"/>
        <v>530.9</v>
      </c>
      <c r="S24" s="135">
        <f t="shared" si="3"/>
        <v>842.1</v>
      </c>
      <c r="T24" s="135">
        <f t="shared" si="3"/>
        <v>954</v>
      </c>
      <c r="U24" s="135">
        <f t="shared" si="3"/>
        <v>484.7</v>
      </c>
      <c r="V24" s="135">
        <f t="shared" si="3"/>
        <v>630.6</v>
      </c>
      <c r="W24" s="135">
        <f t="shared" si="3"/>
        <v>454.4</v>
      </c>
      <c r="X24" s="135">
        <f t="shared" si="3"/>
        <v>663.3</v>
      </c>
      <c r="Y24" s="135">
        <f t="shared" si="3"/>
        <v>459.9</v>
      </c>
      <c r="Z24" s="136" t="str">
        <f t="shared" si="3"/>
        <v/>
      </c>
      <c r="AA24" s="90">
        <f t="shared" si="2"/>
        <v>13132.2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2025-02-23T12:04:13Z</dcterms:created>
  <dcterms:modified xsi:type="dcterms:W3CDTF">2025-02-23T12:04:15Z</dcterms:modified>
</cp:coreProperties>
</file>