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2992" windowHeight="93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<sst xmlns="http://schemas.openxmlformats.org/spreadsheetml/2006/main" count="119" uniqueCount="54">
  <si>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06/02/2025 23:28:19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</si>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</sst>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654-433D-8230-88F6086CC4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654-433D-8230-88F6086CC4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14.48</c:v>
                </c:pt>
                <c:pt idx="5">
                  <c:v>15</c:v>
                </c:pt>
                <c:pt idx="8">
                  <c:v>5.181</c:v>
                </c:pt>
                <c:pt idx="9">
                  <c:v>2</c:v>
                </c:pt>
                <c:pt idx="11">
                  <c:v>5</c:v>
                </c:pt>
                <c:pt idx="15">
                  <c:v>5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54-433D-8230-88F6086CC4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6.2130000000000001</c:v>
                </c:pt>
                <c:pt idx="1">
                  <c:v>2.64</c:v>
                </c:pt>
                <c:pt idx="2">
                  <c:v>2.0209999999999999</c:v>
                </c:pt>
                <c:pt idx="3">
                  <c:v>2.1139999999999999</c:v>
                </c:pt>
                <c:pt idx="4">
                  <c:v>2.2269999999999999</c:v>
                </c:pt>
                <c:pt idx="5">
                  <c:v>2.2599999999999998</c:v>
                </c:pt>
                <c:pt idx="6">
                  <c:v>6.6429999999999998</c:v>
                </c:pt>
                <c:pt idx="7">
                  <c:v>7.8849999999999998</c:v>
                </c:pt>
                <c:pt idx="8">
                  <c:v>11.461</c:v>
                </c:pt>
                <c:pt idx="9">
                  <c:v>8.6820000000000004</c:v>
                </c:pt>
                <c:pt idx="10">
                  <c:v>5.8739999999999997</c:v>
                </c:pt>
                <c:pt idx="11">
                  <c:v>0.20399999999999999</c:v>
                </c:pt>
                <c:pt idx="19">
                  <c:v>0.224</c:v>
                </c:pt>
                <c:pt idx="20">
                  <c:v>0.66800000000000004</c:v>
                </c:pt>
                <c:pt idx="21">
                  <c:v>0.214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54-433D-8230-88F6086CC4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654-433D-8230-88F6086CC4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654-433D-8230-88F6086CC4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654-433D-8230-88F6086CC4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6">
                  <c:v>146.4</c:v>
                </c:pt>
                <c:pt idx="21">
                  <c:v>34.905999999999999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54-433D-8230-88F6086CC4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654-433D-8230-88F6086CC4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59.804000000000002</c:v>
                </c:pt>
                <c:pt idx="1">
                  <c:v>17.037000000000003</c:v>
                </c:pt>
                <c:pt idx="2">
                  <c:v>27.178999999999998</c:v>
                </c:pt>
                <c:pt idx="3">
                  <c:v>7.819</c:v>
                </c:pt>
                <c:pt idx="4">
                  <c:v>17.597000000000001</c:v>
                </c:pt>
                <c:pt idx="5">
                  <c:v>67.162000000000006</c:v>
                </c:pt>
                <c:pt idx="6">
                  <c:v>1.6910000000000001</c:v>
                </c:pt>
                <c:pt idx="7">
                  <c:v>30</c:v>
                </c:pt>
                <c:pt idx="8">
                  <c:v>5</c:v>
                </c:pt>
                <c:pt idx="9">
                  <c:v>51.474000000000004</c:v>
                </c:pt>
                <c:pt idx="10">
                  <c:v>40.07</c:v>
                </c:pt>
                <c:pt idx="11">
                  <c:v>7.4459999999999997</c:v>
                </c:pt>
                <c:pt idx="15">
                  <c:v>4.5119999999999996</c:v>
                </c:pt>
                <c:pt idx="16">
                  <c:v>14.292</c:v>
                </c:pt>
                <c:pt idx="17">
                  <c:v>19.129000000000001</c:v>
                </c:pt>
                <c:pt idx="18">
                  <c:v>10.975</c:v>
                </c:pt>
                <c:pt idx="19">
                  <c:v>8.875</c:v>
                </c:pt>
                <c:pt idx="20">
                  <c:v>9.4489999999999998</c:v>
                </c:pt>
                <c:pt idx="22">
                  <c:v>26.872</c:v>
                </c:pt>
                <c:pt idx="23">
                  <c:v>24.36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54-433D-8230-88F6086CC49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4.8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54-433D-8230-88F6086CC4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22.510999999999999</c:v>
                </c:pt>
                <c:pt idx="2">
                  <c:v>6.2959999999999994</c:v>
                </c:pt>
                <c:pt idx="3">
                  <c:v>19.477</c:v>
                </c:pt>
                <c:pt idx="4">
                  <c:v>1.153</c:v>
                </c:pt>
                <c:pt idx="5">
                  <c:v>1.2809999999999999</c:v>
                </c:pt>
                <c:pt idx="6">
                  <c:v>4.2649999999999997</c:v>
                </c:pt>
                <c:pt idx="7">
                  <c:v>40.176000000000002</c:v>
                </c:pt>
                <c:pt idx="8">
                  <c:v>8</c:v>
                </c:pt>
                <c:pt idx="9">
                  <c:v>16.661999999999999</c:v>
                </c:pt>
                <c:pt idx="10">
                  <c:v>19.146000000000001</c:v>
                </c:pt>
                <c:pt idx="11">
                  <c:v>53.045999999999999</c:v>
                </c:pt>
                <c:pt idx="12">
                  <c:v>68.308000000000007</c:v>
                </c:pt>
                <c:pt idx="13">
                  <c:v>69.784000000000006</c:v>
                </c:pt>
                <c:pt idx="14">
                  <c:v>24.029</c:v>
                </c:pt>
                <c:pt idx="15">
                  <c:v>10.210000000000001</c:v>
                </c:pt>
                <c:pt idx="17">
                  <c:v>28.827000000000002</c:v>
                </c:pt>
                <c:pt idx="18">
                  <c:v>11.14</c:v>
                </c:pt>
                <c:pt idx="19">
                  <c:v>31.061</c:v>
                </c:pt>
                <c:pt idx="20">
                  <c:v>34.771999999999998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54-433D-8230-88F6086CC4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654-433D-8230-88F6086CC4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654-433D-8230-88F6086CC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122.2</c:v>
                </c:pt>
                <c:pt idx="1">
                  <c:v>110.2</c:v>
                </c:pt>
                <c:pt idx="2">
                  <c:v>106.32</c:v>
                </c:pt>
                <c:pt idx="3">
                  <c:v>104</c:v>
                </c:pt>
                <c:pt idx="4">
                  <c:v>107.47</c:v>
                </c:pt>
                <c:pt idx="5">
                  <c:v>113.88</c:v>
                </c:pt>
                <c:pt idx="6">
                  <c:v>152.81</c:v>
                </c:pt>
                <c:pt idx="7">
                  <c:v>190.01</c:v>
                </c:pt>
                <c:pt idx="8">
                  <c:v>163.21</c:v>
                </c:pt>
                <c:pt idx="9">
                  <c:v>144.5</c:v>
                </c:pt>
                <c:pt idx="10">
                  <c:v>132.21</c:v>
                </c:pt>
                <c:pt idx="11">
                  <c:v>115.45</c:v>
                </c:pt>
                <c:pt idx="12">
                  <c:v>105.87</c:v>
                </c:pt>
                <c:pt idx="13">
                  <c:v>112.21</c:v>
                </c:pt>
                <c:pt idx="14">
                  <c:v>115.43</c:v>
                </c:pt>
                <c:pt idx="15">
                  <c:v>128</c:v>
                </c:pt>
                <c:pt idx="16">
                  <c:v>158</c:v>
                </c:pt>
                <c:pt idx="17">
                  <c:v>184.72</c:v>
                </c:pt>
                <c:pt idx="18">
                  <c:v>169.88</c:v>
                </c:pt>
                <c:pt idx="19">
                  <c:v>178.63</c:v>
                </c:pt>
                <c:pt idx="20">
                  <c:v>166.35</c:v>
                </c:pt>
                <c:pt idx="21">
                  <c:v>147.91999999999999</c:v>
                </c:pt>
                <c:pt idx="22">
                  <c:v>114</c:v>
                </c:pt>
                <c:pt idx="23">
                  <c:v>108.6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54-433D-8230-88F6086CC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F8C-44BC-996F-873D952232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F8C-44BC-996F-873D952232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3.7370000000000001</c:v>
                </c:pt>
                <c:pt idx="1">
                  <c:v>6.4949999999999992</c:v>
                </c:pt>
                <c:pt idx="2">
                  <c:v>4.3079999999999998</c:v>
                </c:pt>
                <c:pt idx="3">
                  <c:v>5.375</c:v>
                </c:pt>
                <c:pt idx="4">
                  <c:v>6.4109999999999996</c:v>
                </c:pt>
                <c:pt idx="5">
                  <c:v>10.827</c:v>
                </c:pt>
                <c:pt idx="6">
                  <c:v>4.2959999999999994</c:v>
                </c:pt>
                <c:pt idx="7">
                  <c:v>0.97799999999999998</c:v>
                </c:pt>
                <c:pt idx="8">
                  <c:v>5.0890000000000004</c:v>
                </c:pt>
                <c:pt idx="9">
                  <c:v>4.9109999999999996</c:v>
                </c:pt>
                <c:pt idx="10">
                  <c:v>5.718</c:v>
                </c:pt>
                <c:pt idx="11">
                  <c:v>2.0909999999999997</c:v>
                </c:pt>
                <c:pt idx="12">
                  <c:v>2.1109999999999998</c:v>
                </c:pt>
                <c:pt idx="13">
                  <c:v>2.0759999999999996</c:v>
                </c:pt>
                <c:pt idx="14">
                  <c:v>1.8</c:v>
                </c:pt>
                <c:pt idx="15">
                  <c:v>2.7480000000000002</c:v>
                </c:pt>
                <c:pt idx="16">
                  <c:v>2.8449999999999998</c:v>
                </c:pt>
                <c:pt idx="17">
                  <c:v>1.613</c:v>
                </c:pt>
                <c:pt idx="18">
                  <c:v>3.343</c:v>
                </c:pt>
                <c:pt idx="19">
                  <c:v>1.5230000000000001</c:v>
                </c:pt>
                <c:pt idx="20">
                  <c:v>1.6779999999999999</c:v>
                </c:pt>
                <c:pt idx="21">
                  <c:v>7.032</c:v>
                </c:pt>
                <c:pt idx="22">
                  <c:v>3.911</c:v>
                </c:pt>
                <c:pt idx="23">
                  <c:v>3.2819999999999996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8C-44BC-996F-873D952232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3.8180000000000001</c:v>
                </c:pt>
                <c:pt idx="1">
                  <c:v>14.625</c:v>
                </c:pt>
                <c:pt idx="2">
                  <c:v>11.113</c:v>
                </c:pt>
                <c:pt idx="3">
                  <c:v>23.634999999999998</c:v>
                </c:pt>
                <c:pt idx="4">
                  <c:v>9.8960000000000008</c:v>
                </c:pt>
                <c:pt idx="5">
                  <c:v>18.637</c:v>
                </c:pt>
                <c:pt idx="6">
                  <c:v>0.78</c:v>
                </c:pt>
                <c:pt idx="8">
                  <c:v>5.4020000000000001</c:v>
                </c:pt>
                <c:pt idx="9">
                  <c:v>12.583</c:v>
                </c:pt>
                <c:pt idx="10">
                  <c:v>22.807000000000002</c:v>
                </c:pt>
                <c:pt idx="11">
                  <c:v>6.8650000000000002</c:v>
                </c:pt>
                <c:pt idx="12">
                  <c:v>9.4669999999999987</c:v>
                </c:pt>
                <c:pt idx="13">
                  <c:v>10.978</c:v>
                </c:pt>
                <c:pt idx="14">
                  <c:v>21.488999999999997</c:v>
                </c:pt>
                <c:pt idx="15">
                  <c:v>12.749000000000001</c:v>
                </c:pt>
                <c:pt idx="16">
                  <c:v>12.680999999999999</c:v>
                </c:pt>
                <c:pt idx="17">
                  <c:v>12.266999999999999</c:v>
                </c:pt>
                <c:pt idx="18">
                  <c:v>23.471</c:v>
                </c:pt>
                <c:pt idx="19">
                  <c:v>13.385</c:v>
                </c:pt>
                <c:pt idx="20">
                  <c:v>12.956999999999999</c:v>
                </c:pt>
                <c:pt idx="21">
                  <c:v>26.346</c:v>
                </c:pt>
                <c:pt idx="22">
                  <c:v>18.466000000000001</c:v>
                </c:pt>
                <c:pt idx="23">
                  <c:v>16.475999999999999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8C-44BC-996F-873D952232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F8C-44BC-996F-873D952232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F8C-44BC-996F-873D952232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F8C-44BC-996F-873D952232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F8C-44BC-996F-873D952232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F8C-44BC-996F-873D952232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18.5</c:v>
                </c:pt>
                <c:pt idx="1">
                  <c:v>18.5</c:v>
                </c:pt>
                <c:pt idx="2">
                  <c:v>18.5</c:v>
                </c:pt>
                <c:pt idx="4">
                  <c:v>18.5</c:v>
                </c:pt>
                <c:pt idx="5">
                  <c:v>39.655999999999999</c:v>
                </c:pt>
                <c:pt idx="8">
                  <c:v>9.1780000000000008</c:v>
                </c:pt>
                <c:pt idx="9">
                  <c:v>55.5</c:v>
                </c:pt>
                <c:pt idx="10">
                  <c:v>30</c:v>
                </c:pt>
                <c:pt idx="11">
                  <c:v>56</c:v>
                </c:pt>
                <c:pt idx="12">
                  <c:v>56</c:v>
                </c:pt>
                <c:pt idx="13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F8C-44BC-996F-873D9522329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134.1</c:v>
                </c:pt>
                <c:pt idx="7">
                  <c:v>77.099999999999994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34.1</c:v>
                </c:pt>
                <c:pt idx="18">
                  <c:v>0</c:v>
                </c:pt>
                <c:pt idx="19">
                  <c:v>25.3</c:v>
                </c:pt>
                <c:pt idx="20">
                  <c:v>30.3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8C-44BC-996F-873D952232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39.962000000000003</c:v>
                </c:pt>
                <c:pt idx="1">
                  <c:v>2.5680000000000001</c:v>
                </c:pt>
                <c:pt idx="2">
                  <c:v>1.575</c:v>
                </c:pt>
                <c:pt idx="3">
                  <c:v>0.4</c:v>
                </c:pt>
                <c:pt idx="4">
                  <c:v>0.65</c:v>
                </c:pt>
                <c:pt idx="5">
                  <c:v>16.582999999999998</c:v>
                </c:pt>
                <c:pt idx="6">
                  <c:v>19.834</c:v>
                </c:pt>
                <c:pt idx="8">
                  <c:v>9.972999999999999</c:v>
                </c:pt>
                <c:pt idx="9">
                  <c:v>5.8239999999999998</c:v>
                </c:pt>
                <c:pt idx="10">
                  <c:v>6.5650000000000004</c:v>
                </c:pt>
                <c:pt idx="11">
                  <c:v>0.74</c:v>
                </c:pt>
                <c:pt idx="12">
                  <c:v>0.73</c:v>
                </c:pt>
                <c:pt idx="13">
                  <c:v>0.73</c:v>
                </c:pt>
                <c:pt idx="14">
                  <c:v>0.74</c:v>
                </c:pt>
                <c:pt idx="15">
                  <c:v>4.2249999999999996</c:v>
                </c:pt>
                <c:pt idx="16">
                  <c:v>3.766</c:v>
                </c:pt>
                <c:pt idx="18">
                  <c:v>6.6000000000000003E-2</c:v>
                </c:pt>
                <c:pt idx="21">
                  <c:v>1.742</c:v>
                </c:pt>
                <c:pt idx="22">
                  <c:v>4.4949999999999992</c:v>
                </c:pt>
                <c:pt idx="23">
                  <c:v>4.6019999999999994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8C-44BC-996F-873D952232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F8C-44BC-996F-873D952232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F8C-44BC-996F-873D95223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122.2</c:v>
                </c:pt>
                <c:pt idx="1">
                  <c:v>110.2</c:v>
                </c:pt>
                <c:pt idx="2">
                  <c:v>106.32</c:v>
                </c:pt>
                <c:pt idx="3">
                  <c:v>104</c:v>
                </c:pt>
                <c:pt idx="4">
                  <c:v>107.47</c:v>
                </c:pt>
                <c:pt idx="5">
                  <c:v>113.88</c:v>
                </c:pt>
                <c:pt idx="6">
                  <c:v>152.81</c:v>
                </c:pt>
                <c:pt idx="7">
                  <c:v>190.01</c:v>
                </c:pt>
                <c:pt idx="8">
                  <c:v>163.21</c:v>
                </c:pt>
                <c:pt idx="9">
                  <c:v>144.5</c:v>
                </c:pt>
                <c:pt idx="10">
                  <c:v>132.21</c:v>
                </c:pt>
                <c:pt idx="11">
                  <c:v>115.45</c:v>
                </c:pt>
                <c:pt idx="12">
                  <c:v>105.87</c:v>
                </c:pt>
                <c:pt idx="13">
                  <c:v>112.21</c:v>
                </c:pt>
                <c:pt idx="14">
                  <c:v>115.43</c:v>
                </c:pt>
                <c:pt idx="15">
                  <c:v>128</c:v>
                </c:pt>
                <c:pt idx="16">
                  <c:v>158</c:v>
                </c:pt>
                <c:pt idx="17">
                  <c:v>184.72</c:v>
                </c:pt>
                <c:pt idx="18">
                  <c:v>169.88</c:v>
                </c:pt>
                <c:pt idx="19">
                  <c:v>178.63</c:v>
                </c:pt>
                <c:pt idx="20">
                  <c:v>166.35</c:v>
                </c:pt>
                <c:pt idx="21">
                  <c:v>147.91999999999999</c:v>
                </c:pt>
                <c:pt idx="22">
                  <c:v>114</c:v>
                </c:pt>
                <c:pt idx="23">
                  <c:v>108.6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F8C-44BC-996F-873D95223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45695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66.016999999999996</v>
      </c>
      <c r="C4" s="18">
        <v>42.188000000000002</v>
      </c>
      <c r="D4" s="18">
        <v>35.496000000000002</v>
      </c>
      <c r="E4" s="18">
        <v>29.41</v>
      </c>
      <c r="F4" s="18">
        <v>35.457000000000001</v>
      </c>
      <c r="G4" s="18">
        <v>85.703000000000003</v>
      </c>
      <c r="H4" s="18">
        <v>158.999</v>
      </c>
      <c r="I4" s="18">
        <v>78.060999999999993</v>
      </c>
      <c r="J4" s="18">
        <v>29.641999999999999</v>
      </c>
      <c r="K4" s="18">
        <v>78.817999999999998</v>
      </c>
      <c r="L4" s="18">
        <v>65.09</v>
      </c>
      <c r="M4" s="18">
        <v>65.695999999999998</v>
      </c>
      <c r="N4" s="18">
        <v>68.308000000000007</v>
      </c>
      <c r="O4" s="18">
        <v>69.784000000000006</v>
      </c>
      <c r="P4" s="18">
        <v>24.029</v>
      </c>
      <c r="Q4" s="18">
        <v>19.722000000000001</v>
      </c>
      <c r="R4" s="18">
        <v>19.292000000000002</v>
      </c>
      <c r="S4" s="18">
        <v>47.956000000000003</v>
      </c>
      <c r="T4" s="18">
        <v>26.914999999999999</v>
      </c>
      <c r="U4" s="18">
        <v>40.160000000000004</v>
      </c>
      <c r="V4" s="18">
        <v>44.888999999999996</v>
      </c>
      <c r="W4" s="18">
        <v>35.119999999999997</v>
      </c>
      <c r="X4" s="18">
        <v>26.872</v>
      </c>
      <c r="Y4" s="18">
        <v>24.36</v>
      </c>
      <c r="Z4" s="19"/>
      <c r="AA4" s="20">
        <f>SUM(B4:Z4)</f>
        <v>1217.9839999999999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122.2</v>
      </c>
      <c r="C7" s="28">
        <v>110.2</v>
      </c>
      <c r="D7" s="28">
        <v>106.32</v>
      </c>
      <c r="E7" s="28">
        <v>104</v>
      </c>
      <c r="F7" s="28">
        <v>107.47</v>
      </c>
      <c r="G7" s="28">
        <v>113.88</v>
      </c>
      <c r="H7" s="28">
        <v>152.81</v>
      </c>
      <c r="I7" s="28">
        <v>190.01</v>
      </c>
      <c r="J7" s="28">
        <v>163.21</v>
      </c>
      <c r="K7" s="28">
        <v>144.5</v>
      </c>
      <c r="L7" s="28">
        <v>132.21</v>
      </c>
      <c r="M7" s="28">
        <v>115.45</v>
      </c>
      <c r="N7" s="28">
        <v>105.87</v>
      </c>
      <c r="O7" s="28">
        <v>112.21</v>
      </c>
      <c r="P7" s="28">
        <v>115.43</v>
      </c>
      <c r="Q7" s="28">
        <v>128</v>
      </c>
      <c r="R7" s="28">
        <v>158</v>
      </c>
      <c r="S7" s="28">
        <v>184.72</v>
      </c>
      <c r="T7" s="28">
        <v>169.88</v>
      </c>
      <c r="U7" s="28">
        <v>178.63</v>
      </c>
      <c r="V7" s="28">
        <v>166.35</v>
      </c>
      <c r="W7" s="28">
        <v>147.91999999999999</v>
      </c>
      <c r="X7" s="28">
        <v>114</v>
      </c>
      <c r="Y7" s="28">
        <v>108.6</v>
      </c>
      <c r="Z7" s="29"/>
      <c r="AA7" s="30">
        <f>IF(SUM(B7:Z7)&lt;&gt;0,AVERAGEIF(B7:Z7,"&lt;&gt;"""),"")</f>
        <v>135.49458333333334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>
        <v>146.4</v>
      </c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34.905999999999999</v>
      </c>
      <c r="X10" s="42"/>
      <c r="Y10" s="42"/>
      <c r="Z10" s="43"/>
      <c r="AA10" s="44">
        <f t="shared" ref="AA10:AA15" si="0">SUM(B10:Z10)</f>
        <v>181.30600000000001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59.804000000000002</v>
      </c>
      <c r="C12" s="52">
        <v>17.037000000000003</v>
      </c>
      <c r="D12" s="52">
        <v>27.178999999999998</v>
      </c>
      <c r="E12" s="52">
        <v>7.819</v>
      </c>
      <c r="F12" s="52">
        <v>17.597000000000001</v>
      </c>
      <c r="G12" s="52">
        <v>67.162000000000006</v>
      </c>
      <c r="H12" s="52">
        <v>1.6910000000000001</v>
      </c>
      <c r="I12" s="52">
        <v>30</v>
      </c>
      <c r="J12" s="52">
        <v>5</v>
      </c>
      <c r="K12" s="52">
        <v>51.474000000000004</v>
      </c>
      <c r="L12" s="52">
        <v>40.07</v>
      </c>
      <c r="M12" s="52">
        <v>7.4459999999999997</v>
      </c>
      <c r="N12" s="52"/>
      <c r="O12" s="52"/>
      <c r="P12" s="52"/>
      <c r="Q12" s="52">
        <v>4.5119999999999996</v>
      </c>
      <c r="R12" s="52">
        <v>14.292</v>
      </c>
      <c r="S12" s="52">
        <v>19.129000000000001</v>
      </c>
      <c r="T12" s="52">
        <v>10.975</v>
      </c>
      <c r="U12" s="52">
        <v>8.875</v>
      </c>
      <c r="V12" s="52">
        <v>9.4489999999999998</v>
      </c>
      <c r="W12" s="52"/>
      <c r="X12" s="52">
        <v>26.872</v>
      </c>
      <c r="Y12" s="52">
        <v>24.36</v>
      </c>
      <c r="Z12" s="53"/>
      <c r="AA12" s="54">
        <f t="shared" si="0"/>
        <v>450.74300000000011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/>
      <c r="C14" s="57">
        <v>22.510999999999999</v>
      </c>
      <c r="D14" s="57">
        <v>6.2959999999999994</v>
      </c>
      <c r="E14" s="57">
        <v>19.477</v>
      </c>
      <c r="F14" s="57">
        <v>1.153</v>
      </c>
      <c r="G14" s="57">
        <v>1.2809999999999999</v>
      </c>
      <c r="H14" s="57">
        <v>4.2649999999999997</v>
      </c>
      <c r="I14" s="57">
        <v>40.176000000000002</v>
      </c>
      <c r="J14" s="57">
        <v>8</v>
      </c>
      <c r="K14" s="57">
        <v>16.661999999999999</v>
      </c>
      <c r="L14" s="57">
        <v>19.146000000000001</v>
      </c>
      <c r="M14" s="57">
        <v>53.045999999999999</v>
      </c>
      <c r="N14" s="57">
        <v>68.308000000000007</v>
      </c>
      <c r="O14" s="57">
        <v>69.784000000000006</v>
      </c>
      <c r="P14" s="57">
        <v>24.029</v>
      </c>
      <c r="Q14" s="57">
        <v>10.210000000000001</v>
      </c>
      <c r="R14" s="57"/>
      <c r="S14" s="57">
        <v>28.827000000000002</v>
      </c>
      <c r="T14" s="57">
        <v>11.14</v>
      </c>
      <c r="U14" s="57">
        <v>31.061</v>
      </c>
      <c r="V14" s="57">
        <v>34.771999999999998</v>
      </c>
      <c r="W14" s="57"/>
      <c r="X14" s="57"/>
      <c r="Y14" s="57"/>
      <c r="Z14" s="58"/>
      <c r="AA14" s="59">
        <f t="shared" si="0"/>
        <v>470.14399999999989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59.804000000000002</v>
      </c>
      <c r="C16" s="62">
        <f t="shared" si="1"/>
        <v>39.548000000000002</v>
      </c>
      <c r="D16" s="62">
        <f t="shared" si="1"/>
        <v>33.474999999999994</v>
      </c>
      <c r="E16" s="62">
        <f t="shared" si="1"/>
        <v>27.295999999999999</v>
      </c>
      <c r="F16" s="62">
        <f t="shared" si="1"/>
        <v>18.75</v>
      </c>
      <c r="G16" s="62">
        <f t="shared" si="1"/>
        <v>68.443000000000012</v>
      </c>
      <c r="H16" s="62">
        <f t="shared" si="1"/>
        <v>152.35599999999999</v>
      </c>
      <c r="I16" s="62">
        <f t="shared" si="1"/>
        <v>70.176000000000002</v>
      </c>
      <c r="J16" s="62">
        <f t="shared" si="1"/>
        <v>13</v>
      </c>
      <c r="K16" s="62">
        <f t="shared" si="1"/>
        <v>68.135999999999996</v>
      </c>
      <c r="L16" s="62">
        <f t="shared" si="1"/>
        <v>59.216000000000001</v>
      </c>
      <c r="M16" s="62">
        <f t="shared" si="1"/>
        <v>60.491999999999997</v>
      </c>
      <c r="N16" s="62">
        <f t="shared" si="1"/>
        <v>68.308000000000007</v>
      </c>
      <c r="O16" s="62">
        <f t="shared" si="1"/>
        <v>69.784000000000006</v>
      </c>
      <c r="P16" s="62">
        <f t="shared" si="1"/>
        <v>24.029</v>
      </c>
      <c r="Q16" s="62">
        <f t="shared" si="1"/>
        <v>14.722000000000001</v>
      </c>
      <c r="R16" s="62">
        <f t="shared" si="1"/>
        <v>14.292</v>
      </c>
      <c r="S16" s="62">
        <f t="shared" si="1"/>
        <v>47.956000000000003</v>
      </c>
      <c r="T16" s="62">
        <f t="shared" si="1"/>
        <v>22.115000000000002</v>
      </c>
      <c r="U16" s="62">
        <f t="shared" si="1"/>
        <v>39.936</v>
      </c>
      <c r="V16" s="62">
        <f t="shared" si="1"/>
        <v>44.220999999999997</v>
      </c>
      <c r="W16" s="62">
        <f t="shared" si="1"/>
        <v>34.905999999999999</v>
      </c>
      <c r="X16" s="62">
        <f t="shared" si="1"/>
        <v>26.872</v>
      </c>
      <c r="Y16" s="62">
        <f t="shared" si="1"/>
        <v>24.36</v>
      </c>
      <c r="Z16" s="63" t="str">
        <f t="shared" si="1"/>
        <v/>
      </c>
      <c r="AA16" s="64">
        <f>SUM(AA10:AA15)</f>
        <v>1102.193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>
        <v>14.48</v>
      </c>
      <c r="G20" s="77">
        <v>15</v>
      </c>
      <c r="H20" s="77"/>
      <c r="I20" s="77"/>
      <c r="J20" s="77">
        <v>5.181</v>
      </c>
      <c r="K20" s="77">
        <v>2</v>
      </c>
      <c r="L20" s="77"/>
      <c r="M20" s="77">
        <v>5</v>
      </c>
      <c r="N20" s="77"/>
      <c r="O20" s="77"/>
      <c r="P20" s="77"/>
      <c r="Q20" s="77">
        <v>5</v>
      </c>
      <c r="R20" s="77">
        <v>5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51.661000000000001</v>
      </c>
    </row>
    <row r="21" spans="1:27" ht="24.9" customHeight="1" x14ac:dyDescent="0.25">
      <c r="A21" s="75" t="s">
        <v>16</v>
      </c>
      <c r="B21" s="80">
        <v>6.2130000000000001</v>
      </c>
      <c r="C21" s="81">
        <v>2.64</v>
      </c>
      <c r="D21" s="81">
        <v>2.0209999999999999</v>
      </c>
      <c r="E21" s="81">
        <v>2.1139999999999999</v>
      </c>
      <c r="F21" s="81">
        <v>2.2269999999999999</v>
      </c>
      <c r="G21" s="81">
        <v>2.2599999999999998</v>
      </c>
      <c r="H21" s="81">
        <v>6.6429999999999998</v>
      </c>
      <c r="I21" s="81">
        <v>7.8849999999999998</v>
      </c>
      <c r="J21" s="81">
        <v>11.461</v>
      </c>
      <c r="K21" s="81">
        <v>8.6820000000000004</v>
      </c>
      <c r="L21" s="81">
        <v>5.8739999999999997</v>
      </c>
      <c r="M21" s="81">
        <v>0.20399999999999999</v>
      </c>
      <c r="N21" s="81"/>
      <c r="O21" s="81"/>
      <c r="P21" s="81"/>
      <c r="Q21" s="81"/>
      <c r="R21" s="81"/>
      <c r="S21" s="81"/>
      <c r="T21" s="81"/>
      <c r="U21" s="81">
        <v>0.224</v>
      </c>
      <c r="V21" s="81">
        <v>0.66800000000000004</v>
      </c>
      <c r="W21" s="81">
        <v>0.214</v>
      </c>
      <c r="X21" s="81"/>
      <c r="Y21" s="81"/>
      <c r="Z21" s="78"/>
      <c r="AA21" s="79">
        <f t="shared" si="2"/>
        <v>59.33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6.2130000000000001</v>
      </c>
      <c r="C26" s="88">
        <f t="shared" si="3"/>
        <v>2.64</v>
      </c>
      <c r="D26" s="88">
        <f t="shared" si="3"/>
        <v>2.0209999999999999</v>
      </c>
      <c r="E26" s="88">
        <f t="shared" si="3"/>
        <v>2.1139999999999999</v>
      </c>
      <c r="F26" s="88">
        <f t="shared" si="3"/>
        <v>16.707000000000001</v>
      </c>
      <c r="G26" s="88">
        <f t="shared" si="3"/>
        <v>17.259999999999998</v>
      </c>
      <c r="H26" s="88">
        <f t="shared" si="3"/>
        <v>6.6429999999999998</v>
      </c>
      <c r="I26" s="88">
        <f t="shared" si="3"/>
        <v>7.8849999999999998</v>
      </c>
      <c r="J26" s="88">
        <f t="shared" si="3"/>
        <v>16.641999999999999</v>
      </c>
      <c r="K26" s="88">
        <f t="shared" si="3"/>
        <v>10.682</v>
      </c>
      <c r="L26" s="88">
        <f t="shared" si="3"/>
        <v>5.8739999999999997</v>
      </c>
      <c r="M26" s="88">
        <f t="shared" si="3"/>
        <v>5.2039999999999997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5</v>
      </c>
      <c r="R26" s="88">
        <f t="shared" si="3"/>
        <v>5</v>
      </c>
      <c r="S26" s="88">
        <f t="shared" si="3"/>
        <v>0</v>
      </c>
      <c r="T26" s="88">
        <f t="shared" si="3"/>
        <v>0</v>
      </c>
      <c r="U26" s="88">
        <f t="shared" si="3"/>
        <v>0.224</v>
      </c>
      <c r="V26" s="88">
        <f t="shared" si="3"/>
        <v>0.66800000000000004</v>
      </c>
      <c r="W26" s="88">
        <f t="shared" si="3"/>
        <v>0.214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110.991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66.016999999999996</v>
      </c>
      <c r="C30" s="77">
        <v>42.188000000000002</v>
      </c>
      <c r="D30" s="77">
        <v>35.496000000000002</v>
      </c>
      <c r="E30" s="77">
        <v>29.41</v>
      </c>
      <c r="F30" s="77">
        <v>35.457000000000001</v>
      </c>
      <c r="G30" s="77">
        <v>85.703000000000003</v>
      </c>
      <c r="H30" s="77">
        <v>158.999</v>
      </c>
      <c r="I30" s="77">
        <v>78.061000000000007</v>
      </c>
      <c r="J30" s="77">
        <v>29.641999999999999</v>
      </c>
      <c r="K30" s="77">
        <v>78.817999999999998</v>
      </c>
      <c r="L30" s="77">
        <v>65.09</v>
      </c>
      <c r="M30" s="77">
        <v>65.695999999999998</v>
      </c>
      <c r="N30" s="77">
        <v>68.308000000000007</v>
      </c>
      <c r="O30" s="77">
        <v>69.784000000000006</v>
      </c>
      <c r="P30" s="77">
        <v>24.029</v>
      </c>
      <c r="Q30" s="77">
        <v>19.722000000000001</v>
      </c>
      <c r="R30" s="77">
        <v>19.292000000000002</v>
      </c>
      <c r="S30" s="77">
        <v>47.956000000000003</v>
      </c>
      <c r="T30" s="77">
        <v>22.114999999999998</v>
      </c>
      <c r="U30" s="77">
        <v>40.159999999999997</v>
      </c>
      <c r="V30" s="77">
        <v>44.889000000000003</v>
      </c>
      <c r="W30" s="77">
        <v>35.119999999999997</v>
      </c>
      <c r="X30" s="77">
        <v>26.872</v>
      </c>
      <c r="Y30" s="77">
        <v>24.36</v>
      </c>
      <c r="Z30" s="78"/>
      <c r="AA30" s="79">
        <f>SUM(B30:Z30)</f>
        <v>1213.184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66.016999999999996</v>
      </c>
      <c r="C32" s="62">
        <f t="shared" ref="C32:Z32" si="4">IF(LEN(C$2)&gt;0,SUM(C29:C31),"")</f>
        <v>42.188000000000002</v>
      </c>
      <c r="D32" s="62">
        <f t="shared" si="4"/>
        <v>35.496000000000002</v>
      </c>
      <c r="E32" s="62">
        <f t="shared" si="4"/>
        <v>29.41</v>
      </c>
      <c r="F32" s="62">
        <f t="shared" si="4"/>
        <v>35.457000000000001</v>
      </c>
      <c r="G32" s="62">
        <f t="shared" si="4"/>
        <v>85.703000000000003</v>
      </c>
      <c r="H32" s="62">
        <f t="shared" si="4"/>
        <v>158.999</v>
      </c>
      <c r="I32" s="62">
        <f t="shared" si="4"/>
        <v>78.061000000000007</v>
      </c>
      <c r="J32" s="62">
        <f t="shared" si="4"/>
        <v>29.641999999999999</v>
      </c>
      <c r="K32" s="62">
        <f t="shared" si="4"/>
        <v>78.817999999999998</v>
      </c>
      <c r="L32" s="62">
        <f t="shared" si="4"/>
        <v>65.09</v>
      </c>
      <c r="M32" s="62">
        <f t="shared" si="4"/>
        <v>65.695999999999998</v>
      </c>
      <c r="N32" s="62">
        <f t="shared" si="4"/>
        <v>68.308000000000007</v>
      </c>
      <c r="O32" s="62">
        <f t="shared" si="4"/>
        <v>69.784000000000006</v>
      </c>
      <c r="P32" s="62">
        <f t="shared" si="4"/>
        <v>24.029</v>
      </c>
      <c r="Q32" s="62">
        <f t="shared" si="4"/>
        <v>19.722000000000001</v>
      </c>
      <c r="R32" s="62">
        <f t="shared" si="4"/>
        <v>19.292000000000002</v>
      </c>
      <c r="S32" s="62">
        <f t="shared" si="4"/>
        <v>47.956000000000003</v>
      </c>
      <c r="T32" s="62">
        <f t="shared" si="4"/>
        <v>22.114999999999998</v>
      </c>
      <c r="U32" s="62">
        <f t="shared" si="4"/>
        <v>40.159999999999997</v>
      </c>
      <c r="V32" s="62">
        <f t="shared" si="4"/>
        <v>44.889000000000003</v>
      </c>
      <c r="W32" s="62">
        <f t="shared" si="4"/>
        <v>35.119999999999997</v>
      </c>
      <c r="X32" s="62">
        <f t="shared" si="4"/>
        <v>26.872</v>
      </c>
      <c r="Y32" s="62">
        <f t="shared" si="4"/>
        <v>24.36</v>
      </c>
      <c r="Z32" s="63" t="str">
        <f t="shared" si="4"/>
        <v/>
      </c>
      <c r="AA32" s="64">
        <f>SUM(AA29:AA31)</f>
        <v>1213.184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4.8</v>
      </c>
      <c r="U39" s="99"/>
      <c r="V39" s="99"/>
      <c r="W39" s="99"/>
      <c r="X39" s="99"/>
      <c r="Y39" s="99"/>
      <c r="Z39" s="100"/>
      <c r="AA39" s="79">
        <f t="shared" si="5"/>
        <v>4.8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4.8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4.8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4.8</v>
      </c>
      <c r="U47" s="99"/>
      <c r="V47" s="99"/>
      <c r="W47" s="99"/>
      <c r="X47" s="99"/>
      <c r="Y47" s="99"/>
      <c r="Z47" s="100"/>
      <c r="AA47" s="79">
        <f t="shared" si="7"/>
        <v>4.8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4.8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4.8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66.016999999999996</v>
      </c>
      <c r="C52" s="88">
        <f t="shared" si="10"/>
        <v>42.188000000000002</v>
      </c>
      <c r="D52" s="88">
        <f t="shared" si="10"/>
        <v>35.495999999999995</v>
      </c>
      <c r="E52" s="88">
        <f t="shared" si="10"/>
        <v>29.41</v>
      </c>
      <c r="F52" s="88">
        <f t="shared" si="10"/>
        <v>35.457000000000001</v>
      </c>
      <c r="G52" s="88">
        <f t="shared" si="10"/>
        <v>85.703000000000003</v>
      </c>
      <c r="H52" s="88">
        <f t="shared" si="10"/>
        <v>158.999</v>
      </c>
      <c r="I52" s="88">
        <f t="shared" si="10"/>
        <v>78.061000000000007</v>
      </c>
      <c r="J52" s="88">
        <f t="shared" si="10"/>
        <v>29.641999999999999</v>
      </c>
      <c r="K52" s="88">
        <f t="shared" si="10"/>
        <v>78.817999999999998</v>
      </c>
      <c r="L52" s="88">
        <f t="shared" si="10"/>
        <v>65.09</v>
      </c>
      <c r="M52" s="88">
        <f t="shared" si="10"/>
        <v>65.695999999999998</v>
      </c>
      <c r="N52" s="88">
        <f t="shared" si="10"/>
        <v>68.308000000000007</v>
      </c>
      <c r="O52" s="88">
        <f t="shared" si="10"/>
        <v>69.784000000000006</v>
      </c>
      <c r="P52" s="88">
        <f t="shared" si="10"/>
        <v>24.029</v>
      </c>
      <c r="Q52" s="88">
        <f t="shared" si="10"/>
        <v>19.722000000000001</v>
      </c>
      <c r="R52" s="88">
        <f t="shared" si="10"/>
        <v>19.292000000000002</v>
      </c>
      <c r="S52" s="88">
        <f t="shared" si="10"/>
        <v>47.956000000000003</v>
      </c>
      <c r="T52" s="88">
        <f t="shared" si="10"/>
        <v>26.915000000000003</v>
      </c>
      <c r="U52" s="88">
        <f t="shared" si="10"/>
        <v>40.159999999999997</v>
      </c>
      <c r="V52" s="88">
        <f t="shared" si="10"/>
        <v>44.888999999999996</v>
      </c>
      <c r="W52" s="88">
        <f t="shared" si="10"/>
        <v>35.119999999999997</v>
      </c>
      <c r="X52" s="88">
        <f t="shared" si="10"/>
        <v>26.872</v>
      </c>
      <c r="Y52" s="88">
        <f t="shared" si="10"/>
        <v>24.36</v>
      </c>
      <c r="Z52" s="89" t="str">
        <f t="shared" si="10"/>
        <v/>
      </c>
      <c r="AA52" s="104">
        <f>SUM(B52:Z52)</f>
        <v>1217.9839999999999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45695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66.01700000000001</v>
      </c>
      <c r="C4" s="18">
        <v>42.187999999999995</v>
      </c>
      <c r="D4" s="18">
        <v>35.496000000000002</v>
      </c>
      <c r="E4" s="18">
        <v>29.41</v>
      </c>
      <c r="F4" s="18">
        <v>35.457000000000001</v>
      </c>
      <c r="G4" s="18">
        <v>85.703000000000003</v>
      </c>
      <c r="H4" s="18">
        <v>159.01</v>
      </c>
      <c r="I4" s="18">
        <v>78.077999999999989</v>
      </c>
      <c r="J4" s="18">
        <v>29.641999999999996</v>
      </c>
      <c r="K4" s="18">
        <v>78.817999999999984</v>
      </c>
      <c r="L4" s="18">
        <v>65.09</v>
      </c>
      <c r="M4" s="18">
        <v>65.695999999999998</v>
      </c>
      <c r="N4" s="18">
        <v>68.308000000000007</v>
      </c>
      <c r="O4" s="18">
        <v>69.784000000000006</v>
      </c>
      <c r="P4" s="18">
        <v>24.029</v>
      </c>
      <c r="Q4" s="18">
        <v>19.721999999999998</v>
      </c>
      <c r="R4" s="18">
        <v>19.291999999999998</v>
      </c>
      <c r="S4" s="18">
        <v>47.980000000000011</v>
      </c>
      <c r="T4" s="18">
        <v>26.88</v>
      </c>
      <c r="U4" s="18">
        <v>40.207999999999998</v>
      </c>
      <c r="V4" s="18">
        <v>44.935000000000002</v>
      </c>
      <c r="W4" s="18">
        <v>35.119999999999997</v>
      </c>
      <c r="X4" s="18">
        <v>26.872000000000007</v>
      </c>
      <c r="Y4" s="18">
        <v>24.36</v>
      </c>
      <c r="Z4" s="19"/>
      <c r="AA4" s="20">
        <f>SUM(B4:Z4)</f>
        <v>1218.095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122.2</v>
      </c>
      <c r="C7" s="28">
        <v>110.2</v>
      </c>
      <c r="D7" s="28">
        <v>106.32</v>
      </c>
      <c r="E7" s="28">
        <v>104</v>
      </c>
      <c r="F7" s="28">
        <v>107.47</v>
      </c>
      <c r="G7" s="28">
        <v>113.88</v>
      </c>
      <c r="H7" s="28">
        <v>152.81</v>
      </c>
      <c r="I7" s="28">
        <v>190.01</v>
      </c>
      <c r="J7" s="28">
        <v>163.21</v>
      </c>
      <c r="K7" s="28">
        <v>144.5</v>
      </c>
      <c r="L7" s="28">
        <v>132.21</v>
      </c>
      <c r="M7" s="28">
        <v>115.45</v>
      </c>
      <c r="N7" s="28">
        <v>105.87</v>
      </c>
      <c r="O7" s="28">
        <v>112.21</v>
      </c>
      <c r="P7" s="28">
        <v>115.43</v>
      </c>
      <c r="Q7" s="28">
        <v>128</v>
      </c>
      <c r="R7" s="28">
        <v>158</v>
      </c>
      <c r="S7" s="28">
        <v>184.72</v>
      </c>
      <c r="T7" s="28">
        <v>169.88</v>
      </c>
      <c r="U7" s="28">
        <v>178.63</v>
      </c>
      <c r="V7" s="28">
        <v>166.35</v>
      </c>
      <c r="W7" s="28">
        <v>147.91999999999999</v>
      </c>
      <c r="X7" s="28">
        <v>114</v>
      </c>
      <c r="Y7" s="28">
        <v>108.6</v>
      </c>
      <c r="Z7" s="29"/>
      <c r="AA7" s="30">
        <f>IF(SUM(B7:Z7)&lt;&gt;0,AVERAGEIF(B7:Z7,"&lt;&gt;"""),"")</f>
        <v>135.49458333333334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18.5</v>
      </c>
      <c r="C12" s="52">
        <v>18.5</v>
      </c>
      <c r="D12" s="52">
        <v>18.5</v>
      </c>
      <c r="E12" s="52"/>
      <c r="F12" s="52">
        <v>18.5</v>
      </c>
      <c r="G12" s="52">
        <v>39.655999999999999</v>
      </c>
      <c r="H12" s="52"/>
      <c r="I12" s="52"/>
      <c r="J12" s="52">
        <v>9.1780000000000008</v>
      </c>
      <c r="K12" s="52">
        <v>55.5</v>
      </c>
      <c r="L12" s="52">
        <v>30</v>
      </c>
      <c r="M12" s="52">
        <v>56</v>
      </c>
      <c r="N12" s="52">
        <v>56</v>
      </c>
      <c r="O12" s="52">
        <v>56</v>
      </c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376.334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39.962000000000003</v>
      </c>
      <c r="C14" s="57">
        <v>2.5680000000000001</v>
      </c>
      <c r="D14" s="57">
        <v>1.575</v>
      </c>
      <c r="E14" s="57">
        <v>0.4</v>
      </c>
      <c r="F14" s="57">
        <v>0.65</v>
      </c>
      <c r="G14" s="57">
        <v>16.582999999999998</v>
      </c>
      <c r="H14" s="57">
        <v>19.834</v>
      </c>
      <c r="I14" s="57"/>
      <c r="J14" s="57">
        <v>9.972999999999999</v>
      </c>
      <c r="K14" s="57">
        <v>5.8239999999999998</v>
      </c>
      <c r="L14" s="57">
        <v>6.5650000000000004</v>
      </c>
      <c r="M14" s="57">
        <v>0.74</v>
      </c>
      <c r="N14" s="57">
        <v>0.73</v>
      </c>
      <c r="O14" s="57">
        <v>0.73</v>
      </c>
      <c r="P14" s="57">
        <v>0.74</v>
      </c>
      <c r="Q14" s="57">
        <v>4.2249999999999996</v>
      </c>
      <c r="R14" s="57">
        <v>3.766</v>
      </c>
      <c r="S14" s="57"/>
      <c r="T14" s="57">
        <v>6.6000000000000003E-2</v>
      </c>
      <c r="U14" s="57"/>
      <c r="V14" s="57"/>
      <c r="W14" s="57">
        <v>1.742</v>
      </c>
      <c r="X14" s="57">
        <v>4.4949999999999992</v>
      </c>
      <c r="Y14" s="57">
        <v>4.6019999999999994</v>
      </c>
      <c r="Z14" s="58"/>
      <c r="AA14" s="59">
        <f t="shared" si="0"/>
        <v>125.77000000000001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58.462000000000003</v>
      </c>
      <c r="C16" s="62">
        <f t="shared" ref="C16:Z16" si="1">IF(LEN(C$2)&gt;0,SUM(C10:C15),"")</f>
        <v>21.068000000000001</v>
      </c>
      <c r="D16" s="62">
        <f t="shared" si="1"/>
        <v>20.074999999999999</v>
      </c>
      <c r="E16" s="62">
        <f t="shared" si="1"/>
        <v>0.4</v>
      </c>
      <c r="F16" s="62">
        <f t="shared" si="1"/>
        <v>19.149999999999999</v>
      </c>
      <c r="G16" s="62">
        <f t="shared" si="1"/>
        <v>56.238999999999997</v>
      </c>
      <c r="H16" s="62">
        <f t="shared" si="1"/>
        <v>19.834</v>
      </c>
      <c r="I16" s="62">
        <f t="shared" si="1"/>
        <v>0</v>
      </c>
      <c r="J16" s="62">
        <f t="shared" si="1"/>
        <v>19.151</v>
      </c>
      <c r="K16" s="62">
        <f t="shared" si="1"/>
        <v>61.323999999999998</v>
      </c>
      <c r="L16" s="62">
        <f t="shared" si="1"/>
        <v>36.564999999999998</v>
      </c>
      <c r="M16" s="62">
        <f t="shared" si="1"/>
        <v>56.74</v>
      </c>
      <c r="N16" s="62">
        <f t="shared" si="1"/>
        <v>56.73</v>
      </c>
      <c r="O16" s="62">
        <f t="shared" si="1"/>
        <v>56.73</v>
      </c>
      <c r="P16" s="62">
        <f t="shared" si="1"/>
        <v>0.74</v>
      </c>
      <c r="Q16" s="62">
        <f t="shared" si="1"/>
        <v>4.2249999999999996</v>
      </c>
      <c r="R16" s="62">
        <f t="shared" si="1"/>
        <v>3.766</v>
      </c>
      <c r="S16" s="62">
        <f t="shared" si="1"/>
        <v>0</v>
      </c>
      <c r="T16" s="62">
        <f t="shared" si="1"/>
        <v>6.6000000000000003E-2</v>
      </c>
      <c r="U16" s="62">
        <f t="shared" si="1"/>
        <v>0</v>
      </c>
      <c r="V16" s="62">
        <f t="shared" si="1"/>
        <v>0</v>
      </c>
      <c r="W16" s="62">
        <f t="shared" si="1"/>
        <v>1.742</v>
      </c>
      <c r="X16" s="62">
        <f t="shared" si="1"/>
        <v>4.4949999999999992</v>
      </c>
      <c r="Y16" s="62">
        <f t="shared" si="1"/>
        <v>4.6019999999999994</v>
      </c>
      <c r="Z16" s="63" t="str">
        <f t="shared" si="1"/>
        <v/>
      </c>
      <c r="AA16" s="64">
        <f>SUM(AA10:AA15)</f>
        <v>502.10400000000004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>
        <v>3.7370000000000001</v>
      </c>
      <c r="C20" s="77">
        <v>6.4949999999999992</v>
      </c>
      <c r="D20" s="77">
        <v>4.3079999999999998</v>
      </c>
      <c r="E20" s="77">
        <v>5.375</v>
      </c>
      <c r="F20" s="77">
        <v>6.4109999999999996</v>
      </c>
      <c r="G20" s="77">
        <v>10.827</v>
      </c>
      <c r="H20" s="77">
        <v>4.2959999999999994</v>
      </c>
      <c r="I20" s="77">
        <v>0.97799999999999998</v>
      </c>
      <c r="J20" s="77">
        <v>5.0890000000000004</v>
      </c>
      <c r="K20" s="77">
        <v>4.9109999999999996</v>
      </c>
      <c r="L20" s="77">
        <v>5.718</v>
      </c>
      <c r="M20" s="77">
        <v>2.0909999999999997</v>
      </c>
      <c r="N20" s="77">
        <v>2.1109999999999998</v>
      </c>
      <c r="O20" s="77">
        <v>2.0759999999999996</v>
      </c>
      <c r="P20" s="77">
        <v>1.8</v>
      </c>
      <c r="Q20" s="77">
        <v>2.7480000000000002</v>
      </c>
      <c r="R20" s="77">
        <v>2.8449999999999998</v>
      </c>
      <c r="S20" s="77">
        <v>1.613</v>
      </c>
      <c r="T20" s="77">
        <v>3.343</v>
      </c>
      <c r="U20" s="77">
        <v>1.5230000000000001</v>
      </c>
      <c r="V20" s="77">
        <v>1.6779999999999999</v>
      </c>
      <c r="W20" s="77">
        <v>7.032</v>
      </c>
      <c r="X20" s="77">
        <v>3.911</v>
      </c>
      <c r="Y20" s="77">
        <v>3.2819999999999996</v>
      </c>
      <c r="Z20" s="78"/>
      <c r="AA20" s="79">
        <f t="shared" si="2"/>
        <v>94.197999999999979</v>
      </c>
    </row>
    <row r="21" spans="1:27" ht="24.9" customHeight="1" x14ac:dyDescent="0.25">
      <c r="A21" s="75" t="s">
        <v>16</v>
      </c>
      <c r="B21" s="80">
        <v>3.8180000000000001</v>
      </c>
      <c r="C21" s="81">
        <v>14.625</v>
      </c>
      <c r="D21" s="81">
        <v>11.113</v>
      </c>
      <c r="E21" s="81">
        <v>23.634999999999998</v>
      </c>
      <c r="F21" s="81">
        <v>9.8960000000000008</v>
      </c>
      <c r="G21" s="81">
        <v>18.637</v>
      </c>
      <c r="H21" s="81">
        <v>0.78</v>
      </c>
      <c r="I21" s="81"/>
      <c r="J21" s="81">
        <v>5.4020000000000001</v>
      </c>
      <c r="K21" s="81">
        <v>12.583</v>
      </c>
      <c r="L21" s="81">
        <v>22.807000000000002</v>
      </c>
      <c r="M21" s="81">
        <v>6.8650000000000002</v>
      </c>
      <c r="N21" s="81">
        <v>9.4669999999999987</v>
      </c>
      <c r="O21" s="81">
        <v>10.978</v>
      </c>
      <c r="P21" s="81">
        <v>21.488999999999997</v>
      </c>
      <c r="Q21" s="81">
        <v>12.749000000000001</v>
      </c>
      <c r="R21" s="81">
        <v>12.680999999999999</v>
      </c>
      <c r="S21" s="81">
        <v>12.266999999999999</v>
      </c>
      <c r="T21" s="81">
        <v>23.471</v>
      </c>
      <c r="U21" s="81">
        <v>13.385</v>
      </c>
      <c r="V21" s="81">
        <v>12.956999999999999</v>
      </c>
      <c r="W21" s="81">
        <v>26.346</v>
      </c>
      <c r="X21" s="81">
        <v>18.466000000000001</v>
      </c>
      <c r="Y21" s="81">
        <v>16.475999999999999</v>
      </c>
      <c r="Z21" s="78"/>
      <c r="AA21" s="79">
        <f t="shared" si="2"/>
        <v>320.89300000000003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7.5549999999999997</v>
      </c>
      <c r="C26" s="88">
        <f t="shared" ref="C26:Z26" si="3">IF(LEN(C$2)&gt;0,SUM(C19:C25),"")</f>
        <v>21.119999999999997</v>
      </c>
      <c r="D26" s="88">
        <f t="shared" si="3"/>
        <v>15.420999999999999</v>
      </c>
      <c r="E26" s="88">
        <f t="shared" si="3"/>
        <v>29.009999999999998</v>
      </c>
      <c r="F26" s="88">
        <f t="shared" si="3"/>
        <v>16.307000000000002</v>
      </c>
      <c r="G26" s="88">
        <f t="shared" si="3"/>
        <v>29.463999999999999</v>
      </c>
      <c r="H26" s="88">
        <f t="shared" si="3"/>
        <v>5.0759999999999996</v>
      </c>
      <c r="I26" s="88">
        <f t="shared" si="3"/>
        <v>0.97799999999999998</v>
      </c>
      <c r="J26" s="88">
        <f t="shared" si="3"/>
        <v>10.491</v>
      </c>
      <c r="K26" s="88">
        <f t="shared" si="3"/>
        <v>17.494</v>
      </c>
      <c r="L26" s="88">
        <f t="shared" si="3"/>
        <v>28.525000000000002</v>
      </c>
      <c r="M26" s="88">
        <f t="shared" si="3"/>
        <v>8.9559999999999995</v>
      </c>
      <c r="N26" s="88">
        <f t="shared" si="3"/>
        <v>11.577999999999999</v>
      </c>
      <c r="O26" s="88">
        <f t="shared" si="3"/>
        <v>13.053999999999998</v>
      </c>
      <c r="P26" s="88">
        <f t="shared" si="3"/>
        <v>23.288999999999998</v>
      </c>
      <c r="Q26" s="88">
        <f t="shared" si="3"/>
        <v>15.497</v>
      </c>
      <c r="R26" s="88">
        <f t="shared" si="3"/>
        <v>15.526</v>
      </c>
      <c r="S26" s="88">
        <f t="shared" si="3"/>
        <v>13.879999999999999</v>
      </c>
      <c r="T26" s="88">
        <f t="shared" si="3"/>
        <v>26.814</v>
      </c>
      <c r="U26" s="88">
        <f t="shared" si="3"/>
        <v>14.907999999999999</v>
      </c>
      <c r="V26" s="88">
        <f t="shared" si="3"/>
        <v>14.634999999999998</v>
      </c>
      <c r="W26" s="88">
        <f t="shared" si="3"/>
        <v>33.378</v>
      </c>
      <c r="X26" s="88">
        <f t="shared" si="3"/>
        <v>22.377000000000002</v>
      </c>
      <c r="Y26" s="88">
        <f t="shared" si="3"/>
        <v>19.757999999999999</v>
      </c>
      <c r="Z26" s="89" t="str">
        <f t="shared" si="3"/>
        <v/>
      </c>
      <c r="AA26" s="90">
        <f>SUM(AA19:AA25)</f>
        <v>415.09100000000001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66.016999999999996</v>
      </c>
      <c r="C30" s="77">
        <v>42.188000000000002</v>
      </c>
      <c r="D30" s="77">
        <v>35.496000000000002</v>
      </c>
      <c r="E30" s="77">
        <v>29.41</v>
      </c>
      <c r="F30" s="77">
        <v>35.457000000000001</v>
      </c>
      <c r="G30" s="77">
        <v>85.703000000000003</v>
      </c>
      <c r="H30" s="77">
        <v>24.91</v>
      </c>
      <c r="I30" s="77">
        <v>0.97799999999999998</v>
      </c>
      <c r="J30" s="77">
        <v>29.641999999999999</v>
      </c>
      <c r="K30" s="77">
        <v>78.817999999999998</v>
      </c>
      <c r="L30" s="77">
        <v>65.09</v>
      </c>
      <c r="M30" s="77">
        <v>65.695999999999998</v>
      </c>
      <c r="N30" s="77">
        <v>68.308000000000007</v>
      </c>
      <c r="O30" s="77">
        <v>69.784000000000006</v>
      </c>
      <c r="P30" s="77">
        <v>24.029</v>
      </c>
      <c r="Q30" s="77">
        <v>19.722000000000001</v>
      </c>
      <c r="R30" s="77">
        <v>19.292000000000002</v>
      </c>
      <c r="S30" s="77">
        <v>13.88</v>
      </c>
      <c r="T30" s="77">
        <v>26.88</v>
      </c>
      <c r="U30" s="77">
        <v>14.907999999999999</v>
      </c>
      <c r="V30" s="77">
        <v>14.635</v>
      </c>
      <c r="W30" s="77">
        <v>35.119999999999997</v>
      </c>
      <c r="X30" s="77">
        <v>26.872</v>
      </c>
      <c r="Y30" s="77">
        <v>24.36</v>
      </c>
      <c r="Z30" s="78"/>
      <c r="AA30" s="79">
        <f>SUM(B30:Z30)</f>
        <v>917.19499999999994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66.016999999999996</v>
      </c>
      <c r="C32" s="62">
        <f t="shared" ref="C32:Z32" si="4">IF(LEN(C$2)&gt;0,SUM(C29:C31),"")</f>
        <v>42.188000000000002</v>
      </c>
      <c r="D32" s="62">
        <f t="shared" si="4"/>
        <v>35.496000000000002</v>
      </c>
      <c r="E32" s="62">
        <f t="shared" si="4"/>
        <v>29.41</v>
      </c>
      <c r="F32" s="62">
        <f t="shared" si="4"/>
        <v>35.457000000000001</v>
      </c>
      <c r="G32" s="62">
        <f t="shared" si="4"/>
        <v>85.703000000000003</v>
      </c>
      <c r="H32" s="62">
        <f t="shared" si="4"/>
        <v>24.91</v>
      </c>
      <c r="I32" s="62">
        <f t="shared" si="4"/>
        <v>0.97799999999999998</v>
      </c>
      <c r="J32" s="62">
        <f t="shared" si="4"/>
        <v>29.641999999999999</v>
      </c>
      <c r="K32" s="62">
        <f t="shared" si="4"/>
        <v>78.817999999999998</v>
      </c>
      <c r="L32" s="62">
        <f t="shared" si="4"/>
        <v>65.09</v>
      </c>
      <c r="M32" s="62">
        <f t="shared" si="4"/>
        <v>65.695999999999998</v>
      </c>
      <c r="N32" s="62">
        <f t="shared" si="4"/>
        <v>68.308000000000007</v>
      </c>
      <c r="O32" s="62">
        <f t="shared" si="4"/>
        <v>69.784000000000006</v>
      </c>
      <c r="P32" s="62">
        <f t="shared" si="4"/>
        <v>24.029</v>
      </c>
      <c r="Q32" s="62">
        <f t="shared" si="4"/>
        <v>19.722000000000001</v>
      </c>
      <c r="R32" s="62">
        <f t="shared" si="4"/>
        <v>19.292000000000002</v>
      </c>
      <c r="S32" s="62">
        <f t="shared" si="4"/>
        <v>13.88</v>
      </c>
      <c r="T32" s="62">
        <f t="shared" si="4"/>
        <v>26.88</v>
      </c>
      <c r="U32" s="62">
        <f t="shared" si="4"/>
        <v>14.907999999999999</v>
      </c>
      <c r="V32" s="62">
        <f t="shared" si="4"/>
        <v>14.635</v>
      </c>
      <c r="W32" s="62">
        <f t="shared" si="4"/>
        <v>35.119999999999997</v>
      </c>
      <c r="X32" s="62">
        <f t="shared" si="4"/>
        <v>26.872</v>
      </c>
      <c r="Y32" s="62">
        <f t="shared" si="4"/>
        <v>24.36</v>
      </c>
      <c r="Z32" s="63" t="str">
        <f t="shared" si="4"/>
        <v/>
      </c>
      <c r="AA32" s="64">
        <f>SUM(AA29:AA31)</f>
        <v>917.19499999999994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>
        <v>134.1</v>
      </c>
      <c r="I39" s="99">
        <v>77.099999999999994</v>
      </c>
      <c r="J39" s="99"/>
      <c r="K39" s="99"/>
      <c r="L39" s="99"/>
      <c r="M39" s="99"/>
      <c r="N39" s="99"/>
      <c r="O39" s="99"/>
      <c r="P39" s="99"/>
      <c r="Q39" s="99"/>
      <c r="R39" s="99"/>
      <c r="S39" s="99">
        <v>34.1</v>
      </c>
      <c r="T39" s="99"/>
      <c r="U39" s="99">
        <v>25.3</v>
      </c>
      <c r="V39" s="99">
        <v>30.3</v>
      </c>
      <c r="W39" s="99"/>
      <c r="X39" s="99"/>
      <c r="Y39" s="99"/>
      <c r="Z39" s="100"/>
      <c r="AA39" s="79">
        <f t="shared" si="5"/>
        <v>300.89999999999998</v>
      </c>
    </row>
    <row r="40" spans="1:27" ht="30" customHeight="1" thickBot="1" x14ac:dyDescent="0.3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134.1</v>
      </c>
      <c r="I40" s="88">
        <f t="shared" si="6"/>
        <v>77.099999999999994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34.1</v>
      </c>
      <c r="T40" s="88">
        <f t="shared" si="6"/>
        <v>0</v>
      </c>
      <c r="U40" s="88">
        <f t="shared" si="6"/>
        <v>25.3</v>
      </c>
      <c r="V40" s="88">
        <f t="shared" si="6"/>
        <v>30.3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300.89999999999998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>
        <v>134.1</v>
      </c>
      <c r="I47" s="99">
        <v>77.099999999999994</v>
      </c>
      <c r="J47" s="99"/>
      <c r="K47" s="99"/>
      <c r="L47" s="99"/>
      <c r="M47" s="99"/>
      <c r="N47" s="99"/>
      <c r="O47" s="99"/>
      <c r="P47" s="99"/>
      <c r="Q47" s="99"/>
      <c r="R47" s="99"/>
      <c r="S47" s="99">
        <v>34.1</v>
      </c>
      <c r="T47" s="99"/>
      <c r="U47" s="99">
        <v>25.3</v>
      </c>
      <c r="V47" s="99">
        <v>30.3</v>
      </c>
      <c r="W47" s="99"/>
      <c r="X47" s="99"/>
      <c r="Y47" s="99"/>
      <c r="Z47" s="100"/>
      <c r="AA47" s="79">
        <f t="shared" si="7"/>
        <v>300.89999999999998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134.1</v>
      </c>
      <c r="I49" s="88">
        <f t="shared" si="8"/>
        <v>77.099999999999994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34.1</v>
      </c>
      <c r="T49" s="88">
        <f t="shared" si="8"/>
        <v>0</v>
      </c>
      <c r="U49" s="88">
        <f t="shared" si="8"/>
        <v>25.3</v>
      </c>
      <c r="V49" s="88">
        <f t="shared" si="8"/>
        <v>30.3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300.89999999999998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66.016999999999996</v>
      </c>
      <c r="C52" s="88">
        <f t="shared" ref="C52:Z52" si="10">IF(LEN(C$2)&gt;0,SUM(C10:C15)+C26+C40,"")</f>
        <v>42.188000000000002</v>
      </c>
      <c r="D52" s="88">
        <f t="shared" si="10"/>
        <v>35.495999999999995</v>
      </c>
      <c r="E52" s="88">
        <f t="shared" si="10"/>
        <v>29.409999999999997</v>
      </c>
      <c r="F52" s="88">
        <f t="shared" si="10"/>
        <v>35.457000000000001</v>
      </c>
      <c r="G52" s="88">
        <f t="shared" si="10"/>
        <v>85.703000000000003</v>
      </c>
      <c r="H52" s="88">
        <f t="shared" si="10"/>
        <v>159.01</v>
      </c>
      <c r="I52" s="88">
        <f t="shared" si="10"/>
        <v>78.077999999999989</v>
      </c>
      <c r="J52" s="88">
        <f t="shared" si="10"/>
        <v>29.641999999999999</v>
      </c>
      <c r="K52" s="88">
        <f t="shared" si="10"/>
        <v>78.817999999999998</v>
      </c>
      <c r="L52" s="88">
        <f t="shared" si="10"/>
        <v>65.09</v>
      </c>
      <c r="M52" s="88">
        <f t="shared" si="10"/>
        <v>65.695999999999998</v>
      </c>
      <c r="N52" s="88">
        <f t="shared" si="10"/>
        <v>68.307999999999993</v>
      </c>
      <c r="O52" s="88">
        <f t="shared" si="10"/>
        <v>69.783999999999992</v>
      </c>
      <c r="P52" s="88">
        <f t="shared" si="10"/>
        <v>24.028999999999996</v>
      </c>
      <c r="Q52" s="88">
        <f t="shared" si="10"/>
        <v>19.722000000000001</v>
      </c>
      <c r="R52" s="88">
        <f t="shared" si="10"/>
        <v>19.292000000000002</v>
      </c>
      <c r="S52" s="88">
        <f t="shared" si="10"/>
        <v>47.980000000000004</v>
      </c>
      <c r="T52" s="88">
        <f t="shared" si="10"/>
        <v>26.88</v>
      </c>
      <c r="U52" s="88">
        <f t="shared" si="10"/>
        <v>40.207999999999998</v>
      </c>
      <c r="V52" s="88">
        <f t="shared" si="10"/>
        <v>44.935000000000002</v>
      </c>
      <c r="W52" s="88">
        <f t="shared" si="10"/>
        <v>35.119999999999997</v>
      </c>
      <c r="X52" s="88">
        <f t="shared" si="10"/>
        <v>26.872</v>
      </c>
      <c r="Y52" s="88">
        <f t="shared" si="10"/>
        <v>24.36</v>
      </c>
      <c r="Z52" s="89" t="str">
        <f t="shared" si="10"/>
        <v/>
      </c>
      <c r="AA52" s="104">
        <f>SUM(B52:Z52)</f>
        <v>1218.095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45695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/>
      <c r="C4" s="18"/>
      <c r="D4" s="18"/>
      <c r="E4" s="18"/>
      <c r="F4" s="18"/>
      <c r="G4" s="18"/>
      <c r="H4" s="18">
        <v>134.1</v>
      </c>
      <c r="I4" s="18">
        <v>77.099999999999994</v>
      </c>
      <c r="J4" s="18"/>
      <c r="K4" s="18"/>
      <c r="L4" s="18"/>
      <c r="M4" s="18"/>
      <c r="N4" s="18"/>
      <c r="O4" s="18"/>
      <c r="P4" s="18"/>
      <c r="Q4" s="18"/>
      <c r="R4" s="18"/>
      <c r="S4" s="18">
        <v>34.1</v>
      </c>
      <c r="T4" s="18">
        <v>-4.8</v>
      </c>
      <c r="U4" s="18">
        <v>25.3</v>
      </c>
      <c r="V4" s="18">
        <v>30.3</v>
      </c>
      <c r="W4" s="18"/>
      <c r="X4" s="18"/>
      <c r="Y4" s="18"/>
      <c r="Z4" s="19"/>
      <c r="AA4" s="111">
        <f>SUM(B4:Z4)</f>
        <v>296.09999999999997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122.2</v>
      </c>
      <c r="C7" s="117">
        <v>110.2</v>
      </c>
      <c r="D7" s="117">
        <v>106.32</v>
      </c>
      <c r="E7" s="117">
        <v>104</v>
      </c>
      <c r="F7" s="117">
        <v>107.47</v>
      </c>
      <c r="G7" s="117">
        <v>113.88</v>
      </c>
      <c r="H7" s="117">
        <v>152.81</v>
      </c>
      <c r="I7" s="117">
        <v>190.01</v>
      </c>
      <c r="J7" s="117">
        <v>163.21</v>
      </c>
      <c r="K7" s="117">
        <v>144.5</v>
      </c>
      <c r="L7" s="117">
        <v>132.21</v>
      </c>
      <c r="M7" s="117">
        <v>115.45</v>
      </c>
      <c r="N7" s="117">
        <v>105.87</v>
      </c>
      <c r="O7" s="117">
        <v>112.21</v>
      </c>
      <c r="P7" s="117">
        <v>115.43</v>
      </c>
      <c r="Q7" s="117">
        <v>128</v>
      </c>
      <c r="R7" s="117">
        <v>158</v>
      </c>
      <c r="S7" s="117">
        <v>184.72</v>
      </c>
      <c r="T7" s="117">
        <v>169.88</v>
      </c>
      <c r="U7" s="117">
        <v>178.63</v>
      </c>
      <c r="V7" s="117">
        <v>166.35</v>
      </c>
      <c r="W7" s="117">
        <v>147.91999999999999</v>
      </c>
      <c r="X7" s="117">
        <v>114</v>
      </c>
      <c r="Y7" s="117">
        <v>108.6</v>
      </c>
      <c r="Z7" s="118"/>
      <c r="AA7" s="119">
        <f>IF(SUM(B7:Z7)&lt;&gt;0,AVERAGEIF(B7:Z7,"&lt;&gt;"""),"")</f>
        <v>135.49458333333334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4.8</v>
      </c>
      <c r="U15" s="133"/>
      <c r="V15" s="133"/>
      <c r="W15" s="133"/>
      <c r="X15" s="133"/>
      <c r="Y15" s="133"/>
      <c r="Z15" s="131"/>
      <c r="AA15" s="132">
        <f t="shared" si="0"/>
        <v>4.8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4.8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4.8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>
        <v>134.1</v>
      </c>
      <c r="I23" s="133">
        <v>77.099999999999994</v>
      </c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34.1</v>
      </c>
      <c r="T23" s="133"/>
      <c r="U23" s="133">
        <v>25.3</v>
      </c>
      <c r="V23" s="133">
        <v>30.3</v>
      </c>
      <c r="W23" s="133"/>
      <c r="X23" s="133"/>
      <c r="Y23" s="133"/>
      <c r="Z23" s="131"/>
      <c r="AA23" s="132">
        <f t="shared" si="2"/>
        <v>300.89999999999998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134.1</v>
      </c>
      <c r="I24" s="135">
        <f t="shared" si="3"/>
        <v>77.099999999999994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34.1</v>
      </c>
      <c r="T24" s="135">
        <f t="shared" si="3"/>
        <v>0</v>
      </c>
      <c r="U24" s="135">
        <f t="shared" si="3"/>
        <v>25.3</v>
      </c>
      <c r="V24" s="135">
        <f t="shared" si="3"/>
        <v>30.3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300.89999999999998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2025-02-06T21:28:19Z</dcterms:created>
  <dcterms:modified xsi:type="dcterms:W3CDTF">2025-02-06T21:28:20Z</dcterms:modified>
</cp:coreProperties>
</file>