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<sst xmlns="http://schemas.openxmlformats.org/spreadsheetml/2006/main" count="124" uniqueCount="57">
  <si>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28/05/2026 23:24:50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</si>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</sst>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DB6-4152-A3AB-696183C794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5.6</c:v>
                </c:pt>
                <c:pt idx="30">
                  <c:v>5.6</c:v>
                </c:pt>
                <c:pt idx="31">
                  <c:v>5.6</c:v>
                </c:pt>
                <c:pt idx="32">
                  <c:v>4.4000000000000004</c:v>
                </c:pt>
                <c:pt idx="33">
                  <c:v>4.4000000000000004</c:v>
                </c:pt>
                <c:pt idx="34">
                  <c:v>5.6</c:v>
                </c:pt>
                <c:pt idx="63">
                  <c:v>2.2000000000000002</c:v>
                </c:pt>
                <c:pt idx="66">
                  <c:v>5.6</c:v>
                </c:pt>
                <c:pt idx="67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B6-4152-A3AB-696183C794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8">
                  <c:v>4.0000000000000001E-3</c:v>
                </c:pt>
                <c:pt idx="10">
                  <c:v>4.8000000000000001E-2</c:v>
                </c:pt>
                <c:pt idx="12">
                  <c:v>1.2E-2</c:v>
                </c:pt>
                <c:pt idx="13">
                  <c:v>4.0000000000000001E-3</c:v>
                </c:pt>
                <c:pt idx="14">
                  <c:v>1.6E-2</c:v>
                </c:pt>
                <c:pt idx="16">
                  <c:v>3.2000000000000001E-2</c:v>
                </c:pt>
                <c:pt idx="17">
                  <c:v>2.8000000000000001E-2</c:v>
                </c:pt>
                <c:pt idx="18">
                  <c:v>4.8000000000000001E-2</c:v>
                </c:pt>
                <c:pt idx="19">
                  <c:v>4.3999999999999997E-2</c:v>
                </c:pt>
                <c:pt idx="21">
                  <c:v>2.8000000000000001E-2</c:v>
                </c:pt>
                <c:pt idx="26">
                  <c:v>9</c:v>
                </c:pt>
                <c:pt idx="27">
                  <c:v>9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14</c:v>
                </c:pt>
                <c:pt idx="41">
                  <c:v>14</c:v>
                </c:pt>
                <c:pt idx="42">
                  <c:v>14</c:v>
                </c:pt>
                <c:pt idx="43">
                  <c:v>14</c:v>
                </c:pt>
                <c:pt idx="44">
                  <c:v>14</c:v>
                </c:pt>
                <c:pt idx="45">
                  <c:v>14</c:v>
                </c:pt>
                <c:pt idx="46">
                  <c:v>14</c:v>
                </c:pt>
                <c:pt idx="47">
                  <c:v>14</c:v>
                </c:pt>
                <c:pt idx="48">
                  <c:v>14</c:v>
                </c:pt>
                <c:pt idx="49">
                  <c:v>14</c:v>
                </c:pt>
                <c:pt idx="50">
                  <c:v>14</c:v>
                </c:pt>
                <c:pt idx="51">
                  <c:v>14</c:v>
                </c:pt>
                <c:pt idx="52">
                  <c:v>14</c:v>
                </c:pt>
                <c:pt idx="53">
                  <c:v>14</c:v>
                </c:pt>
                <c:pt idx="54">
                  <c:v>14</c:v>
                </c:pt>
                <c:pt idx="55">
                  <c:v>14</c:v>
                </c:pt>
                <c:pt idx="56">
                  <c:v>14</c:v>
                </c:pt>
                <c:pt idx="57">
                  <c:v>10</c:v>
                </c:pt>
                <c:pt idx="58">
                  <c:v>10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4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81">
                  <c:v>1.9</c:v>
                </c:pt>
                <c:pt idx="82">
                  <c:v>6.5</c:v>
                </c:pt>
                <c:pt idx="86">
                  <c:v>3.7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B6-4152-A3AB-696183C794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2.96</c:v>
                </c:pt>
                <c:pt idx="8">
                  <c:v>4.8000000000000001E-2</c:v>
                </c:pt>
                <c:pt idx="10">
                  <c:v>0.04</c:v>
                </c:pt>
                <c:pt idx="12">
                  <c:v>4.3999999999999997E-2</c:v>
                </c:pt>
                <c:pt idx="17">
                  <c:v>4.8000000000000001E-2</c:v>
                </c:pt>
                <c:pt idx="20">
                  <c:v>1.6E-2</c:v>
                </c:pt>
                <c:pt idx="21">
                  <c:v>3.2000000000000001E-2</c:v>
                </c:pt>
                <c:pt idx="27">
                  <c:v>4.4539999999999997</c:v>
                </c:pt>
                <c:pt idx="28">
                  <c:v>3.72</c:v>
                </c:pt>
                <c:pt idx="29">
                  <c:v>1.6E-2</c:v>
                </c:pt>
                <c:pt idx="30">
                  <c:v>0.55400000000000005</c:v>
                </c:pt>
                <c:pt idx="31">
                  <c:v>0.51900000000000002</c:v>
                </c:pt>
                <c:pt idx="32">
                  <c:v>3.6070000000000002</c:v>
                </c:pt>
                <c:pt idx="33">
                  <c:v>4.5999999999999996</c:v>
                </c:pt>
                <c:pt idx="34">
                  <c:v>11.420999999999999</c:v>
                </c:pt>
                <c:pt idx="35">
                  <c:v>0.20599999999999999</c:v>
                </c:pt>
                <c:pt idx="36">
                  <c:v>5.5810000000000004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61">
                  <c:v>22.934000000000001</c:v>
                </c:pt>
                <c:pt idx="62">
                  <c:v>67.313000000000002</c:v>
                </c:pt>
                <c:pt idx="63">
                  <c:v>39.968000000000004</c:v>
                </c:pt>
                <c:pt idx="66">
                  <c:v>51.22</c:v>
                </c:pt>
                <c:pt idx="67">
                  <c:v>46.088000000000001</c:v>
                </c:pt>
                <c:pt idx="68">
                  <c:v>70.459000000000003</c:v>
                </c:pt>
                <c:pt idx="69">
                  <c:v>16.036999999999999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B6-4152-A3AB-696183C794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DB6-4152-A3AB-696183C794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DB6-4152-A3AB-696183C794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DB6-4152-A3AB-696183C794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DB6-4152-A3AB-696183C794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DB6-4152-A3AB-696183C794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32.790999999999997</c:v>
                </c:pt>
                <c:pt idx="1">
                  <c:v>30.253999999999998</c:v>
                </c:pt>
                <c:pt idx="2">
                  <c:v>27.480999999999998</c:v>
                </c:pt>
                <c:pt idx="3">
                  <c:v>3.1419999999999999</c:v>
                </c:pt>
                <c:pt idx="4">
                  <c:v>3</c:v>
                </c:pt>
                <c:pt idx="5">
                  <c:v>3</c:v>
                </c:pt>
                <c:pt idx="6">
                  <c:v>13.869</c:v>
                </c:pt>
                <c:pt idx="22">
                  <c:v>40.988999999999997</c:v>
                </c:pt>
                <c:pt idx="24">
                  <c:v>9.2460000000000004</c:v>
                </c:pt>
                <c:pt idx="25">
                  <c:v>6</c:v>
                </c:pt>
                <c:pt idx="26">
                  <c:v>59.809000000000005</c:v>
                </c:pt>
                <c:pt idx="27">
                  <c:v>65.801000000000002</c:v>
                </c:pt>
                <c:pt idx="28">
                  <c:v>14.071999999999999</c:v>
                </c:pt>
                <c:pt idx="29">
                  <c:v>36.576999999999998</c:v>
                </c:pt>
                <c:pt idx="68">
                  <c:v>3.7999999999999999E-2</c:v>
                </c:pt>
                <c:pt idx="69">
                  <c:v>8.3000000000000004E-2</c:v>
                </c:pt>
                <c:pt idx="70">
                  <c:v>139.428</c:v>
                </c:pt>
                <c:pt idx="71">
                  <c:v>50.003999999999998</c:v>
                </c:pt>
                <c:pt idx="72">
                  <c:v>192</c:v>
                </c:pt>
                <c:pt idx="73">
                  <c:v>195.465</c:v>
                </c:pt>
                <c:pt idx="74">
                  <c:v>45.563000000000002</c:v>
                </c:pt>
                <c:pt idx="76">
                  <c:v>25.917000000000002</c:v>
                </c:pt>
                <c:pt idx="77">
                  <c:v>36.744999999999997</c:v>
                </c:pt>
                <c:pt idx="78">
                  <c:v>51.618000000000002</c:v>
                </c:pt>
                <c:pt idx="79">
                  <c:v>55.798999999999999</c:v>
                </c:pt>
                <c:pt idx="80">
                  <c:v>49.356000000000002</c:v>
                </c:pt>
                <c:pt idx="81">
                  <c:v>51.447000000000003</c:v>
                </c:pt>
                <c:pt idx="82">
                  <c:v>51.597000000000001</c:v>
                </c:pt>
                <c:pt idx="83">
                  <c:v>66.275999999999996</c:v>
                </c:pt>
                <c:pt idx="84">
                  <c:v>36.531999999999996</c:v>
                </c:pt>
                <c:pt idx="85">
                  <c:v>23.67</c:v>
                </c:pt>
                <c:pt idx="86">
                  <c:v>21.678000000000001</c:v>
                </c:pt>
                <c:pt idx="87">
                  <c:v>29.135999999999999</c:v>
                </c:pt>
                <c:pt idx="88">
                  <c:v>3.6789999999999998</c:v>
                </c:pt>
                <c:pt idx="95">
                  <c:v>0.99199999999999999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DB6-4152-A3AB-696183C7941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6.3</c:v>
                </c:pt>
                <c:pt idx="4">
                  <c:v>0</c:v>
                </c:pt>
                <c:pt idx="5">
                  <c:v>15.7</c:v>
                </c:pt>
                <c:pt idx="6">
                  <c:v>1.8</c:v>
                </c:pt>
                <c:pt idx="7">
                  <c:v>16.100000000000001</c:v>
                </c:pt>
                <c:pt idx="8">
                  <c:v>37.700000000000003</c:v>
                </c:pt>
                <c:pt idx="9">
                  <c:v>63.7</c:v>
                </c:pt>
                <c:pt idx="10">
                  <c:v>52.4</c:v>
                </c:pt>
                <c:pt idx="11">
                  <c:v>50.8</c:v>
                </c:pt>
                <c:pt idx="12">
                  <c:v>118.3</c:v>
                </c:pt>
                <c:pt idx="13">
                  <c:v>117.9</c:v>
                </c:pt>
                <c:pt idx="14">
                  <c:v>128.30000000000001</c:v>
                </c:pt>
                <c:pt idx="15">
                  <c:v>111.6</c:v>
                </c:pt>
                <c:pt idx="16">
                  <c:v>123.8</c:v>
                </c:pt>
                <c:pt idx="17">
                  <c:v>100.7</c:v>
                </c:pt>
                <c:pt idx="18">
                  <c:v>92.5</c:v>
                </c:pt>
                <c:pt idx="19">
                  <c:v>77.099999999999994</c:v>
                </c:pt>
                <c:pt idx="20">
                  <c:v>48.6</c:v>
                </c:pt>
                <c:pt idx="21">
                  <c:v>38.9</c:v>
                </c:pt>
                <c:pt idx="22">
                  <c:v>0</c:v>
                </c:pt>
                <c:pt idx="23">
                  <c:v>47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36.200000000000003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B6-4152-A3AB-696183C7941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5DB6-4152-A3AB-696183C7941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12.249000000000001</c:v>
                </c:pt>
                <c:pt idx="1">
                  <c:v>10.217000000000001</c:v>
                </c:pt>
                <c:pt idx="2">
                  <c:v>8.8989999999999991</c:v>
                </c:pt>
                <c:pt idx="3">
                  <c:v>9.4640000000000004</c:v>
                </c:pt>
                <c:pt idx="4">
                  <c:v>11.795</c:v>
                </c:pt>
                <c:pt idx="5">
                  <c:v>10.923</c:v>
                </c:pt>
                <c:pt idx="6">
                  <c:v>12.651999999999999</c:v>
                </c:pt>
                <c:pt idx="7">
                  <c:v>18.620999999999999</c:v>
                </c:pt>
                <c:pt idx="8">
                  <c:v>18.681000000000001</c:v>
                </c:pt>
                <c:pt idx="9">
                  <c:v>9.9380000000000006</c:v>
                </c:pt>
                <c:pt idx="10">
                  <c:v>9.5129999999999999</c:v>
                </c:pt>
                <c:pt idx="11">
                  <c:v>15.952</c:v>
                </c:pt>
                <c:pt idx="12">
                  <c:v>1.1830000000000001</c:v>
                </c:pt>
                <c:pt idx="13">
                  <c:v>1.409</c:v>
                </c:pt>
                <c:pt idx="14">
                  <c:v>1.661</c:v>
                </c:pt>
                <c:pt idx="15">
                  <c:v>7.8920000000000003</c:v>
                </c:pt>
                <c:pt idx="16">
                  <c:v>1.738</c:v>
                </c:pt>
                <c:pt idx="17">
                  <c:v>1.571</c:v>
                </c:pt>
                <c:pt idx="18">
                  <c:v>2.2000000000000002</c:v>
                </c:pt>
                <c:pt idx="19">
                  <c:v>17.056999999999999</c:v>
                </c:pt>
                <c:pt idx="20">
                  <c:v>32.825000000000003</c:v>
                </c:pt>
                <c:pt idx="21">
                  <c:v>34.941000000000003</c:v>
                </c:pt>
                <c:pt idx="22">
                  <c:v>37.286000000000001</c:v>
                </c:pt>
                <c:pt idx="23">
                  <c:v>43.506999999999998</c:v>
                </c:pt>
                <c:pt idx="24">
                  <c:v>50.322000000000003</c:v>
                </c:pt>
                <c:pt idx="25">
                  <c:v>38.298000000000002</c:v>
                </c:pt>
                <c:pt idx="26">
                  <c:v>33.865000000000002</c:v>
                </c:pt>
                <c:pt idx="27">
                  <c:v>52.866</c:v>
                </c:pt>
                <c:pt idx="28">
                  <c:v>43.534999999999997</c:v>
                </c:pt>
                <c:pt idx="29">
                  <c:v>46.076000000000001</c:v>
                </c:pt>
                <c:pt idx="30">
                  <c:v>65.685000000000002</c:v>
                </c:pt>
                <c:pt idx="31">
                  <c:v>69.387</c:v>
                </c:pt>
                <c:pt idx="32">
                  <c:v>104.617</c:v>
                </c:pt>
                <c:pt idx="33">
                  <c:v>56.4</c:v>
                </c:pt>
                <c:pt idx="34">
                  <c:v>84.820999999999998</c:v>
                </c:pt>
                <c:pt idx="35">
                  <c:v>114.8</c:v>
                </c:pt>
                <c:pt idx="36">
                  <c:v>153.89699999999999</c:v>
                </c:pt>
                <c:pt idx="37">
                  <c:v>161.506</c:v>
                </c:pt>
                <c:pt idx="38">
                  <c:v>212.18600000000001</c:v>
                </c:pt>
                <c:pt idx="39">
                  <c:v>238.29599999999999</c:v>
                </c:pt>
                <c:pt idx="40">
                  <c:v>353.69799999999998</c:v>
                </c:pt>
                <c:pt idx="41">
                  <c:v>324.26</c:v>
                </c:pt>
                <c:pt idx="42">
                  <c:v>262.517</c:v>
                </c:pt>
                <c:pt idx="43">
                  <c:v>252.96</c:v>
                </c:pt>
                <c:pt idx="44">
                  <c:v>105.285</c:v>
                </c:pt>
                <c:pt idx="45">
                  <c:v>92.757999999999996</c:v>
                </c:pt>
                <c:pt idx="46">
                  <c:v>93.965999999999994</c:v>
                </c:pt>
                <c:pt idx="47">
                  <c:v>73.97</c:v>
                </c:pt>
                <c:pt idx="48">
                  <c:v>110.56100000000001</c:v>
                </c:pt>
                <c:pt idx="49">
                  <c:v>104.11499999999999</c:v>
                </c:pt>
                <c:pt idx="50">
                  <c:v>101.011</c:v>
                </c:pt>
                <c:pt idx="51">
                  <c:v>78.694999999999993</c:v>
                </c:pt>
                <c:pt idx="52">
                  <c:v>106.303</c:v>
                </c:pt>
                <c:pt idx="53">
                  <c:v>65.741</c:v>
                </c:pt>
                <c:pt idx="54">
                  <c:v>76.042000000000002</c:v>
                </c:pt>
                <c:pt idx="55">
                  <c:v>43.698</c:v>
                </c:pt>
                <c:pt idx="56">
                  <c:v>74.759</c:v>
                </c:pt>
                <c:pt idx="57">
                  <c:v>43.271999999999998</c:v>
                </c:pt>
                <c:pt idx="58">
                  <c:v>26.338999999999999</c:v>
                </c:pt>
                <c:pt idx="59">
                  <c:v>97.903000000000006</c:v>
                </c:pt>
                <c:pt idx="60">
                  <c:v>126.983</c:v>
                </c:pt>
                <c:pt idx="61">
                  <c:v>75.462999999999994</c:v>
                </c:pt>
                <c:pt idx="62">
                  <c:v>86.542000000000002</c:v>
                </c:pt>
                <c:pt idx="63">
                  <c:v>69.421999999999997</c:v>
                </c:pt>
                <c:pt idx="64">
                  <c:v>68.578000000000003</c:v>
                </c:pt>
                <c:pt idx="65">
                  <c:v>64.599999999999994</c:v>
                </c:pt>
                <c:pt idx="66">
                  <c:v>181.33699999999999</c:v>
                </c:pt>
                <c:pt idx="67">
                  <c:v>155.905</c:v>
                </c:pt>
                <c:pt idx="68">
                  <c:v>151.316</c:v>
                </c:pt>
                <c:pt idx="69">
                  <c:v>119.117</c:v>
                </c:pt>
                <c:pt idx="70">
                  <c:v>111.651</c:v>
                </c:pt>
                <c:pt idx="71">
                  <c:v>107.251</c:v>
                </c:pt>
                <c:pt idx="72">
                  <c:v>100.795</c:v>
                </c:pt>
                <c:pt idx="73">
                  <c:v>65.856999999999999</c:v>
                </c:pt>
                <c:pt idx="74">
                  <c:v>63.942999999999998</c:v>
                </c:pt>
                <c:pt idx="75">
                  <c:v>53.81</c:v>
                </c:pt>
                <c:pt idx="76">
                  <c:v>61.862000000000002</c:v>
                </c:pt>
                <c:pt idx="77">
                  <c:v>57.436999999999998</c:v>
                </c:pt>
                <c:pt idx="78">
                  <c:v>51.610999999999997</c:v>
                </c:pt>
                <c:pt idx="79">
                  <c:v>47.228999999999999</c:v>
                </c:pt>
                <c:pt idx="80">
                  <c:v>43.828000000000003</c:v>
                </c:pt>
                <c:pt idx="81">
                  <c:v>38.933</c:v>
                </c:pt>
                <c:pt idx="82">
                  <c:v>34.796999999999997</c:v>
                </c:pt>
                <c:pt idx="83">
                  <c:v>30.550999999999998</c:v>
                </c:pt>
                <c:pt idx="84">
                  <c:v>27.195</c:v>
                </c:pt>
                <c:pt idx="85">
                  <c:v>37.523000000000003</c:v>
                </c:pt>
                <c:pt idx="86">
                  <c:v>35.100999999999999</c:v>
                </c:pt>
                <c:pt idx="87">
                  <c:v>32.090000000000003</c:v>
                </c:pt>
                <c:pt idx="88">
                  <c:v>29.24</c:v>
                </c:pt>
                <c:pt idx="89">
                  <c:v>11.4</c:v>
                </c:pt>
                <c:pt idx="90">
                  <c:v>24.613</c:v>
                </c:pt>
                <c:pt idx="91">
                  <c:v>9.6679999999999993</c:v>
                </c:pt>
                <c:pt idx="92">
                  <c:v>8.9770000000000003</c:v>
                </c:pt>
                <c:pt idx="93">
                  <c:v>8.0079999999999991</c:v>
                </c:pt>
                <c:pt idx="94">
                  <c:v>4.7370000000000001</c:v>
                </c:pt>
                <c:pt idx="95">
                  <c:v>2.9369999999999998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DB6-4152-A3AB-696183C7941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DB6-4152-A3AB-696183C7941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DB6-4152-A3AB-696183C79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122.03</c:v>
                </c:pt>
                <c:pt idx="1">
                  <c:v>122.13</c:v>
                </c:pt>
                <c:pt idx="2">
                  <c:v>122.52</c:v>
                </c:pt>
                <c:pt idx="3">
                  <c:v>121.44</c:v>
                </c:pt>
                <c:pt idx="4">
                  <c:v>127</c:v>
                </c:pt>
                <c:pt idx="5">
                  <c:v>124.31</c:v>
                </c:pt>
                <c:pt idx="6">
                  <c:v>123.71</c:v>
                </c:pt>
                <c:pt idx="7">
                  <c:v>118.38</c:v>
                </c:pt>
                <c:pt idx="8">
                  <c:v>124.99</c:v>
                </c:pt>
                <c:pt idx="9">
                  <c:v>121.05</c:v>
                </c:pt>
                <c:pt idx="10">
                  <c:v>121.53</c:v>
                </c:pt>
                <c:pt idx="11">
                  <c:v>120.94</c:v>
                </c:pt>
                <c:pt idx="12">
                  <c:v>120.82</c:v>
                </c:pt>
                <c:pt idx="13">
                  <c:v>120.38</c:v>
                </c:pt>
                <c:pt idx="14">
                  <c:v>120.06</c:v>
                </c:pt>
                <c:pt idx="15">
                  <c:v>120.02</c:v>
                </c:pt>
                <c:pt idx="16">
                  <c:v>118.4</c:v>
                </c:pt>
                <c:pt idx="17">
                  <c:v>117.92</c:v>
                </c:pt>
                <c:pt idx="18">
                  <c:v>119.05</c:v>
                </c:pt>
                <c:pt idx="19">
                  <c:v>119.87</c:v>
                </c:pt>
                <c:pt idx="20">
                  <c:v>120.03</c:v>
                </c:pt>
                <c:pt idx="21">
                  <c:v>120.29</c:v>
                </c:pt>
                <c:pt idx="22">
                  <c:v>122</c:v>
                </c:pt>
                <c:pt idx="23">
                  <c:v>122.56</c:v>
                </c:pt>
                <c:pt idx="24">
                  <c:v>132.47999999999999</c:v>
                </c:pt>
                <c:pt idx="25">
                  <c:v>133.91999999999999</c:v>
                </c:pt>
                <c:pt idx="26">
                  <c:v>114.97</c:v>
                </c:pt>
                <c:pt idx="27">
                  <c:v>114.28</c:v>
                </c:pt>
                <c:pt idx="28">
                  <c:v>121.4</c:v>
                </c:pt>
                <c:pt idx="29">
                  <c:v>105.59</c:v>
                </c:pt>
                <c:pt idx="30">
                  <c:v>76.59</c:v>
                </c:pt>
                <c:pt idx="31">
                  <c:v>76.58</c:v>
                </c:pt>
                <c:pt idx="32">
                  <c:v>134.30000000000001</c:v>
                </c:pt>
                <c:pt idx="33">
                  <c:v>72.73</c:v>
                </c:pt>
                <c:pt idx="34">
                  <c:v>9.09</c:v>
                </c:pt>
                <c:pt idx="35">
                  <c:v>-0.24</c:v>
                </c:pt>
                <c:pt idx="36">
                  <c:v>0.51</c:v>
                </c:pt>
                <c:pt idx="37">
                  <c:v>-9.41</c:v>
                </c:pt>
                <c:pt idx="38">
                  <c:v>-7.01</c:v>
                </c:pt>
                <c:pt idx="39">
                  <c:v>-5</c:v>
                </c:pt>
                <c:pt idx="40">
                  <c:v>-0.21</c:v>
                </c:pt>
                <c:pt idx="41">
                  <c:v>-2.0499999999999998</c:v>
                </c:pt>
                <c:pt idx="42">
                  <c:v>-4.46</c:v>
                </c:pt>
                <c:pt idx="43">
                  <c:v>-5.04</c:v>
                </c:pt>
                <c:pt idx="44">
                  <c:v>-1.36</c:v>
                </c:pt>
                <c:pt idx="45">
                  <c:v>-2.35</c:v>
                </c:pt>
                <c:pt idx="46">
                  <c:v>-2.58</c:v>
                </c:pt>
                <c:pt idx="47">
                  <c:v>-4.91</c:v>
                </c:pt>
                <c:pt idx="48">
                  <c:v>-1.43</c:v>
                </c:pt>
                <c:pt idx="49">
                  <c:v>-2</c:v>
                </c:pt>
                <c:pt idx="50">
                  <c:v>-2.33</c:v>
                </c:pt>
                <c:pt idx="51">
                  <c:v>-3.6</c:v>
                </c:pt>
                <c:pt idx="52">
                  <c:v>-1.76</c:v>
                </c:pt>
                <c:pt idx="53">
                  <c:v>-4.3099999999999996</c:v>
                </c:pt>
                <c:pt idx="54">
                  <c:v>-3.75</c:v>
                </c:pt>
                <c:pt idx="55">
                  <c:v>-6.06</c:v>
                </c:pt>
                <c:pt idx="56">
                  <c:v>-3.75</c:v>
                </c:pt>
                <c:pt idx="57">
                  <c:v>-2.36</c:v>
                </c:pt>
                <c:pt idx="58">
                  <c:v>-1.5</c:v>
                </c:pt>
                <c:pt idx="59">
                  <c:v>-1.89</c:v>
                </c:pt>
                <c:pt idx="60">
                  <c:v>-1.38</c:v>
                </c:pt>
                <c:pt idx="61">
                  <c:v>0.96</c:v>
                </c:pt>
                <c:pt idx="62">
                  <c:v>4.75</c:v>
                </c:pt>
                <c:pt idx="63">
                  <c:v>10</c:v>
                </c:pt>
                <c:pt idx="64">
                  <c:v>-14.99</c:v>
                </c:pt>
                <c:pt idx="65">
                  <c:v>0.85</c:v>
                </c:pt>
                <c:pt idx="66">
                  <c:v>70.09</c:v>
                </c:pt>
                <c:pt idx="67">
                  <c:v>99.79</c:v>
                </c:pt>
                <c:pt idx="68">
                  <c:v>76.02</c:v>
                </c:pt>
                <c:pt idx="69">
                  <c:v>92.58</c:v>
                </c:pt>
                <c:pt idx="70">
                  <c:v>108.97</c:v>
                </c:pt>
                <c:pt idx="71">
                  <c:v>132.51</c:v>
                </c:pt>
                <c:pt idx="72">
                  <c:v>108.98</c:v>
                </c:pt>
                <c:pt idx="73">
                  <c:v>124.93</c:v>
                </c:pt>
                <c:pt idx="74">
                  <c:v>139.26</c:v>
                </c:pt>
                <c:pt idx="75">
                  <c:v>144.80000000000001</c:v>
                </c:pt>
                <c:pt idx="76">
                  <c:v>139.16</c:v>
                </c:pt>
                <c:pt idx="77">
                  <c:v>155.55000000000001</c:v>
                </c:pt>
                <c:pt idx="78">
                  <c:v>130.52000000000001</c:v>
                </c:pt>
                <c:pt idx="79">
                  <c:v>133.69</c:v>
                </c:pt>
                <c:pt idx="80">
                  <c:v>140</c:v>
                </c:pt>
                <c:pt idx="81">
                  <c:v>150.55000000000001</c:v>
                </c:pt>
                <c:pt idx="82">
                  <c:v>160.91</c:v>
                </c:pt>
                <c:pt idx="83">
                  <c:v>137.5</c:v>
                </c:pt>
                <c:pt idx="84">
                  <c:v>146.57</c:v>
                </c:pt>
                <c:pt idx="85">
                  <c:v>137.5</c:v>
                </c:pt>
                <c:pt idx="86">
                  <c:v>153.1</c:v>
                </c:pt>
                <c:pt idx="87">
                  <c:v>138.94999999999999</c:v>
                </c:pt>
                <c:pt idx="88">
                  <c:v>126.72</c:v>
                </c:pt>
                <c:pt idx="89">
                  <c:v>125.86</c:v>
                </c:pt>
                <c:pt idx="90">
                  <c:v>125.33</c:v>
                </c:pt>
                <c:pt idx="91">
                  <c:v>121.36</c:v>
                </c:pt>
                <c:pt idx="92">
                  <c:v>112.58</c:v>
                </c:pt>
                <c:pt idx="93">
                  <c:v>124.55</c:v>
                </c:pt>
                <c:pt idx="94">
                  <c:v>122.26</c:v>
                </c:pt>
                <c:pt idx="95">
                  <c:v>124.06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DB6-4152-A3AB-696183C79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A71-4AF8-A5A2-A65C8E2506F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A71-4AF8-A5A2-A65C8E2506F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0.7</c:v>
                </c:pt>
                <c:pt idx="1">
                  <c:v>0.7</c:v>
                </c:pt>
                <c:pt idx="2">
                  <c:v>0.7</c:v>
                </c:pt>
                <c:pt idx="3">
                  <c:v>0.7</c:v>
                </c:pt>
                <c:pt idx="4">
                  <c:v>0.7</c:v>
                </c:pt>
                <c:pt idx="5">
                  <c:v>5.66</c:v>
                </c:pt>
                <c:pt idx="6">
                  <c:v>5.66</c:v>
                </c:pt>
                <c:pt idx="7">
                  <c:v>5.9</c:v>
                </c:pt>
                <c:pt idx="8">
                  <c:v>17.100000000000001</c:v>
                </c:pt>
                <c:pt idx="9">
                  <c:v>17.143999999999998</c:v>
                </c:pt>
                <c:pt idx="10">
                  <c:v>17.100000000000001</c:v>
                </c:pt>
                <c:pt idx="11">
                  <c:v>17.143999999999998</c:v>
                </c:pt>
                <c:pt idx="12">
                  <c:v>17.100000000000001</c:v>
                </c:pt>
                <c:pt idx="13">
                  <c:v>17.100000000000001</c:v>
                </c:pt>
                <c:pt idx="14">
                  <c:v>17.5</c:v>
                </c:pt>
                <c:pt idx="15">
                  <c:v>17.504000000000001</c:v>
                </c:pt>
                <c:pt idx="16">
                  <c:v>15.1</c:v>
                </c:pt>
                <c:pt idx="17">
                  <c:v>15.1</c:v>
                </c:pt>
                <c:pt idx="18">
                  <c:v>15.1</c:v>
                </c:pt>
                <c:pt idx="19">
                  <c:v>15.5</c:v>
                </c:pt>
                <c:pt idx="20">
                  <c:v>4.8000000000000001E-2</c:v>
                </c:pt>
                <c:pt idx="22">
                  <c:v>0.61199999999999999</c:v>
                </c:pt>
                <c:pt idx="28">
                  <c:v>1.988</c:v>
                </c:pt>
                <c:pt idx="29">
                  <c:v>1.044</c:v>
                </c:pt>
                <c:pt idx="30">
                  <c:v>2.0680000000000001</c:v>
                </c:pt>
                <c:pt idx="31">
                  <c:v>2.032</c:v>
                </c:pt>
                <c:pt idx="73">
                  <c:v>12.8</c:v>
                </c:pt>
                <c:pt idx="74">
                  <c:v>12.4</c:v>
                </c:pt>
                <c:pt idx="75">
                  <c:v>12.4</c:v>
                </c:pt>
                <c:pt idx="76">
                  <c:v>5.2</c:v>
                </c:pt>
                <c:pt idx="77">
                  <c:v>16.399999999999999</c:v>
                </c:pt>
                <c:pt idx="78">
                  <c:v>16.399999999999999</c:v>
                </c:pt>
                <c:pt idx="79">
                  <c:v>16.399999999999999</c:v>
                </c:pt>
                <c:pt idx="80">
                  <c:v>16.399999999999999</c:v>
                </c:pt>
                <c:pt idx="81">
                  <c:v>16.399999999999999</c:v>
                </c:pt>
                <c:pt idx="82">
                  <c:v>16.399999999999999</c:v>
                </c:pt>
                <c:pt idx="83">
                  <c:v>16.8</c:v>
                </c:pt>
                <c:pt idx="84">
                  <c:v>16.8</c:v>
                </c:pt>
                <c:pt idx="85">
                  <c:v>14.4</c:v>
                </c:pt>
                <c:pt idx="86">
                  <c:v>14.4</c:v>
                </c:pt>
                <c:pt idx="87">
                  <c:v>14.4</c:v>
                </c:pt>
                <c:pt idx="88">
                  <c:v>14.8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71-4AF8-A5A2-A65C8E2506F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1.5</c:v>
                </c:pt>
                <c:pt idx="5">
                  <c:v>7.96</c:v>
                </c:pt>
                <c:pt idx="6">
                  <c:v>6.0359999999999996</c:v>
                </c:pt>
                <c:pt idx="7">
                  <c:v>4.4000000000000004</c:v>
                </c:pt>
                <c:pt idx="8">
                  <c:v>14.881</c:v>
                </c:pt>
                <c:pt idx="9">
                  <c:v>14.53</c:v>
                </c:pt>
                <c:pt idx="10">
                  <c:v>14.081</c:v>
                </c:pt>
                <c:pt idx="11">
                  <c:v>13.53</c:v>
                </c:pt>
                <c:pt idx="12">
                  <c:v>13.74</c:v>
                </c:pt>
                <c:pt idx="13">
                  <c:v>15.218999999999999</c:v>
                </c:pt>
                <c:pt idx="14">
                  <c:v>16.611000000000001</c:v>
                </c:pt>
                <c:pt idx="15">
                  <c:v>15.493</c:v>
                </c:pt>
                <c:pt idx="16">
                  <c:v>13.785</c:v>
                </c:pt>
                <c:pt idx="17">
                  <c:v>15.15</c:v>
                </c:pt>
                <c:pt idx="18">
                  <c:v>15.422000000000001</c:v>
                </c:pt>
                <c:pt idx="19">
                  <c:v>15.791</c:v>
                </c:pt>
                <c:pt idx="20">
                  <c:v>3.0950000000000002</c:v>
                </c:pt>
                <c:pt idx="21">
                  <c:v>2.4849999999999999</c:v>
                </c:pt>
                <c:pt idx="22">
                  <c:v>2.6970000000000001</c:v>
                </c:pt>
                <c:pt idx="23">
                  <c:v>3.1850000000000001</c:v>
                </c:pt>
                <c:pt idx="24">
                  <c:v>0.30499999999999999</c:v>
                </c:pt>
                <c:pt idx="25">
                  <c:v>2.3479999999999999</c:v>
                </c:pt>
                <c:pt idx="26">
                  <c:v>2.863</c:v>
                </c:pt>
                <c:pt idx="27">
                  <c:v>0.71099999999999997</c:v>
                </c:pt>
                <c:pt idx="28">
                  <c:v>1.1759999999999999</c:v>
                </c:pt>
                <c:pt idx="29">
                  <c:v>11.018000000000001</c:v>
                </c:pt>
                <c:pt idx="30">
                  <c:v>0.78800000000000003</c:v>
                </c:pt>
                <c:pt idx="31">
                  <c:v>1.0900000000000001</c:v>
                </c:pt>
                <c:pt idx="32">
                  <c:v>5</c:v>
                </c:pt>
                <c:pt idx="33">
                  <c:v>5</c:v>
                </c:pt>
                <c:pt idx="43">
                  <c:v>28.158999999999999</c:v>
                </c:pt>
                <c:pt idx="44">
                  <c:v>12.006</c:v>
                </c:pt>
                <c:pt idx="45">
                  <c:v>21.225999999999999</c:v>
                </c:pt>
                <c:pt idx="46">
                  <c:v>22.184000000000001</c:v>
                </c:pt>
                <c:pt idx="47">
                  <c:v>24.785</c:v>
                </c:pt>
                <c:pt idx="48">
                  <c:v>10.081</c:v>
                </c:pt>
                <c:pt idx="49">
                  <c:v>12.731999999999999</c:v>
                </c:pt>
                <c:pt idx="50">
                  <c:v>13.067</c:v>
                </c:pt>
                <c:pt idx="51">
                  <c:v>14.295999999999999</c:v>
                </c:pt>
                <c:pt idx="52">
                  <c:v>6.2779999999999996</c:v>
                </c:pt>
                <c:pt idx="61">
                  <c:v>0.75</c:v>
                </c:pt>
                <c:pt idx="73">
                  <c:v>12.8</c:v>
                </c:pt>
                <c:pt idx="74">
                  <c:v>12.4</c:v>
                </c:pt>
                <c:pt idx="75">
                  <c:v>11.6</c:v>
                </c:pt>
                <c:pt idx="76">
                  <c:v>4.4000000000000004</c:v>
                </c:pt>
                <c:pt idx="77">
                  <c:v>13.6</c:v>
                </c:pt>
                <c:pt idx="78">
                  <c:v>13.2</c:v>
                </c:pt>
                <c:pt idx="79">
                  <c:v>13.2</c:v>
                </c:pt>
                <c:pt idx="80">
                  <c:v>13.2</c:v>
                </c:pt>
                <c:pt idx="81">
                  <c:v>13.2</c:v>
                </c:pt>
                <c:pt idx="82">
                  <c:v>13.6</c:v>
                </c:pt>
                <c:pt idx="83">
                  <c:v>14</c:v>
                </c:pt>
                <c:pt idx="84">
                  <c:v>14</c:v>
                </c:pt>
                <c:pt idx="85">
                  <c:v>12</c:v>
                </c:pt>
                <c:pt idx="86">
                  <c:v>12</c:v>
                </c:pt>
                <c:pt idx="87">
                  <c:v>12</c:v>
                </c:pt>
                <c:pt idx="88">
                  <c:v>12.4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71-4AF8-A5A2-A65C8E2506F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A71-4AF8-A5A2-A65C8E2506F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A71-4AF8-A5A2-A65C8E2506FE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A71-4AF8-A5A2-A65C8E2506FE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A71-4AF8-A5A2-A65C8E2506FE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90">
                  <c:v>18.123999999999999</c:v>
                </c:pt>
                <c:pt idx="91">
                  <c:v>2.5</c:v>
                </c:pt>
                <c:pt idx="92">
                  <c:v>1.9</c:v>
                </c:pt>
                <c:pt idx="93">
                  <c:v>3.6150000000000002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A71-4AF8-A5A2-A65C8E2506FE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A71-4AF8-A5A2-A65C8E2506FE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2">
                  <c:v>43</c:v>
                </c:pt>
                <c:pt idx="13">
                  <c:v>43</c:v>
                </c:pt>
                <c:pt idx="14">
                  <c:v>43</c:v>
                </c:pt>
                <c:pt idx="15">
                  <c:v>43</c:v>
                </c:pt>
                <c:pt idx="16">
                  <c:v>43</c:v>
                </c:pt>
                <c:pt idx="17">
                  <c:v>43</c:v>
                </c:pt>
                <c:pt idx="18">
                  <c:v>43</c:v>
                </c:pt>
                <c:pt idx="19">
                  <c:v>43</c:v>
                </c:pt>
                <c:pt idx="20">
                  <c:v>43</c:v>
                </c:pt>
                <c:pt idx="21">
                  <c:v>43</c:v>
                </c:pt>
                <c:pt idx="22">
                  <c:v>43</c:v>
                </c:pt>
                <c:pt idx="23">
                  <c:v>43</c:v>
                </c:pt>
                <c:pt idx="25">
                  <c:v>8.593</c:v>
                </c:pt>
                <c:pt idx="26">
                  <c:v>54</c:v>
                </c:pt>
                <c:pt idx="30">
                  <c:v>5.5</c:v>
                </c:pt>
                <c:pt idx="35">
                  <c:v>40</c:v>
                </c:pt>
                <c:pt idx="36">
                  <c:v>40</c:v>
                </c:pt>
                <c:pt idx="37">
                  <c:v>40</c:v>
                </c:pt>
                <c:pt idx="38">
                  <c:v>40</c:v>
                </c:pt>
                <c:pt idx="39">
                  <c:v>40</c:v>
                </c:pt>
                <c:pt idx="40">
                  <c:v>40</c:v>
                </c:pt>
                <c:pt idx="41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71-4AF8-A5A2-A65C8E2506FE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0.4</c:v>
                </c:pt>
                <c:pt idx="23">
                  <c:v>0</c:v>
                </c:pt>
                <c:pt idx="24">
                  <c:v>33.1</c:v>
                </c:pt>
                <c:pt idx="25">
                  <c:v>3.8</c:v>
                </c:pt>
                <c:pt idx="26">
                  <c:v>6.2</c:v>
                </c:pt>
                <c:pt idx="27">
                  <c:v>88.2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55.7</c:v>
                </c:pt>
                <c:pt idx="37">
                  <c:v>68.400000000000006</c:v>
                </c:pt>
                <c:pt idx="38">
                  <c:v>68.5</c:v>
                </c:pt>
                <c:pt idx="39">
                  <c:v>108.9</c:v>
                </c:pt>
                <c:pt idx="40">
                  <c:v>311.89999999999998</c:v>
                </c:pt>
                <c:pt idx="41">
                  <c:v>287.39999999999998</c:v>
                </c:pt>
                <c:pt idx="42">
                  <c:v>272.2</c:v>
                </c:pt>
                <c:pt idx="43">
                  <c:v>223.5</c:v>
                </c:pt>
                <c:pt idx="44">
                  <c:v>94</c:v>
                </c:pt>
                <c:pt idx="45">
                  <c:v>67.900000000000006</c:v>
                </c:pt>
                <c:pt idx="46">
                  <c:v>68.400000000000006</c:v>
                </c:pt>
                <c:pt idx="47">
                  <c:v>44.1</c:v>
                </c:pt>
                <c:pt idx="48">
                  <c:v>102.4</c:v>
                </c:pt>
                <c:pt idx="49">
                  <c:v>92.6</c:v>
                </c:pt>
                <c:pt idx="50">
                  <c:v>84.5</c:v>
                </c:pt>
                <c:pt idx="51">
                  <c:v>61.2</c:v>
                </c:pt>
                <c:pt idx="52">
                  <c:v>102.2</c:v>
                </c:pt>
                <c:pt idx="53">
                  <c:v>62</c:v>
                </c:pt>
                <c:pt idx="54">
                  <c:v>73.099999999999994</c:v>
                </c:pt>
                <c:pt idx="55">
                  <c:v>31</c:v>
                </c:pt>
                <c:pt idx="56">
                  <c:v>75.099999999999994</c:v>
                </c:pt>
                <c:pt idx="57">
                  <c:v>36</c:v>
                </c:pt>
                <c:pt idx="58">
                  <c:v>23</c:v>
                </c:pt>
                <c:pt idx="59">
                  <c:v>94</c:v>
                </c:pt>
                <c:pt idx="60">
                  <c:v>122.2</c:v>
                </c:pt>
                <c:pt idx="61">
                  <c:v>101.4</c:v>
                </c:pt>
                <c:pt idx="62">
                  <c:v>123.7</c:v>
                </c:pt>
                <c:pt idx="63">
                  <c:v>110.3</c:v>
                </c:pt>
                <c:pt idx="64">
                  <c:v>55.1</c:v>
                </c:pt>
                <c:pt idx="65">
                  <c:v>21</c:v>
                </c:pt>
                <c:pt idx="66">
                  <c:v>238.2</c:v>
                </c:pt>
                <c:pt idx="67">
                  <c:v>207.6</c:v>
                </c:pt>
                <c:pt idx="68">
                  <c:v>222.9</c:v>
                </c:pt>
                <c:pt idx="69">
                  <c:v>137</c:v>
                </c:pt>
                <c:pt idx="70">
                  <c:v>242.4</c:v>
                </c:pt>
                <c:pt idx="71">
                  <c:v>144.69999999999999</c:v>
                </c:pt>
                <c:pt idx="72">
                  <c:v>278</c:v>
                </c:pt>
                <c:pt idx="73">
                  <c:v>223.7</c:v>
                </c:pt>
                <c:pt idx="74">
                  <c:v>69.7</c:v>
                </c:pt>
                <c:pt idx="75">
                  <c:v>12</c:v>
                </c:pt>
                <c:pt idx="76">
                  <c:v>54.9</c:v>
                </c:pt>
                <c:pt idx="77">
                  <c:v>41</c:v>
                </c:pt>
                <c:pt idx="78">
                  <c:v>49.9</c:v>
                </c:pt>
                <c:pt idx="79">
                  <c:v>49.3</c:v>
                </c:pt>
                <c:pt idx="80">
                  <c:v>40</c:v>
                </c:pt>
                <c:pt idx="81">
                  <c:v>40</c:v>
                </c:pt>
                <c:pt idx="82">
                  <c:v>40</c:v>
                </c:pt>
                <c:pt idx="83">
                  <c:v>42.2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A71-4AF8-A5A2-A65C8E2506FE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44.34</c:v>
                </c:pt>
                <c:pt idx="1">
                  <c:v>39.771000000000001</c:v>
                </c:pt>
                <c:pt idx="2">
                  <c:v>17.68</c:v>
                </c:pt>
                <c:pt idx="3">
                  <c:v>18.247</c:v>
                </c:pt>
                <c:pt idx="4">
                  <c:v>15.555</c:v>
                </c:pt>
                <c:pt idx="5">
                  <c:v>16.003</c:v>
                </c:pt>
                <c:pt idx="6">
                  <c:v>16.657</c:v>
                </c:pt>
                <c:pt idx="7">
                  <c:v>24.411000000000001</c:v>
                </c:pt>
                <c:pt idx="8">
                  <c:v>24.402999999999999</c:v>
                </c:pt>
                <c:pt idx="9">
                  <c:v>42.003</c:v>
                </c:pt>
                <c:pt idx="10">
                  <c:v>30.795999999999999</c:v>
                </c:pt>
                <c:pt idx="11">
                  <c:v>36.08</c:v>
                </c:pt>
                <c:pt idx="12">
                  <c:v>45.741</c:v>
                </c:pt>
                <c:pt idx="13">
                  <c:v>43.981999999999999</c:v>
                </c:pt>
                <c:pt idx="14">
                  <c:v>52.820999999999998</c:v>
                </c:pt>
                <c:pt idx="15">
                  <c:v>43.515000000000001</c:v>
                </c:pt>
                <c:pt idx="16">
                  <c:v>53.677999999999997</c:v>
                </c:pt>
                <c:pt idx="17">
                  <c:v>29.143000000000001</c:v>
                </c:pt>
                <c:pt idx="18">
                  <c:v>21.207999999999998</c:v>
                </c:pt>
                <c:pt idx="19">
                  <c:v>19.882999999999999</c:v>
                </c:pt>
                <c:pt idx="20">
                  <c:v>35.277000000000001</c:v>
                </c:pt>
                <c:pt idx="21">
                  <c:v>28.463000000000001</c:v>
                </c:pt>
                <c:pt idx="22">
                  <c:v>31.576000000000001</c:v>
                </c:pt>
                <c:pt idx="23">
                  <c:v>44.360999999999997</c:v>
                </c:pt>
                <c:pt idx="24">
                  <c:v>26.201000000000001</c:v>
                </c:pt>
                <c:pt idx="25">
                  <c:v>29.556999999999999</c:v>
                </c:pt>
                <c:pt idx="26">
                  <c:v>39.610999999999997</c:v>
                </c:pt>
                <c:pt idx="27">
                  <c:v>43.253999999999998</c:v>
                </c:pt>
                <c:pt idx="28">
                  <c:v>63.762999999999998</c:v>
                </c:pt>
                <c:pt idx="29">
                  <c:v>70.606999999999999</c:v>
                </c:pt>
                <c:pt idx="30">
                  <c:v>63.482999999999997</c:v>
                </c:pt>
                <c:pt idx="31">
                  <c:v>72.384</c:v>
                </c:pt>
                <c:pt idx="32">
                  <c:v>143.80000000000001</c:v>
                </c:pt>
                <c:pt idx="33">
                  <c:v>60.4</c:v>
                </c:pt>
                <c:pt idx="34">
                  <c:v>101.842</c:v>
                </c:pt>
                <c:pt idx="35">
                  <c:v>79.006</c:v>
                </c:pt>
                <c:pt idx="36">
                  <c:v>67.793000000000006</c:v>
                </c:pt>
                <c:pt idx="37">
                  <c:v>58.106000000000002</c:v>
                </c:pt>
                <c:pt idx="38">
                  <c:v>108.68600000000001</c:v>
                </c:pt>
                <c:pt idx="39">
                  <c:v>94.396000000000001</c:v>
                </c:pt>
                <c:pt idx="40">
                  <c:v>16.795999999999999</c:v>
                </c:pt>
                <c:pt idx="41">
                  <c:v>11.866</c:v>
                </c:pt>
                <c:pt idx="42">
                  <c:v>5.3639999999999999</c:v>
                </c:pt>
                <c:pt idx="43">
                  <c:v>16.338999999999999</c:v>
                </c:pt>
                <c:pt idx="44">
                  <c:v>14.247999999999999</c:v>
                </c:pt>
                <c:pt idx="45">
                  <c:v>18.657</c:v>
                </c:pt>
                <c:pt idx="46">
                  <c:v>18.381</c:v>
                </c:pt>
                <c:pt idx="47">
                  <c:v>20.105</c:v>
                </c:pt>
                <c:pt idx="48">
                  <c:v>13.1</c:v>
                </c:pt>
                <c:pt idx="49">
                  <c:v>12.815</c:v>
                </c:pt>
                <c:pt idx="50">
                  <c:v>17.402999999999999</c:v>
                </c:pt>
                <c:pt idx="51">
                  <c:v>17.221</c:v>
                </c:pt>
                <c:pt idx="52">
                  <c:v>11.791</c:v>
                </c:pt>
                <c:pt idx="53">
                  <c:v>17.745000000000001</c:v>
                </c:pt>
                <c:pt idx="54">
                  <c:v>16.965</c:v>
                </c:pt>
                <c:pt idx="55">
                  <c:v>26.690999999999999</c:v>
                </c:pt>
                <c:pt idx="56">
                  <c:v>13.667</c:v>
                </c:pt>
                <c:pt idx="57">
                  <c:v>17.317</c:v>
                </c:pt>
                <c:pt idx="58">
                  <c:v>13.379</c:v>
                </c:pt>
                <c:pt idx="59">
                  <c:v>7.8810000000000002</c:v>
                </c:pt>
                <c:pt idx="60">
                  <c:v>8.8140000000000001</c:v>
                </c:pt>
                <c:pt idx="61">
                  <c:v>0.25</c:v>
                </c:pt>
                <c:pt idx="62">
                  <c:v>34.192</c:v>
                </c:pt>
                <c:pt idx="63">
                  <c:v>1.29</c:v>
                </c:pt>
                <c:pt idx="64">
                  <c:v>17.478000000000002</c:v>
                </c:pt>
                <c:pt idx="65">
                  <c:v>43.603000000000002</c:v>
                </c:pt>
                <c:pt idx="68">
                  <c:v>2.9590000000000001</c:v>
                </c:pt>
                <c:pt idx="69">
                  <c:v>2.1989999999999998</c:v>
                </c:pt>
                <c:pt idx="70">
                  <c:v>12.661</c:v>
                </c:pt>
                <c:pt idx="71">
                  <c:v>12.541</c:v>
                </c:pt>
                <c:pt idx="72">
                  <c:v>14.784000000000001</c:v>
                </c:pt>
                <c:pt idx="73">
                  <c:v>12.042999999999999</c:v>
                </c:pt>
                <c:pt idx="74">
                  <c:v>15.006</c:v>
                </c:pt>
                <c:pt idx="75">
                  <c:v>17.809999999999999</c:v>
                </c:pt>
                <c:pt idx="76">
                  <c:v>23.279</c:v>
                </c:pt>
                <c:pt idx="77">
                  <c:v>23.181999999999999</c:v>
                </c:pt>
                <c:pt idx="78">
                  <c:v>23.754999999999999</c:v>
                </c:pt>
                <c:pt idx="79">
                  <c:v>24.145</c:v>
                </c:pt>
                <c:pt idx="80">
                  <c:v>23.584</c:v>
                </c:pt>
                <c:pt idx="81">
                  <c:v>22.68</c:v>
                </c:pt>
                <c:pt idx="82">
                  <c:v>22.893999999999998</c:v>
                </c:pt>
                <c:pt idx="83">
                  <c:v>23.806999999999999</c:v>
                </c:pt>
                <c:pt idx="84">
                  <c:v>22.927</c:v>
                </c:pt>
                <c:pt idx="85">
                  <c:v>24.792999999999999</c:v>
                </c:pt>
                <c:pt idx="86">
                  <c:v>24.079000000000001</c:v>
                </c:pt>
                <c:pt idx="87">
                  <c:v>24.826000000000001</c:v>
                </c:pt>
                <c:pt idx="88">
                  <c:v>5.7190000000000003</c:v>
                </c:pt>
                <c:pt idx="89">
                  <c:v>11.4</c:v>
                </c:pt>
                <c:pt idx="90">
                  <c:v>6.4889999999999999</c:v>
                </c:pt>
                <c:pt idx="91">
                  <c:v>7.1680000000000001</c:v>
                </c:pt>
                <c:pt idx="92">
                  <c:v>7.077</c:v>
                </c:pt>
                <c:pt idx="93">
                  <c:v>4.3929999999999998</c:v>
                </c:pt>
                <c:pt idx="94">
                  <c:v>4.7370000000000001</c:v>
                </c:pt>
                <c:pt idx="95">
                  <c:v>3.9289999999999998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A71-4AF8-A5A2-A65C8E2506FE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A71-4AF8-A5A2-A65C8E2506FE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A71-4AF8-A5A2-A65C8E250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122.03</c:v>
                </c:pt>
                <c:pt idx="1">
                  <c:v>122.13</c:v>
                </c:pt>
                <c:pt idx="2">
                  <c:v>122.52</c:v>
                </c:pt>
                <c:pt idx="3">
                  <c:v>121.44</c:v>
                </c:pt>
                <c:pt idx="4">
                  <c:v>127</c:v>
                </c:pt>
                <c:pt idx="5">
                  <c:v>124.31</c:v>
                </c:pt>
                <c:pt idx="6">
                  <c:v>123.71</c:v>
                </c:pt>
                <c:pt idx="7">
                  <c:v>118.38</c:v>
                </c:pt>
                <c:pt idx="8">
                  <c:v>124.99</c:v>
                </c:pt>
                <c:pt idx="9">
                  <c:v>121.05</c:v>
                </c:pt>
                <c:pt idx="10">
                  <c:v>121.53</c:v>
                </c:pt>
                <c:pt idx="11">
                  <c:v>120.94</c:v>
                </c:pt>
                <c:pt idx="12">
                  <c:v>120.82</c:v>
                </c:pt>
                <c:pt idx="13">
                  <c:v>120.38</c:v>
                </c:pt>
                <c:pt idx="14">
                  <c:v>120.06</c:v>
                </c:pt>
                <c:pt idx="15">
                  <c:v>120.02</c:v>
                </c:pt>
                <c:pt idx="16">
                  <c:v>118.4</c:v>
                </c:pt>
                <c:pt idx="17">
                  <c:v>117.92</c:v>
                </c:pt>
                <c:pt idx="18">
                  <c:v>119.05</c:v>
                </c:pt>
                <c:pt idx="19">
                  <c:v>119.87</c:v>
                </c:pt>
                <c:pt idx="20">
                  <c:v>120.03</c:v>
                </c:pt>
                <c:pt idx="21">
                  <c:v>120.29</c:v>
                </c:pt>
                <c:pt idx="22">
                  <c:v>122</c:v>
                </c:pt>
                <c:pt idx="23">
                  <c:v>122.56</c:v>
                </c:pt>
                <c:pt idx="24">
                  <c:v>132.47999999999999</c:v>
                </c:pt>
                <c:pt idx="25">
                  <c:v>133.91999999999999</c:v>
                </c:pt>
                <c:pt idx="26">
                  <c:v>114.97</c:v>
                </c:pt>
                <c:pt idx="27">
                  <c:v>114.28</c:v>
                </c:pt>
                <c:pt idx="28">
                  <c:v>121.4</c:v>
                </c:pt>
                <c:pt idx="29">
                  <c:v>105.59</c:v>
                </c:pt>
                <c:pt idx="30">
                  <c:v>76.59</c:v>
                </c:pt>
                <c:pt idx="31">
                  <c:v>76.58</c:v>
                </c:pt>
                <c:pt idx="32">
                  <c:v>134.30000000000001</c:v>
                </c:pt>
                <c:pt idx="33">
                  <c:v>72.73</c:v>
                </c:pt>
                <c:pt idx="34">
                  <c:v>9.09</c:v>
                </c:pt>
                <c:pt idx="35">
                  <c:v>-0.24</c:v>
                </c:pt>
                <c:pt idx="36">
                  <c:v>0.51</c:v>
                </c:pt>
                <c:pt idx="37">
                  <c:v>-9.41</c:v>
                </c:pt>
                <c:pt idx="38">
                  <c:v>-7.01</c:v>
                </c:pt>
                <c:pt idx="39">
                  <c:v>-5</c:v>
                </c:pt>
                <c:pt idx="40">
                  <c:v>-0.21</c:v>
                </c:pt>
                <c:pt idx="41">
                  <c:v>-2.0499999999999998</c:v>
                </c:pt>
                <c:pt idx="42">
                  <c:v>-4.46</c:v>
                </c:pt>
                <c:pt idx="43">
                  <c:v>-5.04</c:v>
                </c:pt>
                <c:pt idx="44">
                  <c:v>-1.36</c:v>
                </c:pt>
                <c:pt idx="45">
                  <c:v>-2.35</c:v>
                </c:pt>
                <c:pt idx="46">
                  <c:v>-2.58</c:v>
                </c:pt>
                <c:pt idx="47">
                  <c:v>-4.91</c:v>
                </c:pt>
                <c:pt idx="48">
                  <c:v>-1.43</c:v>
                </c:pt>
                <c:pt idx="49">
                  <c:v>-2</c:v>
                </c:pt>
                <c:pt idx="50">
                  <c:v>-2.33</c:v>
                </c:pt>
                <c:pt idx="51">
                  <c:v>-3.6</c:v>
                </c:pt>
                <c:pt idx="52">
                  <c:v>-1.76</c:v>
                </c:pt>
                <c:pt idx="53">
                  <c:v>-4.3099999999999996</c:v>
                </c:pt>
                <c:pt idx="54">
                  <c:v>-3.75</c:v>
                </c:pt>
                <c:pt idx="55">
                  <c:v>-6.06</c:v>
                </c:pt>
                <c:pt idx="56">
                  <c:v>-3.75</c:v>
                </c:pt>
                <c:pt idx="57">
                  <c:v>-2.36</c:v>
                </c:pt>
                <c:pt idx="58">
                  <c:v>-1.5</c:v>
                </c:pt>
                <c:pt idx="59">
                  <c:v>-1.89</c:v>
                </c:pt>
                <c:pt idx="60">
                  <c:v>-1.38</c:v>
                </c:pt>
                <c:pt idx="61">
                  <c:v>0.96</c:v>
                </c:pt>
                <c:pt idx="62">
                  <c:v>4.75</c:v>
                </c:pt>
                <c:pt idx="63">
                  <c:v>10</c:v>
                </c:pt>
                <c:pt idx="64">
                  <c:v>-14.99</c:v>
                </c:pt>
                <c:pt idx="65">
                  <c:v>0.85</c:v>
                </c:pt>
                <c:pt idx="66">
                  <c:v>70.09</c:v>
                </c:pt>
                <c:pt idx="67">
                  <c:v>99.79</c:v>
                </c:pt>
                <c:pt idx="68">
                  <c:v>76.02</c:v>
                </c:pt>
                <c:pt idx="69">
                  <c:v>92.58</c:v>
                </c:pt>
                <c:pt idx="70">
                  <c:v>108.97</c:v>
                </c:pt>
                <c:pt idx="71">
                  <c:v>132.51</c:v>
                </c:pt>
                <c:pt idx="72">
                  <c:v>108.98</c:v>
                </c:pt>
                <c:pt idx="73">
                  <c:v>124.93</c:v>
                </c:pt>
                <c:pt idx="74">
                  <c:v>139.26</c:v>
                </c:pt>
                <c:pt idx="75">
                  <c:v>144.80000000000001</c:v>
                </c:pt>
                <c:pt idx="76">
                  <c:v>139.16</c:v>
                </c:pt>
                <c:pt idx="77">
                  <c:v>155.55000000000001</c:v>
                </c:pt>
                <c:pt idx="78">
                  <c:v>130.52000000000001</c:v>
                </c:pt>
                <c:pt idx="79">
                  <c:v>133.69</c:v>
                </c:pt>
                <c:pt idx="80">
                  <c:v>140</c:v>
                </c:pt>
                <c:pt idx="81">
                  <c:v>150.55000000000001</c:v>
                </c:pt>
                <c:pt idx="82">
                  <c:v>160.91</c:v>
                </c:pt>
                <c:pt idx="83">
                  <c:v>137.5</c:v>
                </c:pt>
                <c:pt idx="84">
                  <c:v>146.57</c:v>
                </c:pt>
                <c:pt idx="85">
                  <c:v>137.5</c:v>
                </c:pt>
                <c:pt idx="86">
                  <c:v>153.1</c:v>
                </c:pt>
                <c:pt idx="87">
                  <c:v>138.94999999999999</c:v>
                </c:pt>
                <c:pt idx="88">
                  <c:v>126.72</c:v>
                </c:pt>
                <c:pt idx="89">
                  <c:v>125.86</c:v>
                </c:pt>
                <c:pt idx="90">
                  <c:v>125.33</c:v>
                </c:pt>
                <c:pt idx="91">
                  <c:v>121.36</c:v>
                </c:pt>
                <c:pt idx="92">
                  <c:v>112.58</c:v>
                </c:pt>
                <c:pt idx="93">
                  <c:v>124.55</c:v>
                </c:pt>
                <c:pt idx="94">
                  <c:v>122.26</c:v>
                </c:pt>
                <c:pt idx="95">
                  <c:v>124.06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A71-4AF8-A5A2-A65C8E250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45.04</v>
      </c>
      <c r="C5" s="25">
        <v>40.470999999999997</v>
      </c>
      <c r="D5" s="25">
        <v>36.380000000000003</v>
      </c>
      <c r="E5" s="25">
        <v>18.905999999999999</v>
      </c>
      <c r="F5" s="25">
        <v>17.754999999999999</v>
      </c>
      <c r="G5" s="25">
        <v>29.623000000000001</v>
      </c>
      <c r="H5" s="25">
        <v>28.321000000000002</v>
      </c>
      <c r="I5" s="25">
        <v>34.720999999999997</v>
      </c>
      <c r="J5" s="25">
        <v>56.433</v>
      </c>
      <c r="K5" s="25">
        <v>73.638000000000005</v>
      </c>
      <c r="L5" s="25">
        <v>62.000999999999998</v>
      </c>
      <c r="M5" s="25">
        <v>66.751999999999995</v>
      </c>
      <c r="N5" s="25">
        <v>119.539</v>
      </c>
      <c r="O5" s="25">
        <v>119.313</v>
      </c>
      <c r="P5" s="25">
        <v>129.977</v>
      </c>
      <c r="Q5" s="25">
        <v>119.492</v>
      </c>
      <c r="R5" s="25">
        <v>125.57</v>
      </c>
      <c r="S5" s="25">
        <v>102.34699999999999</v>
      </c>
      <c r="T5" s="25">
        <v>94.748000000000005</v>
      </c>
      <c r="U5" s="25">
        <v>94.200999999999993</v>
      </c>
      <c r="V5" s="25">
        <v>81.441000000000003</v>
      </c>
      <c r="W5" s="25">
        <v>73.900999999999996</v>
      </c>
      <c r="X5" s="25">
        <v>78.275000000000006</v>
      </c>
      <c r="Y5" s="25">
        <v>90.507000000000005</v>
      </c>
      <c r="Z5" s="25">
        <v>59.567999999999998</v>
      </c>
      <c r="AA5" s="25">
        <v>44.298000000000002</v>
      </c>
      <c r="AB5" s="25">
        <v>102.67400000000001</v>
      </c>
      <c r="AC5" s="25">
        <v>132.12100000000001</v>
      </c>
      <c r="AD5" s="25">
        <v>66.927000000000007</v>
      </c>
      <c r="AE5" s="25">
        <v>82.668999999999997</v>
      </c>
      <c r="AF5" s="25">
        <v>71.838999999999999</v>
      </c>
      <c r="AG5" s="25">
        <v>75.506</v>
      </c>
      <c r="AH5" s="25">
        <v>148.82400000000001</v>
      </c>
      <c r="AI5" s="25">
        <v>65.400000000000006</v>
      </c>
      <c r="AJ5" s="25">
        <v>101.842</v>
      </c>
      <c r="AK5" s="25">
        <v>119.006</v>
      </c>
      <c r="AL5" s="25">
        <v>163.47800000000001</v>
      </c>
      <c r="AM5" s="25">
        <v>166.506</v>
      </c>
      <c r="AN5" s="25">
        <v>217.18600000000001</v>
      </c>
      <c r="AO5" s="25">
        <v>243.29599999999999</v>
      </c>
      <c r="AP5" s="25">
        <v>368.69799999999998</v>
      </c>
      <c r="AQ5" s="25">
        <v>339.26</v>
      </c>
      <c r="AR5" s="25">
        <v>277.517</v>
      </c>
      <c r="AS5" s="25">
        <v>267.95999999999998</v>
      </c>
      <c r="AT5" s="25">
        <v>120.285</v>
      </c>
      <c r="AU5" s="25">
        <v>107.758</v>
      </c>
      <c r="AV5" s="25">
        <v>108.96599999999999</v>
      </c>
      <c r="AW5" s="25">
        <v>88.97</v>
      </c>
      <c r="AX5" s="25">
        <v>125.56100000000001</v>
      </c>
      <c r="AY5" s="25">
        <v>118.11499999999999</v>
      </c>
      <c r="AZ5" s="25">
        <v>115.011</v>
      </c>
      <c r="BA5" s="25">
        <v>92.694999999999993</v>
      </c>
      <c r="BB5" s="25">
        <v>120.303</v>
      </c>
      <c r="BC5" s="25">
        <v>79.741</v>
      </c>
      <c r="BD5" s="25">
        <v>90.042000000000002</v>
      </c>
      <c r="BE5" s="25">
        <v>57.698</v>
      </c>
      <c r="BF5" s="25">
        <v>88.759</v>
      </c>
      <c r="BG5" s="25">
        <v>53.271999999999998</v>
      </c>
      <c r="BH5" s="25">
        <v>36.338999999999999</v>
      </c>
      <c r="BI5" s="25">
        <v>101.90300000000001</v>
      </c>
      <c r="BJ5" s="25">
        <v>130.983</v>
      </c>
      <c r="BK5" s="25">
        <v>102.39700000000001</v>
      </c>
      <c r="BL5" s="25">
        <v>157.85499999999999</v>
      </c>
      <c r="BM5" s="25">
        <v>111.59</v>
      </c>
      <c r="BN5" s="25">
        <v>72.578000000000003</v>
      </c>
      <c r="BO5" s="25">
        <v>64.599999999999994</v>
      </c>
      <c r="BP5" s="25">
        <v>238.15700000000001</v>
      </c>
      <c r="BQ5" s="25">
        <v>207.59299999999999</v>
      </c>
      <c r="BR5" s="25">
        <v>225.81299999999999</v>
      </c>
      <c r="BS5" s="25">
        <v>139.23699999999999</v>
      </c>
      <c r="BT5" s="25">
        <v>255.07900000000001</v>
      </c>
      <c r="BU5" s="25">
        <v>157.255</v>
      </c>
      <c r="BV5" s="25">
        <v>292.79500000000002</v>
      </c>
      <c r="BW5" s="25">
        <v>261.322</v>
      </c>
      <c r="BX5" s="25">
        <v>109.506</v>
      </c>
      <c r="BY5" s="25">
        <v>53.81</v>
      </c>
      <c r="BZ5" s="25">
        <v>87.778999999999996</v>
      </c>
      <c r="CA5" s="25">
        <v>94.182000000000002</v>
      </c>
      <c r="CB5" s="25">
        <v>103.229</v>
      </c>
      <c r="CC5" s="25">
        <v>103.02800000000001</v>
      </c>
      <c r="CD5" s="25">
        <v>93.183999999999997</v>
      </c>
      <c r="CE5" s="25">
        <v>92.28</v>
      </c>
      <c r="CF5" s="25">
        <v>92.894000000000005</v>
      </c>
      <c r="CG5" s="25">
        <v>96.826999999999998</v>
      </c>
      <c r="CH5" s="25">
        <v>63.726999999999997</v>
      </c>
      <c r="CI5" s="25">
        <v>61.192999999999998</v>
      </c>
      <c r="CJ5" s="25">
        <v>60.478999999999999</v>
      </c>
      <c r="CK5" s="25">
        <v>61.225999999999999</v>
      </c>
      <c r="CL5" s="25">
        <v>32.918999999999997</v>
      </c>
      <c r="CM5" s="25">
        <v>11.4</v>
      </c>
      <c r="CN5" s="25">
        <v>24.613</v>
      </c>
      <c r="CO5" s="25">
        <v>9.6679999999999993</v>
      </c>
      <c r="CP5" s="25">
        <v>8.9770000000000003</v>
      </c>
      <c r="CQ5" s="25">
        <v>8.0079999999999991</v>
      </c>
      <c r="CR5" s="25">
        <v>4.7370000000000001</v>
      </c>
      <c r="CS5" s="25">
        <v>3.9289999999999998</v>
      </c>
      <c r="CT5" s="26"/>
      <c r="CU5" s="26"/>
      <c r="CV5" s="26"/>
      <c r="CW5" s="27"/>
      <c r="CX5" s="28">
        <f t="array" ref="CX5">SUMPRODUCT(B5:CW5*0.25)</f>
        <v>2513.5484999999994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122.03</v>
      </c>
      <c r="C8" s="37">
        <v>122.13</v>
      </c>
      <c r="D8" s="37">
        <v>122.52</v>
      </c>
      <c r="E8" s="37">
        <v>121.44</v>
      </c>
      <c r="F8" s="37">
        <v>127</v>
      </c>
      <c r="G8" s="37">
        <v>124.31</v>
      </c>
      <c r="H8" s="37">
        <v>123.71</v>
      </c>
      <c r="I8" s="37">
        <v>118.38</v>
      </c>
      <c r="J8" s="37">
        <v>124.99</v>
      </c>
      <c r="K8" s="37">
        <v>121.05</v>
      </c>
      <c r="L8" s="37">
        <v>121.53</v>
      </c>
      <c r="M8" s="37">
        <v>120.94</v>
      </c>
      <c r="N8" s="37">
        <v>120.82</v>
      </c>
      <c r="O8" s="37">
        <v>120.38</v>
      </c>
      <c r="P8" s="37">
        <v>120.06</v>
      </c>
      <c r="Q8" s="37">
        <v>120.02</v>
      </c>
      <c r="R8" s="37">
        <v>118.4</v>
      </c>
      <c r="S8" s="37">
        <v>117.92</v>
      </c>
      <c r="T8" s="37">
        <v>119.05</v>
      </c>
      <c r="U8" s="37">
        <v>119.87</v>
      </c>
      <c r="V8" s="37">
        <v>120.03</v>
      </c>
      <c r="W8" s="37">
        <v>120.29</v>
      </c>
      <c r="X8" s="37">
        <v>122</v>
      </c>
      <c r="Y8" s="37">
        <v>122.56</v>
      </c>
      <c r="Z8" s="37">
        <v>132.47999999999999</v>
      </c>
      <c r="AA8" s="37">
        <v>133.91999999999999</v>
      </c>
      <c r="AB8" s="37">
        <v>114.97</v>
      </c>
      <c r="AC8" s="37">
        <v>114.28</v>
      </c>
      <c r="AD8" s="37">
        <v>121.4</v>
      </c>
      <c r="AE8" s="37">
        <v>105.59</v>
      </c>
      <c r="AF8" s="37">
        <v>76.59</v>
      </c>
      <c r="AG8" s="37">
        <v>76.58</v>
      </c>
      <c r="AH8" s="37">
        <v>134.30000000000001</v>
      </c>
      <c r="AI8" s="37">
        <v>72.73</v>
      </c>
      <c r="AJ8" s="37">
        <v>9.09</v>
      </c>
      <c r="AK8" s="37">
        <v>-0.24</v>
      </c>
      <c r="AL8" s="37">
        <v>0.51</v>
      </c>
      <c r="AM8" s="37">
        <v>-9.41</v>
      </c>
      <c r="AN8" s="37">
        <v>-7.01</v>
      </c>
      <c r="AO8" s="37">
        <v>-5</v>
      </c>
      <c r="AP8" s="37">
        <v>-0.21</v>
      </c>
      <c r="AQ8" s="37">
        <v>-2.0499999999999998</v>
      </c>
      <c r="AR8" s="37">
        <v>-4.46</v>
      </c>
      <c r="AS8" s="37">
        <v>-5.04</v>
      </c>
      <c r="AT8" s="37">
        <v>-1.36</v>
      </c>
      <c r="AU8" s="37">
        <v>-2.35</v>
      </c>
      <c r="AV8" s="37">
        <v>-2.58</v>
      </c>
      <c r="AW8" s="37">
        <v>-4.91</v>
      </c>
      <c r="AX8" s="37">
        <v>-1.43</v>
      </c>
      <c r="AY8" s="37">
        <v>-2</v>
      </c>
      <c r="AZ8" s="37">
        <v>-2.33</v>
      </c>
      <c r="BA8" s="37">
        <v>-3.6</v>
      </c>
      <c r="BB8" s="37">
        <v>-1.76</v>
      </c>
      <c r="BC8" s="37">
        <v>-4.3099999999999996</v>
      </c>
      <c r="BD8" s="37">
        <v>-3.75</v>
      </c>
      <c r="BE8" s="37">
        <v>-6.06</v>
      </c>
      <c r="BF8" s="37">
        <v>-3.75</v>
      </c>
      <c r="BG8" s="37">
        <v>-2.36</v>
      </c>
      <c r="BH8" s="37">
        <v>-1.5</v>
      </c>
      <c r="BI8" s="37">
        <v>-1.89</v>
      </c>
      <c r="BJ8" s="37">
        <v>-1.38</v>
      </c>
      <c r="BK8" s="37">
        <v>0.96</v>
      </c>
      <c r="BL8" s="37">
        <v>4.75</v>
      </c>
      <c r="BM8" s="37">
        <v>10</v>
      </c>
      <c r="BN8" s="37">
        <v>-14.99</v>
      </c>
      <c r="BO8" s="37">
        <v>0.85</v>
      </c>
      <c r="BP8" s="37">
        <v>70.09</v>
      </c>
      <c r="BQ8" s="37">
        <v>99.79</v>
      </c>
      <c r="BR8" s="37">
        <v>76.02</v>
      </c>
      <c r="BS8" s="37">
        <v>92.58</v>
      </c>
      <c r="BT8" s="37">
        <v>108.97</v>
      </c>
      <c r="BU8" s="37">
        <v>132.51</v>
      </c>
      <c r="BV8" s="37">
        <v>108.98</v>
      </c>
      <c r="BW8" s="37">
        <v>124.93</v>
      </c>
      <c r="BX8" s="37">
        <v>139.26</v>
      </c>
      <c r="BY8" s="37">
        <v>144.80000000000001</v>
      </c>
      <c r="BZ8" s="37">
        <v>139.16</v>
      </c>
      <c r="CA8" s="37">
        <v>155.55000000000001</v>
      </c>
      <c r="CB8" s="37">
        <v>130.52000000000001</v>
      </c>
      <c r="CC8" s="37">
        <v>133.69</v>
      </c>
      <c r="CD8" s="37">
        <v>140</v>
      </c>
      <c r="CE8" s="37">
        <v>150.55000000000001</v>
      </c>
      <c r="CF8" s="37">
        <v>160.91</v>
      </c>
      <c r="CG8" s="37">
        <v>137.5</v>
      </c>
      <c r="CH8" s="37">
        <v>146.57</v>
      </c>
      <c r="CI8" s="37">
        <v>137.5</v>
      </c>
      <c r="CJ8" s="37">
        <v>153.1</v>
      </c>
      <c r="CK8" s="37">
        <v>138.94999999999999</v>
      </c>
      <c r="CL8" s="37">
        <v>126.72</v>
      </c>
      <c r="CM8" s="37">
        <v>125.86</v>
      </c>
      <c r="CN8" s="37">
        <v>125.33</v>
      </c>
      <c r="CO8" s="37">
        <v>121.36</v>
      </c>
      <c r="CP8" s="37">
        <v>112.58</v>
      </c>
      <c r="CQ8" s="37">
        <v>124.55</v>
      </c>
      <c r="CR8" s="37">
        <v>122.26</v>
      </c>
      <c r="CS8" s="37">
        <v>124.06</v>
      </c>
      <c r="CT8" s="38"/>
      <c r="CU8" s="38"/>
      <c r="CV8" s="38"/>
      <c r="CW8" s="39"/>
      <c r="CX8" s="40">
        <f>IF(SUM(B8:CW8)&lt;&gt;0,AVERAGEIF(B8:CW8,"&lt;&gt;"""),"")</f>
        <v>80.514062500000037</v>
      </c>
    </row>
    <row r="9" spans="1:102" ht="24.9" customHeight="1" thickBot="1" x14ac:dyDescent="0.3">
      <c r="A9" s="41" t="s">
        <v>6</v>
      </c>
      <c r="B9" s="42">
        <v>122.03</v>
      </c>
      <c r="C9" s="43">
        <v>122.03</v>
      </c>
      <c r="D9" s="43">
        <v>122.03</v>
      </c>
      <c r="E9" s="43">
        <v>122.03</v>
      </c>
      <c r="F9" s="43">
        <v>123.35</v>
      </c>
      <c r="G9" s="43">
        <v>123.35</v>
      </c>
      <c r="H9" s="43">
        <v>123.35</v>
      </c>
      <c r="I9" s="43">
        <v>123.35</v>
      </c>
      <c r="J9" s="43">
        <v>122.1275</v>
      </c>
      <c r="K9" s="43">
        <v>122.1275</v>
      </c>
      <c r="L9" s="43">
        <v>122.1275</v>
      </c>
      <c r="M9" s="43">
        <v>122.1275</v>
      </c>
      <c r="N9" s="43">
        <v>120.32</v>
      </c>
      <c r="O9" s="43">
        <v>120.32</v>
      </c>
      <c r="P9" s="43">
        <v>120.32</v>
      </c>
      <c r="Q9" s="43">
        <v>120.32</v>
      </c>
      <c r="R9" s="43">
        <v>118.81</v>
      </c>
      <c r="S9" s="43">
        <v>118.81</v>
      </c>
      <c r="T9" s="43">
        <v>118.81</v>
      </c>
      <c r="U9" s="43">
        <v>118.81</v>
      </c>
      <c r="V9" s="43">
        <v>121.22</v>
      </c>
      <c r="W9" s="43">
        <v>121.22</v>
      </c>
      <c r="X9" s="43">
        <v>121.22</v>
      </c>
      <c r="Y9" s="43">
        <v>121.22</v>
      </c>
      <c r="Z9" s="43">
        <v>123.91249999999999</v>
      </c>
      <c r="AA9" s="43">
        <v>123.91249999999999</v>
      </c>
      <c r="AB9" s="43">
        <v>123.91249999999999</v>
      </c>
      <c r="AC9" s="43">
        <v>123.91249999999999</v>
      </c>
      <c r="AD9" s="43">
        <v>95.04</v>
      </c>
      <c r="AE9" s="43">
        <v>95.04</v>
      </c>
      <c r="AF9" s="43">
        <v>95.04</v>
      </c>
      <c r="AG9" s="43">
        <v>95.04</v>
      </c>
      <c r="AH9" s="43">
        <v>53.97</v>
      </c>
      <c r="AI9" s="43">
        <v>53.97</v>
      </c>
      <c r="AJ9" s="43">
        <v>53.97</v>
      </c>
      <c r="AK9" s="43">
        <v>53.97</v>
      </c>
      <c r="AL9" s="43">
        <v>-5.2275</v>
      </c>
      <c r="AM9" s="43">
        <v>-5.2275</v>
      </c>
      <c r="AN9" s="43">
        <v>-5.2275</v>
      </c>
      <c r="AO9" s="43">
        <v>-5.2275</v>
      </c>
      <c r="AP9" s="43">
        <v>-2.94</v>
      </c>
      <c r="AQ9" s="43">
        <v>-2.94</v>
      </c>
      <c r="AR9" s="43">
        <v>-2.94</v>
      </c>
      <c r="AS9" s="43">
        <v>-2.94</v>
      </c>
      <c r="AT9" s="43">
        <v>-2.8</v>
      </c>
      <c r="AU9" s="43">
        <v>-2.8</v>
      </c>
      <c r="AV9" s="43">
        <v>-2.8</v>
      </c>
      <c r="AW9" s="43">
        <v>-2.8</v>
      </c>
      <c r="AX9" s="43">
        <v>-2.34</v>
      </c>
      <c r="AY9" s="43">
        <v>-2.34</v>
      </c>
      <c r="AZ9" s="43">
        <v>-2.34</v>
      </c>
      <c r="BA9" s="43">
        <v>-2.34</v>
      </c>
      <c r="BB9" s="43">
        <v>-3.97</v>
      </c>
      <c r="BC9" s="43">
        <v>-3.97</v>
      </c>
      <c r="BD9" s="43">
        <v>-3.97</v>
      </c>
      <c r="BE9" s="43">
        <v>-3.97</v>
      </c>
      <c r="BF9" s="43">
        <v>-2.375</v>
      </c>
      <c r="BG9" s="43">
        <v>-2.375</v>
      </c>
      <c r="BH9" s="43">
        <v>-2.375</v>
      </c>
      <c r="BI9" s="43">
        <v>-2.375</v>
      </c>
      <c r="BJ9" s="43">
        <v>3.5825</v>
      </c>
      <c r="BK9" s="43">
        <v>3.5825</v>
      </c>
      <c r="BL9" s="43">
        <v>3.5825</v>
      </c>
      <c r="BM9" s="43">
        <v>3.5825</v>
      </c>
      <c r="BN9" s="43">
        <v>38.935000000000002</v>
      </c>
      <c r="BO9" s="43">
        <v>38.935000000000002</v>
      </c>
      <c r="BP9" s="43">
        <v>38.935000000000002</v>
      </c>
      <c r="BQ9" s="43">
        <v>38.935000000000002</v>
      </c>
      <c r="BR9" s="43">
        <v>102.52</v>
      </c>
      <c r="BS9" s="43">
        <v>102.52</v>
      </c>
      <c r="BT9" s="43">
        <v>102.52</v>
      </c>
      <c r="BU9" s="43">
        <v>102.52</v>
      </c>
      <c r="BV9" s="43">
        <v>129.49250000000001</v>
      </c>
      <c r="BW9" s="43">
        <v>129.49250000000001</v>
      </c>
      <c r="BX9" s="43">
        <v>129.49250000000001</v>
      </c>
      <c r="BY9" s="43">
        <v>129.49250000000001</v>
      </c>
      <c r="BZ9" s="43">
        <v>139.72999999999999</v>
      </c>
      <c r="CA9" s="43">
        <v>139.72999999999999</v>
      </c>
      <c r="CB9" s="43">
        <v>139.72999999999999</v>
      </c>
      <c r="CC9" s="43">
        <v>139.72999999999999</v>
      </c>
      <c r="CD9" s="43">
        <v>147.24</v>
      </c>
      <c r="CE9" s="43">
        <v>147.24</v>
      </c>
      <c r="CF9" s="43">
        <v>147.24</v>
      </c>
      <c r="CG9" s="43">
        <v>147.24</v>
      </c>
      <c r="CH9" s="43">
        <v>144.03</v>
      </c>
      <c r="CI9" s="43">
        <v>144.03</v>
      </c>
      <c r="CJ9" s="43">
        <v>144.03</v>
      </c>
      <c r="CK9" s="43">
        <v>144.03</v>
      </c>
      <c r="CL9" s="43">
        <v>124.8175</v>
      </c>
      <c r="CM9" s="43">
        <v>124.8175</v>
      </c>
      <c r="CN9" s="43">
        <v>124.8175</v>
      </c>
      <c r="CO9" s="43">
        <v>124.8175</v>
      </c>
      <c r="CP9" s="43">
        <v>120.8625</v>
      </c>
      <c r="CQ9" s="43">
        <v>120.8625</v>
      </c>
      <c r="CR9" s="43">
        <v>120.8625</v>
      </c>
      <c r="CS9" s="43">
        <v>120.8625</v>
      </c>
      <c r="CT9" s="44"/>
      <c r="CU9" s="44"/>
      <c r="CV9" s="44"/>
      <c r="CW9" s="45"/>
      <c r="CX9" s="46">
        <f>IF(SUM(B9:CW9)&lt;&gt;0,AVERAGEIF(B9:CW9,"&lt;&gt;"""),"")</f>
        <v>80.514062499999966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32.790999999999997</v>
      </c>
      <c r="C13" s="65">
        <v>30.253999999999998</v>
      </c>
      <c r="D13" s="65">
        <v>27.480999999999998</v>
      </c>
      <c r="E13" s="65">
        <v>3.1419999999999999</v>
      </c>
      <c r="F13" s="65">
        <v>3</v>
      </c>
      <c r="G13" s="65">
        <v>3</v>
      </c>
      <c r="H13" s="65">
        <v>13.869</v>
      </c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40.988999999999997</v>
      </c>
      <c r="Y13" s="65"/>
      <c r="Z13" s="65">
        <v>9.2460000000000004</v>
      </c>
      <c r="AA13" s="65">
        <v>6</v>
      </c>
      <c r="AB13" s="65">
        <v>59.809000000000005</v>
      </c>
      <c r="AC13" s="65">
        <v>65.801000000000002</v>
      </c>
      <c r="AD13" s="65">
        <v>14.071999999999999</v>
      </c>
      <c r="AE13" s="65">
        <v>36.576999999999998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3.7999999999999999E-2</v>
      </c>
      <c r="BS13" s="65">
        <v>8.3000000000000004E-2</v>
      </c>
      <c r="BT13" s="65">
        <v>139.428</v>
      </c>
      <c r="BU13" s="65">
        <v>50.003999999999998</v>
      </c>
      <c r="BV13" s="65">
        <v>192</v>
      </c>
      <c r="BW13" s="65">
        <v>195.465</v>
      </c>
      <c r="BX13" s="65">
        <v>45.563000000000002</v>
      </c>
      <c r="BY13" s="65"/>
      <c r="BZ13" s="65">
        <v>25.917000000000002</v>
      </c>
      <c r="CA13" s="65">
        <v>36.744999999999997</v>
      </c>
      <c r="CB13" s="65">
        <v>51.618000000000002</v>
      </c>
      <c r="CC13" s="65">
        <v>55.798999999999999</v>
      </c>
      <c r="CD13" s="65">
        <v>49.356000000000002</v>
      </c>
      <c r="CE13" s="65">
        <v>51.447000000000003</v>
      </c>
      <c r="CF13" s="65">
        <v>51.597000000000001</v>
      </c>
      <c r="CG13" s="65">
        <v>66.275999999999996</v>
      </c>
      <c r="CH13" s="65">
        <v>36.531999999999996</v>
      </c>
      <c r="CI13" s="65">
        <v>23.67</v>
      </c>
      <c r="CJ13" s="65">
        <v>21.678000000000001</v>
      </c>
      <c r="CK13" s="65">
        <v>29.135999999999999</v>
      </c>
      <c r="CL13" s="65">
        <v>3.6789999999999998</v>
      </c>
      <c r="CM13" s="65"/>
      <c r="CN13" s="65"/>
      <c r="CO13" s="65"/>
      <c r="CP13" s="65"/>
      <c r="CQ13" s="65"/>
      <c r="CR13" s="65"/>
      <c r="CS13" s="65">
        <v>0.99199999999999999</v>
      </c>
      <c r="CT13" s="66"/>
      <c r="CU13" s="66"/>
      <c r="CV13" s="66"/>
      <c r="CW13" s="67"/>
      <c r="CX13" s="68">
        <f t="array" ref="CX13">SUMPRODUCT(B13:CW13*0.25)</f>
        <v>368.26350000000008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12.249000000000001</v>
      </c>
      <c r="C15" s="71">
        <v>10.217000000000001</v>
      </c>
      <c r="D15" s="71">
        <v>8.8989999999999991</v>
      </c>
      <c r="E15" s="71">
        <v>9.4640000000000004</v>
      </c>
      <c r="F15" s="71">
        <v>11.795</v>
      </c>
      <c r="G15" s="71">
        <v>10.923</v>
      </c>
      <c r="H15" s="71">
        <v>12.651999999999999</v>
      </c>
      <c r="I15" s="71">
        <v>18.620999999999999</v>
      </c>
      <c r="J15" s="71">
        <v>18.681000000000001</v>
      </c>
      <c r="K15" s="71">
        <v>9.9380000000000006</v>
      </c>
      <c r="L15" s="71">
        <v>9.5129999999999999</v>
      </c>
      <c r="M15" s="71">
        <v>15.952</v>
      </c>
      <c r="N15" s="71">
        <v>1.1830000000000001</v>
      </c>
      <c r="O15" s="71">
        <v>1.409</v>
      </c>
      <c r="P15" s="71">
        <v>1.661</v>
      </c>
      <c r="Q15" s="71">
        <v>7.8920000000000003</v>
      </c>
      <c r="R15" s="71">
        <v>1.738</v>
      </c>
      <c r="S15" s="71">
        <v>1.571</v>
      </c>
      <c r="T15" s="71">
        <v>2.2000000000000002</v>
      </c>
      <c r="U15" s="71">
        <v>17.056999999999999</v>
      </c>
      <c r="V15" s="71">
        <v>32.825000000000003</v>
      </c>
      <c r="W15" s="71">
        <v>34.941000000000003</v>
      </c>
      <c r="X15" s="71">
        <v>37.286000000000001</v>
      </c>
      <c r="Y15" s="71">
        <v>43.506999999999998</v>
      </c>
      <c r="Z15" s="71">
        <v>50.322000000000003</v>
      </c>
      <c r="AA15" s="71">
        <v>38.298000000000002</v>
      </c>
      <c r="AB15" s="71">
        <v>33.865000000000002</v>
      </c>
      <c r="AC15" s="71">
        <v>52.866</v>
      </c>
      <c r="AD15" s="71">
        <v>43.534999999999997</v>
      </c>
      <c r="AE15" s="71">
        <v>46.076000000000001</v>
      </c>
      <c r="AF15" s="71">
        <v>65.685000000000002</v>
      </c>
      <c r="AG15" s="71">
        <v>69.387</v>
      </c>
      <c r="AH15" s="71">
        <v>104.617</v>
      </c>
      <c r="AI15" s="71">
        <v>56.4</v>
      </c>
      <c r="AJ15" s="71">
        <v>84.820999999999998</v>
      </c>
      <c r="AK15" s="71">
        <v>114.8</v>
      </c>
      <c r="AL15" s="71">
        <v>153.89699999999999</v>
      </c>
      <c r="AM15" s="71">
        <v>161.506</v>
      </c>
      <c r="AN15" s="71">
        <v>212.18600000000001</v>
      </c>
      <c r="AO15" s="71">
        <v>238.29599999999999</v>
      </c>
      <c r="AP15" s="71">
        <v>353.69799999999998</v>
      </c>
      <c r="AQ15" s="71">
        <v>324.26</v>
      </c>
      <c r="AR15" s="71">
        <v>262.517</v>
      </c>
      <c r="AS15" s="71">
        <v>252.96</v>
      </c>
      <c r="AT15" s="71">
        <v>105.285</v>
      </c>
      <c r="AU15" s="71">
        <v>92.757999999999996</v>
      </c>
      <c r="AV15" s="71">
        <v>93.965999999999994</v>
      </c>
      <c r="AW15" s="71">
        <v>73.97</v>
      </c>
      <c r="AX15" s="71">
        <v>110.56100000000001</v>
      </c>
      <c r="AY15" s="71">
        <v>104.11499999999999</v>
      </c>
      <c r="AZ15" s="71">
        <v>101.011</v>
      </c>
      <c r="BA15" s="71">
        <v>78.694999999999993</v>
      </c>
      <c r="BB15" s="71">
        <v>106.303</v>
      </c>
      <c r="BC15" s="71">
        <v>65.741</v>
      </c>
      <c r="BD15" s="71">
        <v>76.042000000000002</v>
      </c>
      <c r="BE15" s="71">
        <v>43.698</v>
      </c>
      <c r="BF15" s="71">
        <v>74.759</v>
      </c>
      <c r="BG15" s="71">
        <v>43.271999999999998</v>
      </c>
      <c r="BH15" s="71">
        <v>26.338999999999999</v>
      </c>
      <c r="BI15" s="71">
        <v>97.903000000000006</v>
      </c>
      <c r="BJ15" s="71">
        <v>126.983</v>
      </c>
      <c r="BK15" s="71">
        <v>75.462999999999994</v>
      </c>
      <c r="BL15" s="71">
        <v>86.542000000000002</v>
      </c>
      <c r="BM15" s="71">
        <v>69.421999999999997</v>
      </c>
      <c r="BN15" s="71">
        <v>68.578000000000003</v>
      </c>
      <c r="BO15" s="71">
        <v>64.599999999999994</v>
      </c>
      <c r="BP15" s="71">
        <v>181.33699999999999</v>
      </c>
      <c r="BQ15" s="71">
        <v>155.905</v>
      </c>
      <c r="BR15" s="71">
        <v>151.316</v>
      </c>
      <c r="BS15" s="71">
        <v>119.117</v>
      </c>
      <c r="BT15" s="71">
        <v>111.651</v>
      </c>
      <c r="BU15" s="71">
        <v>107.251</v>
      </c>
      <c r="BV15" s="71">
        <v>100.795</v>
      </c>
      <c r="BW15" s="71">
        <v>65.856999999999999</v>
      </c>
      <c r="BX15" s="71">
        <v>63.942999999999998</v>
      </c>
      <c r="BY15" s="71">
        <v>53.81</v>
      </c>
      <c r="BZ15" s="71">
        <v>61.862000000000002</v>
      </c>
      <c r="CA15" s="71">
        <v>57.436999999999998</v>
      </c>
      <c r="CB15" s="71">
        <v>51.610999999999997</v>
      </c>
      <c r="CC15" s="71">
        <v>47.228999999999999</v>
      </c>
      <c r="CD15" s="71">
        <v>43.828000000000003</v>
      </c>
      <c r="CE15" s="71">
        <v>38.933</v>
      </c>
      <c r="CF15" s="71">
        <v>34.796999999999997</v>
      </c>
      <c r="CG15" s="71">
        <v>30.550999999999998</v>
      </c>
      <c r="CH15" s="71">
        <v>27.195</v>
      </c>
      <c r="CI15" s="71">
        <v>37.523000000000003</v>
      </c>
      <c r="CJ15" s="71">
        <v>35.100999999999999</v>
      </c>
      <c r="CK15" s="71">
        <v>32.090000000000003</v>
      </c>
      <c r="CL15" s="71">
        <v>29.24</v>
      </c>
      <c r="CM15" s="71">
        <v>11.4</v>
      </c>
      <c r="CN15" s="71">
        <v>24.613</v>
      </c>
      <c r="CO15" s="71">
        <v>9.6679999999999993</v>
      </c>
      <c r="CP15" s="71">
        <v>8.9770000000000003</v>
      </c>
      <c r="CQ15" s="71">
        <v>8.0079999999999991</v>
      </c>
      <c r="CR15" s="71">
        <v>4.7370000000000001</v>
      </c>
      <c r="CS15" s="71">
        <v>2.9369999999999998</v>
      </c>
      <c r="CT15" s="72"/>
      <c r="CU15" s="72"/>
      <c r="CV15" s="72"/>
      <c r="CW15" s="73"/>
      <c r="CX15" s="74">
        <f t="array" ref="CX15">SUMPRODUCT(B15:CW15*0.25)</f>
        <v>1636.7227499999999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45.04</v>
      </c>
      <c r="C18" s="77">
        <f t="shared" ref="C18:BN18" si="0">SUM(C11:C17)</f>
        <v>40.470999999999997</v>
      </c>
      <c r="D18" s="77">
        <f t="shared" si="0"/>
        <v>36.379999999999995</v>
      </c>
      <c r="E18" s="77">
        <f t="shared" si="0"/>
        <v>12.606</v>
      </c>
      <c r="F18" s="77">
        <f t="shared" si="0"/>
        <v>14.795</v>
      </c>
      <c r="G18" s="77">
        <f t="shared" si="0"/>
        <v>13.923</v>
      </c>
      <c r="H18" s="77">
        <f t="shared" si="0"/>
        <v>26.521000000000001</v>
      </c>
      <c r="I18" s="77">
        <f t="shared" si="0"/>
        <v>18.620999999999999</v>
      </c>
      <c r="J18" s="77">
        <f t="shared" si="0"/>
        <v>18.681000000000001</v>
      </c>
      <c r="K18" s="77">
        <f t="shared" si="0"/>
        <v>9.9380000000000006</v>
      </c>
      <c r="L18" s="77">
        <f t="shared" si="0"/>
        <v>9.5129999999999999</v>
      </c>
      <c r="M18" s="77">
        <f t="shared" si="0"/>
        <v>15.952</v>
      </c>
      <c r="N18" s="77">
        <f t="shared" si="0"/>
        <v>1.1830000000000001</v>
      </c>
      <c r="O18" s="77">
        <f t="shared" si="0"/>
        <v>1.409</v>
      </c>
      <c r="P18" s="77">
        <f t="shared" si="0"/>
        <v>1.661</v>
      </c>
      <c r="Q18" s="77">
        <f t="shared" si="0"/>
        <v>7.8920000000000003</v>
      </c>
      <c r="R18" s="77">
        <f t="shared" si="0"/>
        <v>1.738</v>
      </c>
      <c r="S18" s="77">
        <f t="shared" si="0"/>
        <v>1.571</v>
      </c>
      <c r="T18" s="77">
        <f t="shared" si="0"/>
        <v>2.2000000000000002</v>
      </c>
      <c r="U18" s="77">
        <f t="shared" si="0"/>
        <v>17.056999999999999</v>
      </c>
      <c r="V18" s="77">
        <f t="shared" si="0"/>
        <v>32.825000000000003</v>
      </c>
      <c r="W18" s="77">
        <f t="shared" si="0"/>
        <v>34.941000000000003</v>
      </c>
      <c r="X18" s="77">
        <f t="shared" si="0"/>
        <v>78.275000000000006</v>
      </c>
      <c r="Y18" s="77">
        <f t="shared" si="0"/>
        <v>43.506999999999998</v>
      </c>
      <c r="Z18" s="77">
        <f t="shared" si="0"/>
        <v>59.568000000000005</v>
      </c>
      <c r="AA18" s="77">
        <f t="shared" si="0"/>
        <v>44.298000000000002</v>
      </c>
      <c r="AB18" s="77">
        <f t="shared" si="0"/>
        <v>93.674000000000007</v>
      </c>
      <c r="AC18" s="77">
        <f t="shared" si="0"/>
        <v>118.667</v>
      </c>
      <c r="AD18" s="77">
        <f t="shared" si="0"/>
        <v>57.606999999999999</v>
      </c>
      <c r="AE18" s="77">
        <f t="shared" si="0"/>
        <v>82.652999999999992</v>
      </c>
      <c r="AF18" s="77">
        <f t="shared" si="0"/>
        <v>65.685000000000002</v>
      </c>
      <c r="AG18" s="77">
        <f t="shared" si="0"/>
        <v>69.387</v>
      </c>
      <c r="AH18" s="77">
        <f t="shared" si="0"/>
        <v>104.617</v>
      </c>
      <c r="AI18" s="77">
        <f t="shared" si="0"/>
        <v>56.4</v>
      </c>
      <c r="AJ18" s="77">
        <f t="shared" si="0"/>
        <v>84.820999999999998</v>
      </c>
      <c r="AK18" s="77">
        <f t="shared" si="0"/>
        <v>114.8</v>
      </c>
      <c r="AL18" s="77">
        <f t="shared" si="0"/>
        <v>153.89699999999999</v>
      </c>
      <c r="AM18" s="77">
        <f t="shared" si="0"/>
        <v>161.506</v>
      </c>
      <c r="AN18" s="77">
        <f t="shared" si="0"/>
        <v>212.18600000000001</v>
      </c>
      <c r="AO18" s="77">
        <f t="shared" si="0"/>
        <v>238.29599999999999</v>
      </c>
      <c r="AP18" s="77">
        <f t="shared" si="0"/>
        <v>353.69799999999998</v>
      </c>
      <c r="AQ18" s="77">
        <f t="shared" si="0"/>
        <v>324.26</v>
      </c>
      <c r="AR18" s="77">
        <f t="shared" si="0"/>
        <v>262.517</v>
      </c>
      <c r="AS18" s="77">
        <f t="shared" si="0"/>
        <v>252.96</v>
      </c>
      <c r="AT18" s="77">
        <f t="shared" si="0"/>
        <v>105.285</v>
      </c>
      <c r="AU18" s="77">
        <f t="shared" si="0"/>
        <v>92.757999999999996</v>
      </c>
      <c r="AV18" s="77">
        <f t="shared" si="0"/>
        <v>93.965999999999994</v>
      </c>
      <c r="AW18" s="77">
        <f t="shared" si="0"/>
        <v>73.97</v>
      </c>
      <c r="AX18" s="77">
        <f t="shared" si="0"/>
        <v>110.56100000000001</v>
      </c>
      <c r="AY18" s="77">
        <f t="shared" si="0"/>
        <v>104.11499999999999</v>
      </c>
      <c r="AZ18" s="77">
        <f t="shared" si="0"/>
        <v>101.011</v>
      </c>
      <c r="BA18" s="77">
        <f t="shared" si="0"/>
        <v>78.694999999999993</v>
      </c>
      <c r="BB18" s="77">
        <f t="shared" si="0"/>
        <v>106.303</v>
      </c>
      <c r="BC18" s="77">
        <f t="shared" si="0"/>
        <v>65.741</v>
      </c>
      <c r="BD18" s="77">
        <f t="shared" si="0"/>
        <v>76.042000000000002</v>
      </c>
      <c r="BE18" s="77">
        <f t="shared" si="0"/>
        <v>43.698</v>
      </c>
      <c r="BF18" s="77">
        <f t="shared" si="0"/>
        <v>74.759</v>
      </c>
      <c r="BG18" s="77">
        <f t="shared" si="0"/>
        <v>43.271999999999998</v>
      </c>
      <c r="BH18" s="77">
        <f t="shared" si="0"/>
        <v>26.338999999999999</v>
      </c>
      <c r="BI18" s="77">
        <f t="shared" si="0"/>
        <v>97.903000000000006</v>
      </c>
      <c r="BJ18" s="77">
        <f t="shared" si="0"/>
        <v>126.983</v>
      </c>
      <c r="BK18" s="77">
        <f t="shared" si="0"/>
        <v>75.462999999999994</v>
      </c>
      <c r="BL18" s="77">
        <f t="shared" si="0"/>
        <v>86.542000000000002</v>
      </c>
      <c r="BM18" s="77">
        <f t="shared" si="0"/>
        <v>69.421999999999997</v>
      </c>
      <c r="BN18" s="77">
        <f t="shared" si="0"/>
        <v>68.578000000000003</v>
      </c>
      <c r="BO18" s="77">
        <f t="shared" ref="BO18:CW18" si="1">SUM(BO11:BO17)</f>
        <v>64.599999999999994</v>
      </c>
      <c r="BP18" s="77">
        <f t="shared" si="1"/>
        <v>181.33699999999999</v>
      </c>
      <c r="BQ18" s="77">
        <f t="shared" si="1"/>
        <v>155.905</v>
      </c>
      <c r="BR18" s="77">
        <f t="shared" si="1"/>
        <v>151.35400000000001</v>
      </c>
      <c r="BS18" s="77">
        <f t="shared" si="1"/>
        <v>119.2</v>
      </c>
      <c r="BT18" s="77">
        <f t="shared" si="1"/>
        <v>251.07900000000001</v>
      </c>
      <c r="BU18" s="77">
        <f t="shared" si="1"/>
        <v>157.255</v>
      </c>
      <c r="BV18" s="77">
        <f t="shared" si="1"/>
        <v>292.79500000000002</v>
      </c>
      <c r="BW18" s="77">
        <f t="shared" si="1"/>
        <v>261.322</v>
      </c>
      <c r="BX18" s="77">
        <f t="shared" si="1"/>
        <v>109.506</v>
      </c>
      <c r="BY18" s="77">
        <f t="shared" si="1"/>
        <v>53.81</v>
      </c>
      <c r="BZ18" s="77">
        <f t="shared" si="1"/>
        <v>87.778999999999996</v>
      </c>
      <c r="CA18" s="77">
        <f t="shared" si="1"/>
        <v>94.181999999999988</v>
      </c>
      <c r="CB18" s="77">
        <f t="shared" si="1"/>
        <v>103.229</v>
      </c>
      <c r="CC18" s="77">
        <f t="shared" si="1"/>
        <v>103.02799999999999</v>
      </c>
      <c r="CD18" s="77">
        <f t="shared" si="1"/>
        <v>93.183999999999997</v>
      </c>
      <c r="CE18" s="77">
        <f t="shared" si="1"/>
        <v>90.38</v>
      </c>
      <c r="CF18" s="77">
        <f t="shared" si="1"/>
        <v>86.394000000000005</v>
      </c>
      <c r="CG18" s="77">
        <f t="shared" si="1"/>
        <v>96.826999999999998</v>
      </c>
      <c r="CH18" s="77">
        <f t="shared" si="1"/>
        <v>63.726999999999997</v>
      </c>
      <c r="CI18" s="77">
        <f t="shared" si="1"/>
        <v>61.193000000000005</v>
      </c>
      <c r="CJ18" s="77">
        <f t="shared" si="1"/>
        <v>56.778999999999996</v>
      </c>
      <c r="CK18" s="77">
        <f t="shared" si="1"/>
        <v>61.225999999999999</v>
      </c>
      <c r="CL18" s="77">
        <f t="shared" si="1"/>
        <v>32.918999999999997</v>
      </c>
      <c r="CM18" s="77">
        <f t="shared" si="1"/>
        <v>11.4</v>
      </c>
      <c r="CN18" s="77">
        <f t="shared" si="1"/>
        <v>24.613</v>
      </c>
      <c r="CO18" s="77">
        <f t="shared" si="1"/>
        <v>9.6679999999999993</v>
      </c>
      <c r="CP18" s="77">
        <f t="shared" si="1"/>
        <v>8.9770000000000003</v>
      </c>
      <c r="CQ18" s="77">
        <f t="shared" si="1"/>
        <v>8.0079999999999991</v>
      </c>
      <c r="CR18" s="77">
        <f t="shared" si="1"/>
        <v>4.7370000000000001</v>
      </c>
      <c r="CS18" s="77">
        <f t="shared" si="1"/>
        <v>3.9289999999999998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2004.9862499999999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>
        <v>5.6</v>
      </c>
      <c r="AE21" s="88"/>
      <c r="AF21" s="88">
        <v>5.6</v>
      </c>
      <c r="AG21" s="88">
        <v>5.6</v>
      </c>
      <c r="AH21" s="88">
        <v>4.4000000000000004</v>
      </c>
      <c r="AI21" s="88">
        <v>4.4000000000000004</v>
      </c>
      <c r="AJ21" s="88">
        <v>5.6</v>
      </c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>
        <v>2.2000000000000002</v>
      </c>
      <c r="BN21" s="88"/>
      <c r="BO21" s="88"/>
      <c r="BP21" s="88">
        <v>5.6</v>
      </c>
      <c r="BQ21" s="88">
        <v>5.6</v>
      </c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11.15</v>
      </c>
    </row>
    <row r="22" spans="1:102" ht="24.9" customHeight="1" x14ac:dyDescent="0.25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>
        <v>4.0000000000000001E-3</v>
      </c>
      <c r="K22" s="94"/>
      <c r="L22" s="94">
        <v>4.8000000000000001E-2</v>
      </c>
      <c r="M22" s="94"/>
      <c r="N22" s="94">
        <v>1.2E-2</v>
      </c>
      <c r="O22" s="94">
        <v>4.0000000000000001E-3</v>
      </c>
      <c r="P22" s="94">
        <v>1.6E-2</v>
      </c>
      <c r="Q22" s="94"/>
      <c r="R22" s="94">
        <v>3.2000000000000001E-2</v>
      </c>
      <c r="S22" s="94">
        <v>2.8000000000000001E-2</v>
      </c>
      <c r="T22" s="94">
        <v>4.8000000000000001E-2</v>
      </c>
      <c r="U22" s="94">
        <v>4.3999999999999997E-2</v>
      </c>
      <c r="V22" s="94"/>
      <c r="W22" s="94">
        <v>2.8000000000000001E-2</v>
      </c>
      <c r="X22" s="94"/>
      <c r="Y22" s="94"/>
      <c r="Z22" s="94"/>
      <c r="AA22" s="94"/>
      <c r="AB22" s="94">
        <v>9</v>
      </c>
      <c r="AC22" s="94">
        <v>9</v>
      </c>
      <c r="AD22" s="94"/>
      <c r="AE22" s="94"/>
      <c r="AF22" s="94"/>
      <c r="AG22" s="94"/>
      <c r="AH22" s="94"/>
      <c r="AI22" s="94"/>
      <c r="AJ22" s="94"/>
      <c r="AK22" s="94">
        <v>4</v>
      </c>
      <c r="AL22" s="94">
        <v>4</v>
      </c>
      <c r="AM22" s="94">
        <v>4</v>
      </c>
      <c r="AN22" s="94">
        <v>4</v>
      </c>
      <c r="AO22" s="94">
        <v>4</v>
      </c>
      <c r="AP22" s="94">
        <v>14</v>
      </c>
      <c r="AQ22" s="94">
        <v>14</v>
      </c>
      <c r="AR22" s="94">
        <v>14</v>
      </c>
      <c r="AS22" s="94">
        <v>14</v>
      </c>
      <c r="AT22" s="94">
        <v>14</v>
      </c>
      <c r="AU22" s="94">
        <v>14</v>
      </c>
      <c r="AV22" s="94">
        <v>14</v>
      </c>
      <c r="AW22" s="94">
        <v>14</v>
      </c>
      <c r="AX22" s="94">
        <v>14</v>
      </c>
      <c r="AY22" s="94">
        <v>14</v>
      </c>
      <c r="AZ22" s="94">
        <v>14</v>
      </c>
      <c r="BA22" s="94">
        <v>14</v>
      </c>
      <c r="BB22" s="94">
        <v>14</v>
      </c>
      <c r="BC22" s="94">
        <v>14</v>
      </c>
      <c r="BD22" s="94">
        <v>14</v>
      </c>
      <c r="BE22" s="94">
        <v>14</v>
      </c>
      <c r="BF22" s="94">
        <v>14</v>
      </c>
      <c r="BG22" s="94">
        <v>10</v>
      </c>
      <c r="BH22" s="94">
        <v>10</v>
      </c>
      <c r="BI22" s="94">
        <v>4</v>
      </c>
      <c r="BJ22" s="94">
        <v>4</v>
      </c>
      <c r="BK22" s="94">
        <v>4</v>
      </c>
      <c r="BL22" s="94">
        <v>4</v>
      </c>
      <c r="BM22" s="94"/>
      <c r="BN22" s="94">
        <v>4</v>
      </c>
      <c r="BO22" s="94"/>
      <c r="BP22" s="94"/>
      <c r="BQ22" s="94"/>
      <c r="BR22" s="94">
        <v>4</v>
      </c>
      <c r="BS22" s="94">
        <v>4</v>
      </c>
      <c r="BT22" s="94">
        <v>4</v>
      </c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>
        <v>1.9</v>
      </c>
      <c r="CF22" s="94">
        <v>6.5</v>
      </c>
      <c r="CG22" s="94"/>
      <c r="CH22" s="94"/>
      <c r="CI22" s="94"/>
      <c r="CJ22" s="94">
        <v>3.7</v>
      </c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85.090999999999994</v>
      </c>
    </row>
    <row r="23" spans="1:102" ht="24.9" customHeight="1" x14ac:dyDescent="0.25">
      <c r="A23" s="92" t="s">
        <v>19</v>
      </c>
      <c r="B23" s="98"/>
      <c r="C23" s="99"/>
      <c r="D23" s="99"/>
      <c r="E23" s="99"/>
      <c r="F23" s="99">
        <v>2.96</v>
      </c>
      <c r="G23" s="99"/>
      <c r="H23" s="99"/>
      <c r="I23" s="99"/>
      <c r="J23" s="99">
        <v>4.8000000000000001E-2</v>
      </c>
      <c r="K23" s="99"/>
      <c r="L23" s="99">
        <v>0.04</v>
      </c>
      <c r="M23" s="99"/>
      <c r="N23" s="99">
        <v>4.3999999999999997E-2</v>
      </c>
      <c r="O23" s="99"/>
      <c r="P23" s="99"/>
      <c r="Q23" s="99"/>
      <c r="R23" s="99"/>
      <c r="S23" s="99">
        <v>4.8000000000000001E-2</v>
      </c>
      <c r="T23" s="99"/>
      <c r="U23" s="99"/>
      <c r="V23" s="99">
        <v>1.6E-2</v>
      </c>
      <c r="W23" s="99">
        <v>3.2000000000000001E-2</v>
      </c>
      <c r="X23" s="99"/>
      <c r="Y23" s="99"/>
      <c r="Z23" s="99"/>
      <c r="AA23" s="99"/>
      <c r="AB23" s="99"/>
      <c r="AC23" s="99">
        <v>4.4539999999999997</v>
      </c>
      <c r="AD23" s="99">
        <v>3.72</v>
      </c>
      <c r="AE23" s="99">
        <v>1.6E-2</v>
      </c>
      <c r="AF23" s="99">
        <v>0.55400000000000005</v>
      </c>
      <c r="AG23" s="99">
        <v>0.51900000000000002</v>
      </c>
      <c r="AH23" s="99">
        <v>3.6070000000000002</v>
      </c>
      <c r="AI23" s="99">
        <v>4.5999999999999996</v>
      </c>
      <c r="AJ23" s="99">
        <v>11.420999999999999</v>
      </c>
      <c r="AK23" s="99">
        <v>0.20599999999999999</v>
      </c>
      <c r="AL23" s="99">
        <v>5.5810000000000004</v>
      </c>
      <c r="AM23" s="99">
        <v>1</v>
      </c>
      <c r="AN23" s="99">
        <v>1</v>
      </c>
      <c r="AO23" s="99">
        <v>1</v>
      </c>
      <c r="AP23" s="99">
        <v>1</v>
      </c>
      <c r="AQ23" s="99">
        <v>1</v>
      </c>
      <c r="AR23" s="99">
        <v>1</v>
      </c>
      <c r="AS23" s="99">
        <v>1</v>
      </c>
      <c r="AT23" s="99">
        <v>1</v>
      </c>
      <c r="AU23" s="99">
        <v>1</v>
      </c>
      <c r="AV23" s="99">
        <v>1</v>
      </c>
      <c r="AW23" s="99">
        <v>1</v>
      </c>
      <c r="AX23" s="99">
        <v>1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>
        <v>22.934000000000001</v>
      </c>
      <c r="BL23" s="99">
        <v>67.313000000000002</v>
      </c>
      <c r="BM23" s="99">
        <v>39.968000000000004</v>
      </c>
      <c r="BN23" s="99"/>
      <c r="BO23" s="99"/>
      <c r="BP23" s="99">
        <v>51.22</v>
      </c>
      <c r="BQ23" s="99">
        <v>46.088000000000001</v>
      </c>
      <c r="BR23" s="99">
        <v>70.459000000000003</v>
      </c>
      <c r="BS23" s="99">
        <v>16.036999999999999</v>
      </c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90.971249999999998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2.96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5.2000000000000005E-2</v>
      </c>
      <c r="K28" s="107">
        <f t="shared" si="2"/>
        <v>0</v>
      </c>
      <c r="L28" s="107">
        <f t="shared" si="2"/>
        <v>8.7999999999999995E-2</v>
      </c>
      <c r="M28" s="107">
        <f t="shared" si="2"/>
        <v>0</v>
      </c>
      <c r="N28" s="107">
        <f t="shared" si="2"/>
        <v>5.5999999999999994E-2</v>
      </c>
      <c r="O28" s="107">
        <f t="shared" si="2"/>
        <v>4.0000000000000001E-3</v>
      </c>
      <c r="P28" s="107">
        <f t="shared" si="2"/>
        <v>1.6E-2</v>
      </c>
      <c r="Q28" s="107">
        <f>SUM(Q21:Q27)</f>
        <v>0</v>
      </c>
      <c r="R28" s="107">
        <f t="shared" ref="R28:CC28" si="3">SUM(R21:R27)</f>
        <v>3.2000000000000001E-2</v>
      </c>
      <c r="S28" s="107">
        <f t="shared" si="3"/>
        <v>7.5999999999999998E-2</v>
      </c>
      <c r="T28" s="107">
        <f t="shared" si="3"/>
        <v>4.8000000000000001E-2</v>
      </c>
      <c r="U28" s="107">
        <f t="shared" si="3"/>
        <v>4.3999999999999997E-2</v>
      </c>
      <c r="V28" s="107">
        <f t="shared" si="3"/>
        <v>1.6E-2</v>
      </c>
      <c r="W28" s="107">
        <f t="shared" si="3"/>
        <v>0.06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9</v>
      </c>
      <c r="AC28" s="107">
        <f t="shared" si="3"/>
        <v>13.454000000000001</v>
      </c>
      <c r="AD28" s="107">
        <f t="shared" si="3"/>
        <v>9.32</v>
      </c>
      <c r="AE28" s="107">
        <f t="shared" si="3"/>
        <v>1.6E-2</v>
      </c>
      <c r="AF28" s="107">
        <f t="shared" si="3"/>
        <v>6.1539999999999999</v>
      </c>
      <c r="AG28" s="107">
        <f t="shared" si="3"/>
        <v>6.1189999999999998</v>
      </c>
      <c r="AH28" s="107">
        <f t="shared" si="3"/>
        <v>8.0070000000000014</v>
      </c>
      <c r="AI28" s="107">
        <f t="shared" si="3"/>
        <v>9</v>
      </c>
      <c r="AJ28" s="107">
        <f t="shared" si="3"/>
        <v>17.021000000000001</v>
      </c>
      <c r="AK28" s="107">
        <f t="shared" si="3"/>
        <v>4.2060000000000004</v>
      </c>
      <c r="AL28" s="107">
        <f t="shared" si="3"/>
        <v>9.5809999999999995</v>
      </c>
      <c r="AM28" s="107">
        <f t="shared" si="3"/>
        <v>5</v>
      </c>
      <c r="AN28" s="107">
        <f t="shared" si="3"/>
        <v>5</v>
      </c>
      <c r="AO28" s="107">
        <f t="shared" si="3"/>
        <v>5</v>
      </c>
      <c r="AP28" s="107">
        <f t="shared" si="3"/>
        <v>15</v>
      </c>
      <c r="AQ28" s="107">
        <f t="shared" si="3"/>
        <v>15</v>
      </c>
      <c r="AR28" s="107">
        <f t="shared" si="3"/>
        <v>15</v>
      </c>
      <c r="AS28" s="107">
        <f t="shared" si="3"/>
        <v>15</v>
      </c>
      <c r="AT28" s="107">
        <f t="shared" si="3"/>
        <v>15</v>
      </c>
      <c r="AU28" s="107">
        <f t="shared" si="3"/>
        <v>15</v>
      </c>
      <c r="AV28" s="107">
        <f t="shared" si="3"/>
        <v>15</v>
      </c>
      <c r="AW28" s="107">
        <f t="shared" si="3"/>
        <v>15</v>
      </c>
      <c r="AX28" s="107">
        <f t="shared" si="3"/>
        <v>15</v>
      </c>
      <c r="AY28" s="107">
        <f t="shared" si="3"/>
        <v>14</v>
      </c>
      <c r="AZ28" s="107">
        <f t="shared" si="3"/>
        <v>14</v>
      </c>
      <c r="BA28" s="107">
        <f t="shared" si="3"/>
        <v>14</v>
      </c>
      <c r="BB28" s="107">
        <f t="shared" si="3"/>
        <v>14</v>
      </c>
      <c r="BC28" s="107">
        <f t="shared" si="3"/>
        <v>14</v>
      </c>
      <c r="BD28" s="107">
        <f t="shared" si="3"/>
        <v>14</v>
      </c>
      <c r="BE28" s="107">
        <f t="shared" si="3"/>
        <v>14</v>
      </c>
      <c r="BF28" s="107">
        <f t="shared" si="3"/>
        <v>14</v>
      </c>
      <c r="BG28" s="107">
        <f t="shared" si="3"/>
        <v>10</v>
      </c>
      <c r="BH28" s="107">
        <f t="shared" si="3"/>
        <v>10</v>
      </c>
      <c r="BI28" s="107">
        <f t="shared" si="3"/>
        <v>4</v>
      </c>
      <c r="BJ28" s="107">
        <f t="shared" si="3"/>
        <v>4</v>
      </c>
      <c r="BK28" s="107">
        <f t="shared" si="3"/>
        <v>26.934000000000001</v>
      </c>
      <c r="BL28" s="107">
        <f t="shared" si="3"/>
        <v>71.313000000000002</v>
      </c>
      <c r="BM28" s="107">
        <f t="shared" si="3"/>
        <v>42.168000000000006</v>
      </c>
      <c r="BN28" s="107">
        <f t="shared" si="3"/>
        <v>4</v>
      </c>
      <c r="BO28" s="107">
        <f t="shared" si="3"/>
        <v>0</v>
      </c>
      <c r="BP28" s="107">
        <f t="shared" si="3"/>
        <v>56.82</v>
      </c>
      <c r="BQ28" s="107">
        <f t="shared" si="3"/>
        <v>51.688000000000002</v>
      </c>
      <c r="BR28" s="107">
        <f t="shared" si="3"/>
        <v>74.459000000000003</v>
      </c>
      <c r="BS28" s="107">
        <f t="shared" si="3"/>
        <v>20.036999999999999</v>
      </c>
      <c r="BT28" s="107">
        <f t="shared" si="3"/>
        <v>4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1.9</v>
      </c>
      <c r="CF28" s="107">
        <f t="shared" si="4"/>
        <v>6.5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3.7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187.21224999999998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45.04</v>
      </c>
      <c r="C32" s="94">
        <v>40.470999999999997</v>
      </c>
      <c r="D32" s="94">
        <v>36.380000000000003</v>
      </c>
      <c r="E32" s="94">
        <v>12.606</v>
      </c>
      <c r="F32" s="94">
        <v>17.754999999999999</v>
      </c>
      <c r="G32" s="94">
        <v>13.923</v>
      </c>
      <c r="H32" s="94">
        <v>26.521000000000001</v>
      </c>
      <c r="I32" s="94">
        <v>18.620999999999999</v>
      </c>
      <c r="J32" s="94">
        <v>18.733000000000001</v>
      </c>
      <c r="K32" s="94">
        <v>9.9380000000000006</v>
      </c>
      <c r="L32" s="94">
        <v>9.6010000000000009</v>
      </c>
      <c r="M32" s="94">
        <v>15.952</v>
      </c>
      <c r="N32" s="94">
        <v>1.2390000000000001</v>
      </c>
      <c r="O32" s="94">
        <v>1.413</v>
      </c>
      <c r="P32" s="94">
        <v>1.677</v>
      </c>
      <c r="Q32" s="94">
        <v>7.8920000000000003</v>
      </c>
      <c r="R32" s="94">
        <v>1.77</v>
      </c>
      <c r="S32" s="94">
        <v>1.647</v>
      </c>
      <c r="T32" s="94">
        <v>2.2480000000000002</v>
      </c>
      <c r="U32" s="94">
        <v>17.100999999999999</v>
      </c>
      <c r="V32" s="94">
        <v>32.841000000000001</v>
      </c>
      <c r="W32" s="94">
        <v>35.000999999999998</v>
      </c>
      <c r="X32" s="94">
        <v>78.275000000000006</v>
      </c>
      <c r="Y32" s="94">
        <v>43.506999999999998</v>
      </c>
      <c r="Z32" s="94">
        <v>59.567999999999998</v>
      </c>
      <c r="AA32" s="94">
        <v>44.298000000000002</v>
      </c>
      <c r="AB32" s="94">
        <v>102.67400000000001</v>
      </c>
      <c r="AC32" s="94">
        <v>132.12100000000001</v>
      </c>
      <c r="AD32" s="94">
        <v>66.927000000000007</v>
      </c>
      <c r="AE32" s="94">
        <v>82.668999999999997</v>
      </c>
      <c r="AF32" s="94">
        <v>71.838999999999999</v>
      </c>
      <c r="AG32" s="94">
        <v>75.506</v>
      </c>
      <c r="AH32" s="94">
        <v>112.624</v>
      </c>
      <c r="AI32" s="94">
        <v>65.400000000000006</v>
      </c>
      <c r="AJ32" s="94">
        <v>101.842</v>
      </c>
      <c r="AK32" s="94">
        <v>119.006</v>
      </c>
      <c r="AL32" s="94">
        <v>163.47800000000001</v>
      </c>
      <c r="AM32" s="94">
        <v>166.506</v>
      </c>
      <c r="AN32" s="94">
        <v>217.18600000000001</v>
      </c>
      <c r="AO32" s="94">
        <v>243.29599999999999</v>
      </c>
      <c r="AP32" s="94">
        <v>368.69799999999998</v>
      </c>
      <c r="AQ32" s="94">
        <v>339.26</v>
      </c>
      <c r="AR32" s="94">
        <v>277.517</v>
      </c>
      <c r="AS32" s="94">
        <v>267.95999999999998</v>
      </c>
      <c r="AT32" s="94">
        <v>120.285</v>
      </c>
      <c r="AU32" s="94">
        <v>107.758</v>
      </c>
      <c r="AV32" s="94">
        <v>108.96599999999999</v>
      </c>
      <c r="AW32" s="94">
        <v>88.97</v>
      </c>
      <c r="AX32" s="94">
        <v>125.56100000000001</v>
      </c>
      <c r="AY32" s="94">
        <v>118.11499999999999</v>
      </c>
      <c r="AZ32" s="94">
        <v>115.011</v>
      </c>
      <c r="BA32" s="94">
        <v>92.694999999999993</v>
      </c>
      <c r="BB32" s="94">
        <v>120.303</v>
      </c>
      <c r="BC32" s="94">
        <v>79.741</v>
      </c>
      <c r="BD32" s="94">
        <v>90.042000000000002</v>
      </c>
      <c r="BE32" s="94">
        <v>57.698</v>
      </c>
      <c r="BF32" s="94">
        <v>88.759</v>
      </c>
      <c r="BG32" s="94">
        <v>53.271999999999998</v>
      </c>
      <c r="BH32" s="94">
        <v>36.338999999999999</v>
      </c>
      <c r="BI32" s="94">
        <v>101.90300000000001</v>
      </c>
      <c r="BJ32" s="94">
        <v>130.983</v>
      </c>
      <c r="BK32" s="94">
        <v>102.39700000000001</v>
      </c>
      <c r="BL32" s="94">
        <v>157.85499999999999</v>
      </c>
      <c r="BM32" s="94">
        <v>111.59</v>
      </c>
      <c r="BN32" s="94">
        <v>72.578000000000003</v>
      </c>
      <c r="BO32" s="94">
        <v>64.599999999999994</v>
      </c>
      <c r="BP32" s="94">
        <v>238.15700000000001</v>
      </c>
      <c r="BQ32" s="94">
        <v>207.59299999999999</v>
      </c>
      <c r="BR32" s="94">
        <v>225.81299999999999</v>
      </c>
      <c r="BS32" s="94">
        <v>139.23699999999999</v>
      </c>
      <c r="BT32" s="94">
        <v>255.07900000000001</v>
      </c>
      <c r="BU32" s="94">
        <v>157.255</v>
      </c>
      <c r="BV32" s="94">
        <v>292.79500000000002</v>
      </c>
      <c r="BW32" s="94">
        <v>261.322</v>
      </c>
      <c r="BX32" s="94">
        <v>109.506</v>
      </c>
      <c r="BY32" s="94">
        <v>53.81</v>
      </c>
      <c r="BZ32" s="94">
        <v>87.778999999999996</v>
      </c>
      <c r="CA32" s="94">
        <v>94.182000000000002</v>
      </c>
      <c r="CB32" s="94">
        <v>103.229</v>
      </c>
      <c r="CC32" s="94">
        <v>103.02800000000001</v>
      </c>
      <c r="CD32" s="94">
        <v>93.183999999999997</v>
      </c>
      <c r="CE32" s="94">
        <v>92.28</v>
      </c>
      <c r="CF32" s="94">
        <v>92.894000000000005</v>
      </c>
      <c r="CG32" s="94">
        <v>96.826999999999998</v>
      </c>
      <c r="CH32" s="94">
        <v>63.726999999999997</v>
      </c>
      <c r="CI32" s="94">
        <v>61.192999999999998</v>
      </c>
      <c r="CJ32" s="94">
        <v>60.478999999999999</v>
      </c>
      <c r="CK32" s="94">
        <v>61.225999999999999</v>
      </c>
      <c r="CL32" s="94">
        <v>32.918999999999997</v>
      </c>
      <c r="CM32" s="94">
        <v>11.4</v>
      </c>
      <c r="CN32" s="94">
        <v>24.613</v>
      </c>
      <c r="CO32" s="94">
        <v>9.6679999999999993</v>
      </c>
      <c r="CP32" s="94">
        <v>8.9770000000000003</v>
      </c>
      <c r="CQ32" s="94">
        <v>8.0079999999999991</v>
      </c>
      <c r="CR32" s="94">
        <v>4.7370000000000001</v>
      </c>
      <c r="CS32" s="94">
        <v>3.9289999999999998</v>
      </c>
      <c r="CT32" s="95"/>
      <c r="CU32" s="95"/>
      <c r="CV32" s="95"/>
      <c r="CW32" s="96"/>
      <c r="CX32" s="97">
        <f t="array" ref="CX32">SUMPRODUCT(B32:CW32*0.25)</f>
        <v>2192.1985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45.04</v>
      </c>
      <c r="C34" s="77">
        <f t="shared" ref="C34:BN34" si="5">SUM(C31:C33)</f>
        <v>40.470999999999997</v>
      </c>
      <c r="D34" s="77">
        <f t="shared" si="5"/>
        <v>36.380000000000003</v>
      </c>
      <c r="E34" s="77">
        <f t="shared" si="5"/>
        <v>12.606</v>
      </c>
      <c r="F34" s="77">
        <f t="shared" si="5"/>
        <v>17.754999999999999</v>
      </c>
      <c r="G34" s="77">
        <f t="shared" si="5"/>
        <v>13.923</v>
      </c>
      <c r="H34" s="77">
        <f t="shared" si="5"/>
        <v>26.521000000000001</v>
      </c>
      <c r="I34" s="77">
        <f t="shared" si="5"/>
        <v>18.620999999999999</v>
      </c>
      <c r="J34" s="77">
        <f t="shared" si="5"/>
        <v>18.733000000000001</v>
      </c>
      <c r="K34" s="77">
        <f t="shared" si="5"/>
        <v>9.9380000000000006</v>
      </c>
      <c r="L34" s="77">
        <f t="shared" si="5"/>
        <v>9.6010000000000009</v>
      </c>
      <c r="M34" s="77">
        <f t="shared" si="5"/>
        <v>15.952</v>
      </c>
      <c r="N34" s="77">
        <f t="shared" si="5"/>
        <v>1.2390000000000001</v>
      </c>
      <c r="O34" s="77">
        <f t="shared" si="5"/>
        <v>1.413</v>
      </c>
      <c r="P34" s="77">
        <f t="shared" si="5"/>
        <v>1.677</v>
      </c>
      <c r="Q34" s="77">
        <f t="shared" si="5"/>
        <v>7.8920000000000003</v>
      </c>
      <c r="R34" s="77">
        <f t="shared" si="5"/>
        <v>1.77</v>
      </c>
      <c r="S34" s="77">
        <f t="shared" si="5"/>
        <v>1.647</v>
      </c>
      <c r="T34" s="77">
        <f t="shared" si="5"/>
        <v>2.2480000000000002</v>
      </c>
      <c r="U34" s="77">
        <f t="shared" si="5"/>
        <v>17.100999999999999</v>
      </c>
      <c r="V34" s="77">
        <f t="shared" si="5"/>
        <v>32.841000000000001</v>
      </c>
      <c r="W34" s="77">
        <f t="shared" si="5"/>
        <v>35.000999999999998</v>
      </c>
      <c r="X34" s="77">
        <f t="shared" si="5"/>
        <v>78.275000000000006</v>
      </c>
      <c r="Y34" s="77">
        <f t="shared" si="5"/>
        <v>43.506999999999998</v>
      </c>
      <c r="Z34" s="77">
        <f t="shared" si="5"/>
        <v>59.567999999999998</v>
      </c>
      <c r="AA34" s="77">
        <f t="shared" si="5"/>
        <v>44.298000000000002</v>
      </c>
      <c r="AB34" s="77">
        <f t="shared" si="5"/>
        <v>102.67400000000001</v>
      </c>
      <c r="AC34" s="77">
        <f t="shared" si="5"/>
        <v>132.12100000000001</v>
      </c>
      <c r="AD34" s="77">
        <f t="shared" si="5"/>
        <v>66.927000000000007</v>
      </c>
      <c r="AE34" s="77">
        <f t="shared" si="5"/>
        <v>82.668999999999997</v>
      </c>
      <c r="AF34" s="77">
        <f t="shared" si="5"/>
        <v>71.838999999999999</v>
      </c>
      <c r="AG34" s="77">
        <f t="shared" si="5"/>
        <v>75.506</v>
      </c>
      <c r="AH34" s="77">
        <f t="shared" si="5"/>
        <v>112.624</v>
      </c>
      <c r="AI34" s="77">
        <f t="shared" si="5"/>
        <v>65.400000000000006</v>
      </c>
      <c r="AJ34" s="77">
        <f t="shared" si="5"/>
        <v>101.842</v>
      </c>
      <c r="AK34" s="77">
        <f t="shared" si="5"/>
        <v>119.006</v>
      </c>
      <c r="AL34" s="77">
        <f t="shared" si="5"/>
        <v>163.47800000000001</v>
      </c>
      <c r="AM34" s="77">
        <f t="shared" si="5"/>
        <v>166.506</v>
      </c>
      <c r="AN34" s="77">
        <f t="shared" si="5"/>
        <v>217.18600000000001</v>
      </c>
      <c r="AO34" s="77">
        <f t="shared" si="5"/>
        <v>243.29599999999999</v>
      </c>
      <c r="AP34" s="77">
        <f t="shared" si="5"/>
        <v>368.69799999999998</v>
      </c>
      <c r="AQ34" s="77">
        <f t="shared" si="5"/>
        <v>339.26</v>
      </c>
      <c r="AR34" s="77">
        <f t="shared" si="5"/>
        <v>277.517</v>
      </c>
      <c r="AS34" s="77">
        <f t="shared" si="5"/>
        <v>267.95999999999998</v>
      </c>
      <c r="AT34" s="77">
        <f t="shared" si="5"/>
        <v>120.285</v>
      </c>
      <c r="AU34" s="77">
        <f t="shared" si="5"/>
        <v>107.758</v>
      </c>
      <c r="AV34" s="77">
        <f t="shared" si="5"/>
        <v>108.96599999999999</v>
      </c>
      <c r="AW34" s="77">
        <f t="shared" si="5"/>
        <v>88.97</v>
      </c>
      <c r="AX34" s="77">
        <f t="shared" si="5"/>
        <v>125.56100000000001</v>
      </c>
      <c r="AY34" s="77">
        <f t="shared" si="5"/>
        <v>118.11499999999999</v>
      </c>
      <c r="AZ34" s="77">
        <f t="shared" si="5"/>
        <v>115.011</v>
      </c>
      <c r="BA34" s="77">
        <f t="shared" si="5"/>
        <v>92.694999999999993</v>
      </c>
      <c r="BB34" s="77">
        <f t="shared" si="5"/>
        <v>120.303</v>
      </c>
      <c r="BC34" s="77">
        <f t="shared" si="5"/>
        <v>79.741</v>
      </c>
      <c r="BD34" s="77">
        <f t="shared" si="5"/>
        <v>90.042000000000002</v>
      </c>
      <c r="BE34" s="77">
        <f t="shared" si="5"/>
        <v>57.698</v>
      </c>
      <c r="BF34" s="77">
        <f t="shared" si="5"/>
        <v>88.759</v>
      </c>
      <c r="BG34" s="77">
        <f t="shared" si="5"/>
        <v>53.271999999999998</v>
      </c>
      <c r="BH34" s="77">
        <f t="shared" si="5"/>
        <v>36.338999999999999</v>
      </c>
      <c r="BI34" s="77">
        <f t="shared" si="5"/>
        <v>101.90300000000001</v>
      </c>
      <c r="BJ34" s="77">
        <f t="shared" si="5"/>
        <v>130.983</v>
      </c>
      <c r="BK34" s="77">
        <f t="shared" si="5"/>
        <v>102.39700000000001</v>
      </c>
      <c r="BL34" s="77">
        <f t="shared" si="5"/>
        <v>157.85499999999999</v>
      </c>
      <c r="BM34" s="77">
        <f t="shared" si="5"/>
        <v>111.59</v>
      </c>
      <c r="BN34" s="77">
        <f t="shared" si="5"/>
        <v>72.578000000000003</v>
      </c>
      <c r="BO34" s="77">
        <f t="shared" ref="BO34:CW34" si="6">SUM(BO31:BO33)</f>
        <v>64.599999999999994</v>
      </c>
      <c r="BP34" s="77">
        <f t="shared" si="6"/>
        <v>238.15700000000001</v>
      </c>
      <c r="BQ34" s="77">
        <f t="shared" si="6"/>
        <v>207.59299999999999</v>
      </c>
      <c r="BR34" s="77">
        <f t="shared" si="6"/>
        <v>225.81299999999999</v>
      </c>
      <c r="BS34" s="77">
        <f t="shared" si="6"/>
        <v>139.23699999999999</v>
      </c>
      <c r="BT34" s="77">
        <f t="shared" si="6"/>
        <v>255.07900000000001</v>
      </c>
      <c r="BU34" s="77">
        <f t="shared" si="6"/>
        <v>157.255</v>
      </c>
      <c r="BV34" s="77">
        <f t="shared" si="6"/>
        <v>292.79500000000002</v>
      </c>
      <c r="BW34" s="77">
        <f t="shared" si="6"/>
        <v>261.322</v>
      </c>
      <c r="BX34" s="77">
        <f t="shared" si="6"/>
        <v>109.506</v>
      </c>
      <c r="BY34" s="77">
        <f t="shared" si="6"/>
        <v>53.81</v>
      </c>
      <c r="BZ34" s="77">
        <f t="shared" si="6"/>
        <v>87.778999999999996</v>
      </c>
      <c r="CA34" s="77">
        <f t="shared" si="6"/>
        <v>94.182000000000002</v>
      </c>
      <c r="CB34" s="77">
        <f t="shared" si="6"/>
        <v>103.229</v>
      </c>
      <c r="CC34" s="77">
        <f t="shared" si="6"/>
        <v>103.02800000000001</v>
      </c>
      <c r="CD34" s="77">
        <f t="shared" si="6"/>
        <v>93.183999999999997</v>
      </c>
      <c r="CE34" s="77">
        <f t="shared" si="6"/>
        <v>92.28</v>
      </c>
      <c r="CF34" s="77">
        <f t="shared" si="6"/>
        <v>92.894000000000005</v>
      </c>
      <c r="CG34" s="77">
        <f t="shared" si="6"/>
        <v>96.826999999999998</v>
      </c>
      <c r="CH34" s="77">
        <f t="shared" si="6"/>
        <v>63.726999999999997</v>
      </c>
      <c r="CI34" s="77">
        <f t="shared" si="6"/>
        <v>61.192999999999998</v>
      </c>
      <c r="CJ34" s="77">
        <f t="shared" si="6"/>
        <v>60.478999999999999</v>
      </c>
      <c r="CK34" s="77">
        <f t="shared" si="6"/>
        <v>61.225999999999999</v>
      </c>
      <c r="CL34" s="77">
        <f t="shared" si="6"/>
        <v>32.918999999999997</v>
      </c>
      <c r="CM34" s="77">
        <f t="shared" si="6"/>
        <v>11.4</v>
      </c>
      <c r="CN34" s="77">
        <f t="shared" si="6"/>
        <v>24.613</v>
      </c>
      <c r="CO34" s="77">
        <f t="shared" si="6"/>
        <v>9.6679999999999993</v>
      </c>
      <c r="CP34" s="77">
        <f t="shared" si="6"/>
        <v>8.9770000000000003</v>
      </c>
      <c r="CQ34" s="77">
        <f t="shared" si="6"/>
        <v>8.0079999999999991</v>
      </c>
      <c r="CR34" s="77">
        <f t="shared" si="6"/>
        <v>4.7370000000000001</v>
      </c>
      <c r="CS34" s="77">
        <f t="shared" si="6"/>
        <v>3.9289999999999998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2192.1985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/>
      <c r="C39" s="120"/>
      <c r="D39" s="120"/>
      <c r="E39" s="120">
        <v>6.3</v>
      </c>
      <c r="F39" s="120"/>
      <c r="G39" s="120">
        <v>15.7</v>
      </c>
      <c r="H39" s="120">
        <v>1.8</v>
      </c>
      <c r="I39" s="120">
        <v>16.100000000000001</v>
      </c>
      <c r="J39" s="120">
        <v>37.700000000000003</v>
      </c>
      <c r="K39" s="120">
        <v>63.7</v>
      </c>
      <c r="L39" s="120">
        <v>52.4</v>
      </c>
      <c r="M39" s="120">
        <v>50.8</v>
      </c>
      <c r="N39" s="120">
        <v>118.3</v>
      </c>
      <c r="O39" s="120">
        <v>117.9</v>
      </c>
      <c r="P39" s="120">
        <v>128.30000000000001</v>
      </c>
      <c r="Q39" s="120">
        <v>111.6</v>
      </c>
      <c r="R39" s="120">
        <v>123.8</v>
      </c>
      <c r="S39" s="120">
        <v>100.7</v>
      </c>
      <c r="T39" s="120">
        <v>92.5</v>
      </c>
      <c r="U39" s="120">
        <v>77.099999999999994</v>
      </c>
      <c r="V39" s="120">
        <v>48.6</v>
      </c>
      <c r="W39" s="120">
        <v>38.9</v>
      </c>
      <c r="X39" s="120"/>
      <c r="Y39" s="120">
        <v>47</v>
      </c>
      <c r="Z39" s="120"/>
      <c r="AA39" s="120"/>
      <c r="AB39" s="120"/>
      <c r="AC39" s="120"/>
      <c r="AD39" s="120"/>
      <c r="AE39" s="120"/>
      <c r="AF39" s="120"/>
      <c r="AG39" s="120"/>
      <c r="AH39" s="120">
        <v>36.200000000000003</v>
      </c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321.34999999999997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6.3</v>
      </c>
      <c r="F42" s="107">
        <f t="shared" si="7"/>
        <v>0</v>
      </c>
      <c r="G42" s="107">
        <f t="shared" si="7"/>
        <v>15.7</v>
      </c>
      <c r="H42" s="107">
        <f t="shared" si="7"/>
        <v>1.8</v>
      </c>
      <c r="I42" s="107">
        <f t="shared" si="7"/>
        <v>16.100000000000001</v>
      </c>
      <c r="J42" s="107">
        <f t="shared" si="7"/>
        <v>37.700000000000003</v>
      </c>
      <c r="K42" s="107">
        <f t="shared" si="7"/>
        <v>63.7</v>
      </c>
      <c r="L42" s="107">
        <f t="shared" si="7"/>
        <v>52.4</v>
      </c>
      <c r="M42" s="107">
        <f t="shared" si="7"/>
        <v>50.8</v>
      </c>
      <c r="N42" s="107">
        <f t="shared" si="7"/>
        <v>118.3</v>
      </c>
      <c r="O42" s="107">
        <f t="shared" si="7"/>
        <v>117.9</v>
      </c>
      <c r="P42" s="107">
        <f t="shared" si="7"/>
        <v>128.30000000000001</v>
      </c>
      <c r="Q42" s="107">
        <f t="shared" si="7"/>
        <v>111.6</v>
      </c>
      <c r="R42" s="107">
        <f t="shared" si="7"/>
        <v>123.8</v>
      </c>
      <c r="S42" s="107">
        <f t="shared" si="7"/>
        <v>100.7</v>
      </c>
      <c r="T42" s="107">
        <f t="shared" si="7"/>
        <v>92.5</v>
      </c>
      <c r="U42" s="107">
        <f t="shared" si="7"/>
        <v>77.099999999999994</v>
      </c>
      <c r="V42" s="107">
        <f t="shared" si="7"/>
        <v>48.6</v>
      </c>
      <c r="W42" s="107">
        <f t="shared" si="7"/>
        <v>38.9</v>
      </c>
      <c r="X42" s="107">
        <f t="shared" si="7"/>
        <v>0</v>
      </c>
      <c r="Y42" s="107">
        <f t="shared" si="7"/>
        <v>47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36.200000000000003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0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321.34999999999997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/>
      <c r="C47" s="120"/>
      <c r="D47" s="120"/>
      <c r="E47" s="120">
        <v>6.3</v>
      </c>
      <c r="F47" s="120"/>
      <c r="G47" s="120">
        <v>15.7</v>
      </c>
      <c r="H47" s="120">
        <v>1.8</v>
      </c>
      <c r="I47" s="120">
        <v>16.100000000000001</v>
      </c>
      <c r="J47" s="120">
        <v>37.700000000000003</v>
      </c>
      <c r="K47" s="120">
        <v>63.7</v>
      </c>
      <c r="L47" s="120">
        <v>52.4</v>
      </c>
      <c r="M47" s="120">
        <v>50.8</v>
      </c>
      <c r="N47" s="120">
        <v>118.3</v>
      </c>
      <c r="O47" s="120">
        <v>117.9</v>
      </c>
      <c r="P47" s="120">
        <v>128.30000000000001</v>
      </c>
      <c r="Q47" s="120">
        <v>111.6</v>
      </c>
      <c r="R47" s="120">
        <v>123.8</v>
      </c>
      <c r="S47" s="120">
        <v>100.7</v>
      </c>
      <c r="T47" s="120">
        <v>92.5</v>
      </c>
      <c r="U47" s="120">
        <v>77.099999999999994</v>
      </c>
      <c r="V47" s="120">
        <v>48.6</v>
      </c>
      <c r="W47" s="120">
        <v>38.9</v>
      </c>
      <c r="X47" s="120"/>
      <c r="Y47" s="120">
        <v>47</v>
      </c>
      <c r="Z47" s="120"/>
      <c r="AA47" s="120"/>
      <c r="AB47" s="120"/>
      <c r="AC47" s="120"/>
      <c r="AD47" s="120"/>
      <c r="AE47" s="120"/>
      <c r="AF47" s="120"/>
      <c r="AG47" s="120"/>
      <c r="AH47" s="120">
        <v>36.200000000000003</v>
      </c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321.34999999999997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6.3</v>
      </c>
      <c r="F51" s="107">
        <f t="shared" si="9"/>
        <v>0</v>
      </c>
      <c r="G51" s="107">
        <f t="shared" si="9"/>
        <v>15.7</v>
      </c>
      <c r="H51" s="107">
        <f t="shared" si="9"/>
        <v>1.8</v>
      </c>
      <c r="I51" s="107">
        <f t="shared" si="9"/>
        <v>16.100000000000001</v>
      </c>
      <c r="J51" s="107">
        <f t="shared" si="9"/>
        <v>37.700000000000003</v>
      </c>
      <c r="K51" s="107">
        <f t="shared" si="9"/>
        <v>63.7</v>
      </c>
      <c r="L51" s="107">
        <f t="shared" si="9"/>
        <v>52.4</v>
      </c>
      <c r="M51" s="107">
        <f t="shared" si="9"/>
        <v>50.8</v>
      </c>
      <c r="N51" s="107">
        <f t="shared" si="9"/>
        <v>118.3</v>
      </c>
      <c r="O51" s="107">
        <f t="shared" si="9"/>
        <v>117.9</v>
      </c>
      <c r="P51" s="107">
        <f t="shared" si="9"/>
        <v>128.30000000000001</v>
      </c>
      <c r="Q51" s="107">
        <f t="shared" si="9"/>
        <v>111.6</v>
      </c>
      <c r="R51" s="107">
        <f t="shared" si="9"/>
        <v>123.8</v>
      </c>
      <c r="S51" s="107">
        <f t="shared" si="9"/>
        <v>100.7</v>
      </c>
      <c r="T51" s="107">
        <f t="shared" si="9"/>
        <v>92.5</v>
      </c>
      <c r="U51" s="107">
        <f t="shared" si="9"/>
        <v>77.099999999999994</v>
      </c>
      <c r="V51" s="107">
        <f t="shared" si="9"/>
        <v>48.6</v>
      </c>
      <c r="W51" s="107">
        <f t="shared" si="9"/>
        <v>38.9</v>
      </c>
      <c r="X51" s="107">
        <f t="shared" si="9"/>
        <v>0</v>
      </c>
      <c r="Y51" s="107">
        <f t="shared" si="9"/>
        <v>47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36.200000000000003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321.34999999999997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45.04</v>
      </c>
      <c r="C54" s="107">
        <f t="shared" ref="C54:BN54" si="13">C18+C28+C42</f>
        <v>40.470999999999997</v>
      </c>
      <c r="D54" s="107">
        <f t="shared" si="13"/>
        <v>36.379999999999995</v>
      </c>
      <c r="E54" s="107">
        <f t="shared" si="13"/>
        <v>18.905999999999999</v>
      </c>
      <c r="F54" s="107">
        <f t="shared" si="13"/>
        <v>17.754999999999999</v>
      </c>
      <c r="G54" s="107">
        <f t="shared" si="13"/>
        <v>29.622999999999998</v>
      </c>
      <c r="H54" s="107">
        <f t="shared" si="13"/>
        <v>28.321000000000002</v>
      </c>
      <c r="I54" s="107">
        <f t="shared" si="13"/>
        <v>34.721000000000004</v>
      </c>
      <c r="J54" s="107">
        <f t="shared" si="13"/>
        <v>56.433000000000007</v>
      </c>
      <c r="K54" s="107">
        <f t="shared" si="13"/>
        <v>73.638000000000005</v>
      </c>
      <c r="L54" s="107">
        <f t="shared" si="13"/>
        <v>62.000999999999998</v>
      </c>
      <c r="M54" s="107">
        <f t="shared" si="13"/>
        <v>66.751999999999995</v>
      </c>
      <c r="N54" s="107">
        <f t="shared" si="13"/>
        <v>119.539</v>
      </c>
      <c r="O54" s="107">
        <f t="shared" si="13"/>
        <v>119.313</v>
      </c>
      <c r="P54" s="107">
        <f t="shared" si="13"/>
        <v>129.977</v>
      </c>
      <c r="Q54" s="107">
        <f t="shared" si="13"/>
        <v>119.49199999999999</v>
      </c>
      <c r="R54" s="107">
        <f t="shared" si="13"/>
        <v>125.57</v>
      </c>
      <c r="S54" s="107">
        <f t="shared" si="13"/>
        <v>102.34700000000001</v>
      </c>
      <c r="T54" s="107">
        <f t="shared" si="13"/>
        <v>94.748000000000005</v>
      </c>
      <c r="U54" s="107">
        <f t="shared" si="13"/>
        <v>94.200999999999993</v>
      </c>
      <c r="V54" s="107">
        <f t="shared" si="13"/>
        <v>81.441000000000003</v>
      </c>
      <c r="W54" s="107">
        <f t="shared" si="13"/>
        <v>73.90100000000001</v>
      </c>
      <c r="X54" s="107">
        <f t="shared" si="13"/>
        <v>78.275000000000006</v>
      </c>
      <c r="Y54" s="107">
        <f t="shared" si="13"/>
        <v>90.507000000000005</v>
      </c>
      <c r="Z54" s="107">
        <f t="shared" si="13"/>
        <v>59.568000000000005</v>
      </c>
      <c r="AA54" s="107">
        <f t="shared" si="13"/>
        <v>44.298000000000002</v>
      </c>
      <c r="AB54" s="107">
        <f t="shared" si="13"/>
        <v>102.67400000000001</v>
      </c>
      <c r="AC54" s="107">
        <f t="shared" si="13"/>
        <v>132.12100000000001</v>
      </c>
      <c r="AD54" s="107">
        <f t="shared" si="13"/>
        <v>66.926999999999992</v>
      </c>
      <c r="AE54" s="107">
        <f t="shared" si="13"/>
        <v>82.668999999999997</v>
      </c>
      <c r="AF54" s="107">
        <f t="shared" si="13"/>
        <v>71.838999999999999</v>
      </c>
      <c r="AG54" s="107">
        <f t="shared" si="13"/>
        <v>75.506</v>
      </c>
      <c r="AH54" s="107">
        <f t="shared" si="13"/>
        <v>148.82400000000001</v>
      </c>
      <c r="AI54" s="107">
        <f t="shared" si="13"/>
        <v>65.400000000000006</v>
      </c>
      <c r="AJ54" s="107">
        <f t="shared" si="13"/>
        <v>101.842</v>
      </c>
      <c r="AK54" s="107">
        <f t="shared" si="13"/>
        <v>119.006</v>
      </c>
      <c r="AL54" s="107">
        <f t="shared" si="13"/>
        <v>163.47799999999998</v>
      </c>
      <c r="AM54" s="107">
        <f t="shared" si="13"/>
        <v>166.506</v>
      </c>
      <c r="AN54" s="107">
        <f t="shared" si="13"/>
        <v>217.18600000000001</v>
      </c>
      <c r="AO54" s="107">
        <f t="shared" si="13"/>
        <v>243.29599999999999</v>
      </c>
      <c r="AP54" s="107">
        <f t="shared" si="13"/>
        <v>368.69799999999998</v>
      </c>
      <c r="AQ54" s="107">
        <f t="shared" si="13"/>
        <v>339.26</v>
      </c>
      <c r="AR54" s="107">
        <f t="shared" si="13"/>
        <v>277.517</v>
      </c>
      <c r="AS54" s="107">
        <f t="shared" si="13"/>
        <v>267.96000000000004</v>
      </c>
      <c r="AT54" s="107">
        <f t="shared" si="13"/>
        <v>120.285</v>
      </c>
      <c r="AU54" s="107">
        <f t="shared" si="13"/>
        <v>107.758</v>
      </c>
      <c r="AV54" s="107">
        <f t="shared" si="13"/>
        <v>108.96599999999999</v>
      </c>
      <c r="AW54" s="107">
        <f t="shared" si="13"/>
        <v>88.97</v>
      </c>
      <c r="AX54" s="107">
        <f t="shared" si="13"/>
        <v>125.56100000000001</v>
      </c>
      <c r="AY54" s="107">
        <f t="shared" si="13"/>
        <v>118.11499999999999</v>
      </c>
      <c r="AZ54" s="107">
        <f t="shared" si="13"/>
        <v>115.011</v>
      </c>
      <c r="BA54" s="107">
        <f t="shared" si="13"/>
        <v>92.694999999999993</v>
      </c>
      <c r="BB54" s="107">
        <f t="shared" si="13"/>
        <v>120.303</v>
      </c>
      <c r="BC54" s="107">
        <f t="shared" si="13"/>
        <v>79.741</v>
      </c>
      <c r="BD54" s="107">
        <f t="shared" si="13"/>
        <v>90.042000000000002</v>
      </c>
      <c r="BE54" s="107">
        <f t="shared" si="13"/>
        <v>57.698</v>
      </c>
      <c r="BF54" s="107">
        <f t="shared" si="13"/>
        <v>88.759</v>
      </c>
      <c r="BG54" s="107">
        <f t="shared" si="13"/>
        <v>53.271999999999998</v>
      </c>
      <c r="BH54" s="107">
        <f t="shared" si="13"/>
        <v>36.338999999999999</v>
      </c>
      <c r="BI54" s="107">
        <f t="shared" si="13"/>
        <v>101.90300000000001</v>
      </c>
      <c r="BJ54" s="107">
        <f t="shared" si="13"/>
        <v>130.983</v>
      </c>
      <c r="BK54" s="107">
        <f t="shared" si="13"/>
        <v>102.39699999999999</v>
      </c>
      <c r="BL54" s="107">
        <f t="shared" si="13"/>
        <v>157.85500000000002</v>
      </c>
      <c r="BM54" s="107">
        <f t="shared" si="13"/>
        <v>111.59</v>
      </c>
      <c r="BN54" s="107">
        <f t="shared" si="13"/>
        <v>72.578000000000003</v>
      </c>
      <c r="BO54" s="107">
        <f t="shared" ref="BO54:CX54" si="14">BO18+BO28+BO42</f>
        <v>64.599999999999994</v>
      </c>
      <c r="BP54" s="107">
        <f t="shared" si="14"/>
        <v>238.15699999999998</v>
      </c>
      <c r="BQ54" s="107">
        <f t="shared" si="14"/>
        <v>207.59300000000002</v>
      </c>
      <c r="BR54" s="107">
        <f t="shared" si="14"/>
        <v>225.81300000000002</v>
      </c>
      <c r="BS54" s="107">
        <f t="shared" si="14"/>
        <v>139.23699999999999</v>
      </c>
      <c r="BT54" s="107">
        <f t="shared" si="14"/>
        <v>255.07900000000001</v>
      </c>
      <c r="BU54" s="107">
        <f t="shared" si="14"/>
        <v>157.255</v>
      </c>
      <c r="BV54" s="107">
        <f t="shared" si="14"/>
        <v>292.79500000000002</v>
      </c>
      <c r="BW54" s="107">
        <f t="shared" si="14"/>
        <v>261.322</v>
      </c>
      <c r="BX54" s="107">
        <f t="shared" si="14"/>
        <v>109.506</v>
      </c>
      <c r="BY54" s="107">
        <f t="shared" si="14"/>
        <v>53.81</v>
      </c>
      <c r="BZ54" s="107">
        <f t="shared" si="14"/>
        <v>87.778999999999996</v>
      </c>
      <c r="CA54" s="107">
        <f t="shared" si="14"/>
        <v>94.181999999999988</v>
      </c>
      <c r="CB54" s="107">
        <f t="shared" si="14"/>
        <v>103.229</v>
      </c>
      <c r="CC54" s="107">
        <f t="shared" si="14"/>
        <v>103.02799999999999</v>
      </c>
      <c r="CD54" s="107">
        <f t="shared" si="14"/>
        <v>93.183999999999997</v>
      </c>
      <c r="CE54" s="107">
        <f t="shared" si="14"/>
        <v>92.28</v>
      </c>
      <c r="CF54" s="107">
        <f t="shared" si="14"/>
        <v>92.894000000000005</v>
      </c>
      <c r="CG54" s="107">
        <f t="shared" si="14"/>
        <v>96.826999999999998</v>
      </c>
      <c r="CH54" s="107">
        <f t="shared" si="14"/>
        <v>63.726999999999997</v>
      </c>
      <c r="CI54" s="107">
        <f t="shared" si="14"/>
        <v>61.193000000000005</v>
      </c>
      <c r="CJ54" s="107">
        <f t="shared" si="14"/>
        <v>60.478999999999999</v>
      </c>
      <c r="CK54" s="107">
        <f t="shared" si="14"/>
        <v>61.225999999999999</v>
      </c>
      <c r="CL54" s="107">
        <f t="shared" si="14"/>
        <v>32.918999999999997</v>
      </c>
      <c r="CM54" s="107">
        <f t="shared" si="14"/>
        <v>11.4</v>
      </c>
      <c r="CN54" s="107">
        <f t="shared" si="14"/>
        <v>24.613</v>
      </c>
      <c r="CO54" s="107">
        <f t="shared" si="14"/>
        <v>9.6679999999999993</v>
      </c>
      <c r="CP54" s="107">
        <f t="shared" si="14"/>
        <v>8.9770000000000003</v>
      </c>
      <c r="CQ54" s="107">
        <f t="shared" si="14"/>
        <v>8.0079999999999991</v>
      </c>
      <c r="CR54" s="107">
        <f t="shared" si="14"/>
        <v>4.7370000000000001</v>
      </c>
      <c r="CS54" s="107">
        <f t="shared" si="14"/>
        <v>3.9289999999999998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2513.5484999999999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45.04</v>
      </c>
      <c r="C5" s="25">
        <v>40.470999999999997</v>
      </c>
      <c r="D5" s="25">
        <v>36.380000000000003</v>
      </c>
      <c r="E5" s="25">
        <v>18.946999999999999</v>
      </c>
      <c r="F5" s="25">
        <v>17.754999999999999</v>
      </c>
      <c r="G5" s="25">
        <v>29.623000000000001</v>
      </c>
      <c r="H5" s="25">
        <v>28.353000000000002</v>
      </c>
      <c r="I5" s="25">
        <v>34.710999999999999</v>
      </c>
      <c r="J5" s="25">
        <v>56.384</v>
      </c>
      <c r="K5" s="25">
        <v>73.677000000000007</v>
      </c>
      <c r="L5" s="25">
        <v>61.976999999999997</v>
      </c>
      <c r="M5" s="25">
        <v>66.754000000000005</v>
      </c>
      <c r="N5" s="25">
        <v>119.581</v>
      </c>
      <c r="O5" s="25">
        <v>119.301</v>
      </c>
      <c r="P5" s="25">
        <v>129.93199999999999</v>
      </c>
      <c r="Q5" s="25">
        <v>119.512</v>
      </c>
      <c r="R5" s="25">
        <v>125.563</v>
      </c>
      <c r="S5" s="25">
        <v>102.393</v>
      </c>
      <c r="T5" s="25">
        <v>94.73</v>
      </c>
      <c r="U5" s="25">
        <v>94.174000000000007</v>
      </c>
      <c r="V5" s="25">
        <v>81.42</v>
      </c>
      <c r="W5" s="25">
        <v>73.947999999999993</v>
      </c>
      <c r="X5" s="25">
        <v>78.284999999999997</v>
      </c>
      <c r="Y5" s="25">
        <v>90.546000000000006</v>
      </c>
      <c r="Z5" s="25">
        <v>59.606000000000002</v>
      </c>
      <c r="AA5" s="25">
        <v>44.298000000000002</v>
      </c>
      <c r="AB5" s="25">
        <v>102.67400000000001</v>
      </c>
      <c r="AC5" s="25">
        <v>132.16499999999999</v>
      </c>
      <c r="AD5" s="25">
        <v>66.927000000000007</v>
      </c>
      <c r="AE5" s="25">
        <v>82.668999999999997</v>
      </c>
      <c r="AF5" s="25">
        <v>71.838999999999999</v>
      </c>
      <c r="AG5" s="25">
        <v>75.506</v>
      </c>
      <c r="AH5" s="25">
        <v>148.80000000000001</v>
      </c>
      <c r="AI5" s="25">
        <v>65.400000000000006</v>
      </c>
      <c r="AJ5" s="25">
        <v>101.842</v>
      </c>
      <c r="AK5" s="25">
        <v>119.006</v>
      </c>
      <c r="AL5" s="25">
        <v>163.49299999999999</v>
      </c>
      <c r="AM5" s="25">
        <v>166.506</v>
      </c>
      <c r="AN5" s="25">
        <v>217.18600000000001</v>
      </c>
      <c r="AO5" s="25">
        <v>243.29599999999999</v>
      </c>
      <c r="AP5" s="25">
        <v>368.69600000000003</v>
      </c>
      <c r="AQ5" s="25">
        <v>339.26600000000002</v>
      </c>
      <c r="AR5" s="25">
        <v>277.56400000000002</v>
      </c>
      <c r="AS5" s="25">
        <v>267.99799999999999</v>
      </c>
      <c r="AT5" s="25">
        <v>120.254</v>
      </c>
      <c r="AU5" s="25">
        <v>107.783</v>
      </c>
      <c r="AV5" s="25">
        <v>108.965</v>
      </c>
      <c r="AW5" s="25">
        <v>88.99</v>
      </c>
      <c r="AX5" s="25">
        <v>125.581</v>
      </c>
      <c r="AY5" s="25">
        <v>118.14700000000001</v>
      </c>
      <c r="AZ5" s="25">
        <v>114.97</v>
      </c>
      <c r="BA5" s="25">
        <v>92.716999999999999</v>
      </c>
      <c r="BB5" s="25">
        <v>120.26900000000001</v>
      </c>
      <c r="BC5" s="25">
        <v>79.745000000000005</v>
      </c>
      <c r="BD5" s="25">
        <v>90.064999999999998</v>
      </c>
      <c r="BE5" s="25">
        <v>57.691000000000003</v>
      </c>
      <c r="BF5" s="25">
        <v>88.766999999999996</v>
      </c>
      <c r="BG5" s="25">
        <v>53.317</v>
      </c>
      <c r="BH5" s="25">
        <v>36.378999999999998</v>
      </c>
      <c r="BI5" s="25">
        <v>101.881</v>
      </c>
      <c r="BJ5" s="25">
        <v>131.01400000000001</v>
      </c>
      <c r="BK5" s="25">
        <v>102.4</v>
      </c>
      <c r="BL5" s="25">
        <v>157.892</v>
      </c>
      <c r="BM5" s="25">
        <v>111.59</v>
      </c>
      <c r="BN5" s="25">
        <v>72.578000000000003</v>
      </c>
      <c r="BO5" s="25">
        <v>64.602999999999994</v>
      </c>
      <c r="BP5" s="25">
        <v>238.2</v>
      </c>
      <c r="BQ5" s="25">
        <v>207.6</v>
      </c>
      <c r="BR5" s="25">
        <v>225.85900000000001</v>
      </c>
      <c r="BS5" s="25">
        <v>139.19900000000001</v>
      </c>
      <c r="BT5" s="25">
        <v>255.06100000000001</v>
      </c>
      <c r="BU5" s="25">
        <v>157.24100000000001</v>
      </c>
      <c r="BV5" s="25">
        <v>292.78399999999999</v>
      </c>
      <c r="BW5" s="25">
        <v>261.34300000000002</v>
      </c>
      <c r="BX5" s="25">
        <v>109.506</v>
      </c>
      <c r="BY5" s="25">
        <v>53.81</v>
      </c>
      <c r="BZ5" s="25">
        <v>87.778999999999996</v>
      </c>
      <c r="CA5" s="25">
        <v>94.182000000000002</v>
      </c>
      <c r="CB5" s="25">
        <v>103.255</v>
      </c>
      <c r="CC5" s="25">
        <v>103.045</v>
      </c>
      <c r="CD5" s="25">
        <v>93.183999999999997</v>
      </c>
      <c r="CE5" s="25">
        <v>92.28</v>
      </c>
      <c r="CF5" s="25">
        <v>92.894000000000005</v>
      </c>
      <c r="CG5" s="25">
        <v>96.807000000000002</v>
      </c>
      <c r="CH5" s="25">
        <v>63.726999999999997</v>
      </c>
      <c r="CI5" s="25">
        <v>61.192999999999998</v>
      </c>
      <c r="CJ5" s="25">
        <v>60.478999999999999</v>
      </c>
      <c r="CK5" s="25">
        <v>61.225999999999999</v>
      </c>
      <c r="CL5" s="25">
        <v>32.918999999999997</v>
      </c>
      <c r="CM5" s="25">
        <v>11.4</v>
      </c>
      <c r="CN5" s="25">
        <v>24.613</v>
      </c>
      <c r="CO5" s="25">
        <v>9.6679999999999993</v>
      </c>
      <c r="CP5" s="25">
        <v>8.9770000000000003</v>
      </c>
      <c r="CQ5" s="25">
        <v>8.0079999999999991</v>
      </c>
      <c r="CR5" s="25">
        <v>4.7370000000000001</v>
      </c>
      <c r="CS5" s="25">
        <v>3.9289999999999998</v>
      </c>
      <c r="CT5" s="26"/>
      <c r="CU5" s="26"/>
      <c r="CV5" s="26"/>
      <c r="CW5" s="27"/>
      <c r="CX5" s="28">
        <f t="array" ref="CX5">SUMPRODUCT(B5:CW5*0.25)</f>
        <v>2513.67425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122.03</v>
      </c>
      <c r="C8" s="37">
        <v>122.13</v>
      </c>
      <c r="D8" s="37">
        <v>122.52</v>
      </c>
      <c r="E8" s="37">
        <v>121.44</v>
      </c>
      <c r="F8" s="37">
        <v>127</v>
      </c>
      <c r="G8" s="37">
        <v>124.31</v>
      </c>
      <c r="H8" s="37">
        <v>123.71</v>
      </c>
      <c r="I8" s="37">
        <v>118.38</v>
      </c>
      <c r="J8" s="37">
        <v>124.99</v>
      </c>
      <c r="K8" s="37">
        <v>121.05</v>
      </c>
      <c r="L8" s="37">
        <v>121.53</v>
      </c>
      <c r="M8" s="37">
        <v>120.94</v>
      </c>
      <c r="N8" s="37">
        <v>120.82</v>
      </c>
      <c r="O8" s="37">
        <v>120.38</v>
      </c>
      <c r="P8" s="37">
        <v>120.06</v>
      </c>
      <c r="Q8" s="37">
        <v>120.02</v>
      </c>
      <c r="R8" s="37">
        <v>118.4</v>
      </c>
      <c r="S8" s="37">
        <v>117.92</v>
      </c>
      <c r="T8" s="37">
        <v>119.05</v>
      </c>
      <c r="U8" s="37">
        <v>119.87</v>
      </c>
      <c r="V8" s="37">
        <v>120.03</v>
      </c>
      <c r="W8" s="37">
        <v>120.29</v>
      </c>
      <c r="X8" s="37">
        <v>122</v>
      </c>
      <c r="Y8" s="37">
        <v>122.56</v>
      </c>
      <c r="Z8" s="37">
        <v>132.47999999999999</v>
      </c>
      <c r="AA8" s="37">
        <v>133.91999999999999</v>
      </c>
      <c r="AB8" s="37">
        <v>114.97</v>
      </c>
      <c r="AC8" s="37">
        <v>114.28</v>
      </c>
      <c r="AD8" s="37">
        <v>121.4</v>
      </c>
      <c r="AE8" s="37">
        <v>105.59</v>
      </c>
      <c r="AF8" s="37">
        <v>76.59</v>
      </c>
      <c r="AG8" s="37">
        <v>76.58</v>
      </c>
      <c r="AH8" s="37">
        <v>134.30000000000001</v>
      </c>
      <c r="AI8" s="37">
        <v>72.73</v>
      </c>
      <c r="AJ8" s="37">
        <v>9.09</v>
      </c>
      <c r="AK8" s="37">
        <v>-0.24</v>
      </c>
      <c r="AL8" s="37">
        <v>0.51</v>
      </c>
      <c r="AM8" s="37">
        <v>-9.41</v>
      </c>
      <c r="AN8" s="37">
        <v>-7.01</v>
      </c>
      <c r="AO8" s="37">
        <v>-5</v>
      </c>
      <c r="AP8" s="37">
        <v>-0.21</v>
      </c>
      <c r="AQ8" s="37">
        <v>-2.0499999999999998</v>
      </c>
      <c r="AR8" s="37">
        <v>-4.46</v>
      </c>
      <c r="AS8" s="37">
        <v>-5.04</v>
      </c>
      <c r="AT8" s="37">
        <v>-1.36</v>
      </c>
      <c r="AU8" s="37">
        <v>-2.35</v>
      </c>
      <c r="AV8" s="37">
        <v>-2.58</v>
      </c>
      <c r="AW8" s="37">
        <v>-4.91</v>
      </c>
      <c r="AX8" s="37">
        <v>-1.43</v>
      </c>
      <c r="AY8" s="37">
        <v>-2</v>
      </c>
      <c r="AZ8" s="37">
        <v>-2.33</v>
      </c>
      <c r="BA8" s="37">
        <v>-3.6</v>
      </c>
      <c r="BB8" s="37">
        <v>-1.76</v>
      </c>
      <c r="BC8" s="37">
        <v>-4.3099999999999996</v>
      </c>
      <c r="BD8" s="37">
        <v>-3.75</v>
      </c>
      <c r="BE8" s="37">
        <v>-6.06</v>
      </c>
      <c r="BF8" s="37">
        <v>-3.75</v>
      </c>
      <c r="BG8" s="37">
        <v>-2.36</v>
      </c>
      <c r="BH8" s="37">
        <v>-1.5</v>
      </c>
      <c r="BI8" s="37">
        <v>-1.89</v>
      </c>
      <c r="BJ8" s="37">
        <v>-1.38</v>
      </c>
      <c r="BK8" s="37">
        <v>0.96</v>
      </c>
      <c r="BL8" s="37">
        <v>4.75</v>
      </c>
      <c r="BM8" s="37">
        <v>10</v>
      </c>
      <c r="BN8" s="37">
        <v>-14.99</v>
      </c>
      <c r="BO8" s="37">
        <v>0.85</v>
      </c>
      <c r="BP8" s="37">
        <v>70.09</v>
      </c>
      <c r="BQ8" s="37">
        <v>99.79</v>
      </c>
      <c r="BR8" s="37">
        <v>76.02</v>
      </c>
      <c r="BS8" s="37">
        <v>92.58</v>
      </c>
      <c r="BT8" s="37">
        <v>108.97</v>
      </c>
      <c r="BU8" s="37">
        <v>132.51</v>
      </c>
      <c r="BV8" s="37">
        <v>108.98</v>
      </c>
      <c r="BW8" s="37">
        <v>124.93</v>
      </c>
      <c r="BX8" s="37">
        <v>139.26</v>
      </c>
      <c r="BY8" s="37">
        <v>144.80000000000001</v>
      </c>
      <c r="BZ8" s="37">
        <v>139.16</v>
      </c>
      <c r="CA8" s="37">
        <v>155.55000000000001</v>
      </c>
      <c r="CB8" s="37">
        <v>130.52000000000001</v>
      </c>
      <c r="CC8" s="37">
        <v>133.69</v>
      </c>
      <c r="CD8" s="37">
        <v>140</v>
      </c>
      <c r="CE8" s="37">
        <v>150.55000000000001</v>
      </c>
      <c r="CF8" s="37">
        <v>160.91</v>
      </c>
      <c r="CG8" s="37">
        <v>137.5</v>
      </c>
      <c r="CH8" s="37">
        <v>146.57</v>
      </c>
      <c r="CI8" s="37">
        <v>137.5</v>
      </c>
      <c r="CJ8" s="37">
        <v>153.1</v>
      </c>
      <c r="CK8" s="37">
        <v>138.94999999999999</v>
      </c>
      <c r="CL8" s="37">
        <v>126.72</v>
      </c>
      <c r="CM8" s="37">
        <v>125.86</v>
      </c>
      <c r="CN8" s="37">
        <v>125.33</v>
      </c>
      <c r="CO8" s="37">
        <v>121.36</v>
      </c>
      <c r="CP8" s="37">
        <v>112.58</v>
      </c>
      <c r="CQ8" s="37">
        <v>124.55</v>
      </c>
      <c r="CR8" s="37">
        <v>122.26</v>
      </c>
      <c r="CS8" s="37">
        <v>124.06</v>
      </c>
      <c r="CT8" s="38"/>
      <c r="CU8" s="38"/>
      <c r="CV8" s="38"/>
      <c r="CW8" s="39"/>
      <c r="CX8" s="40">
        <f>IF(SUM(B8:CW8)&lt;&gt;0,AVERAGEIF(B8:CW8,"&lt;&gt;"""),"")</f>
        <v>80.514062500000037</v>
      </c>
    </row>
    <row r="9" spans="1:102" ht="24.9" customHeight="1" thickBot="1" x14ac:dyDescent="0.3">
      <c r="A9" s="41" t="s">
        <v>6</v>
      </c>
      <c r="B9" s="42">
        <v>122.03</v>
      </c>
      <c r="C9" s="43">
        <v>122.03</v>
      </c>
      <c r="D9" s="43">
        <v>122.03</v>
      </c>
      <c r="E9" s="43">
        <v>122.03</v>
      </c>
      <c r="F9" s="43">
        <v>123.35</v>
      </c>
      <c r="G9" s="43">
        <v>123.35</v>
      </c>
      <c r="H9" s="43">
        <v>123.35</v>
      </c>
      <c r="I9" s="43">
        <v>123.35</v>
      </c>
      <c r="J9" s="43">
        <v>122.1275</v>
      </c>
      <c r="K9" s="43">
        <v>122.1275</v>
      </c>
      <c r="L9" s="43">
        <v>122.1275</v>
      </c>
      <c r="M9" s="43">
        <v>122.1275</v>
      </c>
      <c r="N9" s="43">
        <v>120.32</v>
      </c>
      <c r="O9" s="43">
        <v>120.32</v>
      </c>
      <c r="P9" s="43">
        <v>120.32</v>
      </c>
      <c r="Q9" s="43">
        <v>120.32</v>
      </c>
      <c r="R9" s="43">
        <v>118.81</v>
      </c>
      <c r="S9" s="43">
        <v>118.81</v>
      </c>
      <c r="T9" s="43">
        <v>118.81</v>
      </c>
      <c r="U9" s="43">
        <v>118.81</v>
      </c>
      <c r="V9" s="43">
        <v>121.22</v>
      </c>
      <c r="W9" s="43">
        <v>121.22</v>
      </c>
      <c r="X9" s="43">
        <v>121.22</v>
      </c>
      <c r="Y9" s="43">
        <v>121.22</v>
      </c>
      <c r="Z9" s="43">
        <v>123.91249999999999</v>
      </c>
      <c r="AA9" s="43">
        <v>123.91249999999999</v>
      </c>
      <c r="AB9" s="43">
        <v>123.91249999999999</v>
      </c>
      <c r="AC9" s="43">
        <v>123.91249999999999</v>
      </c>
      <c r="AD9" s="43">
        <v>95.04</v>
      </c>
      <c r="AE9" s="43">
        <v>95.04</v>
      </c>
      <c r="AF9" s="43">
        <v>95.04</v>
      </c>
      <c r="AG9" s="43">
        <v>95.04</v>
      </c>
      <c r="AH9" s="43">
        <v>53.97</v>
      </c>
      <c r="AI9" s="43">
        <v>53.97</v>
      </c>
      <c r="AJ9" s="43">
        <v>53.97</v>
      </c>
      <c r="AK9" s="43">
        <v>53.97</v>
      </c>
      <c r="AL9" s="43">
        <v>-5.2275</v>
      </c>
      <c r="AM9" s="43">
        <v>-5.2275</v>
      </c>
      <c r="AN9" s="43">
        <v>-5.2275</v>
      </c>
      <c r="AO9" s="43">
        <v>-5.2275</v>
      </c>
      <c r="AP9" s="43">
        <v>-2.94</v>
      </c>
      <c r="AQ9" s="43">
        <v>-2.94</v>
      </c>
      <c r="AR9" s="43">
        <v>-2.94</v>
      </c>
      <c r="AS9" s="43">
        <v>-2.94</v>
      </c>
      <c r="AT9" s="43">
        <v>-2.8</v>
      </c>
      <c r="AU9" s="43">
        <v>-2.8</v>
      </c>
      <c r="AV9" s="43">
        <v>-2.8</v>
      </c>
      <c r="AW9" s="43">
        <v>-2.8</v>
      </c>
      <c r="AX9" s="43">
        <v>-2.34</v>
      </c>
      <c r="AY9" s="43">
        <v>-2.34</v>
      </c>
      <c r="AZ9" s="43">
        <v>-2.34</v>
      </c>
      <c r="BA9" s="43">
        <v>-2.34</v>
      </c>
      <c r="BB9" s="43">
        <v>-3.97</v>
      </c>
      <c r="BC9" s="43">
        <v>-3.97</v>
      </c>
      <c r="BD9" s="43">
        <v>-3.97</v>
      </c>
      <c r="BE9" s="43">
        <v>-3.97</v>
      </c>
      <c r="BF9" s="43">
        <v>-2.375</v>
      </c>
      <c r="BG9" s="43">
        <v>-2.375</v>
      </c>
      <c r="BH9" s="43">
        <v>-2.375</v>
      </c>
      <c r="BI9" s="43">
        <v>-2.375</v>
      </c>
      <c r="BJ9" s="43">
        <v>3.5825</v>
      </c>
      <c r="BK9" s="43">
        <v>3.5825</v>
      </c>
      <c r="BL9" s="43">
        <v>3.5825</v>
      </c>
      <c r="BM9" s="43">
        <v>3.5825</v>
      </c>
      <c r="BN9" s="43">
        <v>38.935000000000002</v>
      </c>
      <c r="BO9" s="43">
        <v>38.935000000000002</v>
      </c>
      <c r="BP9" s="43">
        <v>38.935000000000002</v>
      </c>
      <c r="BQ9" s="43">
        <v>38.935000000000002</v>
      </c>
      <c r="BR9" s="43">
        <v>102.52</v>
      </c>
      <c r="BS9" s="43">
        <v>102.52</v>
      </c>
      <c r="BT9" s="43">
        <v>102.52</v>
      </c>
      <c r="BU9" s="43">
        <v>102.52</v>
      </c>
      <c r="BV9" s="43">
        <v>129.49250000000001</v>
      </c>
      <c r="BW9" s="43">
        <v>129.49250000000001</v>
      </c>
      <c r="BX9" s="43">
        <v>129.49250000000001</v>
      </c>
      <c r="BY9" s="43">
        <v>129.49250000000001</v>
      </c>
      <c r="BZ9" s="43">
        <v>139.72999999999999</v>
      </c>
      <c r="CA9" s="43">
        <v>139.72999999999999</v>
      </c>
      <c r="CB9" s="43">
        <v>139.72999999999999</v>
      </c>
      <c r="CC9" s="43">
        <v>139.72999999999999</v>
      </c>
      <c r="CD9" s="43">
        <v>147.24</v>
      </c>
      <c r="CE9" s="43">
        <v>147.24</v>
      </c>
      <c r="CF9" s="43">
        <v>147.24</v>
      </c>
      <c r="CG9" s="43">
        <v>147.24</v>
      </c>
      <c r="CH9" s="43">
        <v>144.03</v>
      </c>
      <c r="CI9" s="43">
        <v>144.03</v>
      </c>
      <c r="CJ9" s="43">
        <v>144.03</v>
      </c>
      <c r="CK9" s="43">
        <v>144.03</v>
      </c>
      <c r="CL9" s="43">
        <v>124.8175</v>
      </c>
      <c r="CM9" s="43">
        <v>124.8175</v>
      </c>
      <c r="CN9" s="43">
        <v>124.8175</v>
      </c>
      <c r="CO9" s="43">
        <v>124.8175</v>
      </c>
      <c r="CP9" s="43">
        <v>120.8625</v>
      </c>
      <c r="CQ9" s="43">
        <v>120.8625</v>
      </c>
      <c r="CR9" s="43">
        <v>120.8625</v>
      </c>
      <c r="CS9" s="43">
        <v>120.8625</v>
      </c>
      <c r="CT9" s="44"/>
      <c r="CU9" s="44"/>
      <c r="CV9" s="44"/>
      <c r="CW9" s="45"/>
      <c r="CX9" s="46">
        <f>IF(SUM(B9:CW9)&lt;&gt;0,AVERAGEIF(B9:CW9,"&lt;&gt;"""),"")</f>
        <v>80.514062499999966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>
        <v>18.123999999999999</v>
      </c>
      <c r="CO11" s="53">
        <v>2.5</v>
      </c>
      <c r="CP11" s="53">
        <v>1.9</v>
      </c>
      <c r="CQ11" s="53">
        <v>3.6150000000000002</v>
      </c>
      <c r="CR11" s="53"/>
      <c r="CS11" s="53"/>
      <c r="CT11" s="54"/>
      <c r="CU11" s="54"/>
      <c r="CV11" s="54"/>
      <c r="CW11" s="55"/>
      <c r="CX11" s="56">
        <f t="array" ref="CX11">SUMPRODUCT(B11:CW11*0.25)</f>
        <v>6.5347499999999989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>
        <v>43</v>
      </c>
      <c r="O13" s="65">
        <v>43</v>
      </c>
      <c r="P13" s="65">
        <v>43</v>
      </c>
      <c r="Q13" s="65">
        <v>43</v>
      </c>
      <c r="R13" s="65">
        <v>43</v>
      </c>
      <c r="S13" s="65">
        <v>43</v>
      </c>
      <c r="T13" s="65">
        <v>43</v>
      </c>
      <c r="U13" s="65">
        <v>43</v>
      </c>
      <c r="V13" s="65">
        <v>43</v>
      </c>
      <c r="W13" s="65">
        <v>43</v>
      </c>
      <c r="X13" s="65">
        <v>43</v>
      </c>
      <c r="Y13" s="65">
        <v>43</v>
      </c>
      <c r="Z13" s="65"/>
      <c r="AA13" s="65">
        <v>8.593</v>
      </c>
      <c r="AB13" s="65">
        <v>54</v>
      </c>
      <c r="AC13" s="65"/>
      <c r="AD13" s="65"/>
      <c r="AE13" s="65"/>
      <c r="AF13" s="65">
        <v>5.5</v>
      </c>
      <c r="AG13" s="65"/>
      <c r="AH13" s="65"/>
      <c r="AI13" s="65"/>
      <c r="AJ13" s="65"/>
      <c r="AK13" s="65">
        <v>40</v>
      </c>
      <c r="AL13" s="65">
        <v>40</v>
      </c>
      <c r="AM13" s="65">
        <v>40</v>
      </c>
      <c r="AN13" s="65">
        <v>40</v>
      </c>
      <c r="AO13" s="65">
        <v>40</v>
      </c>
      <c r="AP13" s="65">
        <v>40</v>
      </c>
      <c r="AQ13" s="65">
        <v>40</v>
      </c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216.02324999999999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44.34</v>
      </c>
      <c r="C15" s="71">
        <v>39.771000000000001</v>
      </c>
      <c r="D15" s="71">
        <v>17.68</v>
      </c>
      <c r="E15" s="71">
        <v>18.247</v>
      </c>
      <c r="F15" s="71">
        <v>15.555</v>
      </c>
      <c r="G15" s="71">
        <v>16.003</v>
      </c>
      <c r="H15" s="71">
        <v>16.657</v>
      </c>
      <c r="I15" s="71">
        <v>24.411000000000001</v>
      </c>
      <c r="J15" s="71">
        <v>24.402999999999999</v>
      </c>
      <c r="K15" s="71">
        <v>42.003</v>
      </c>
      <c r="L15" s="71">
        <v>30.795999999999999</v>
      </c>
      <c r="M15" s="71">
        <v>36.08</v>
      </c>
      <c r="N15" s="71">
        <v>45.741</v>
      </c>
      <c r="O15" s="71">
        <v>43.981999999999999</v>
      </c>
      <c r="P15" s="71">
        <v>52.820999999999998</v>
      </c>
      <c r="Q15" s="71">
        <v>43.515000000000001</v>
      </c>
      <c r="R15" s="71">
        <v>53.677999999999997</v>
      </c>
      <c r="S15" s="71">
        <v>29.143000000000001</v>
      </c>
      <c r="T15" s="71">
        <v>21.207999999999998</v>
      </c>
      <c r="U15" s="71">
        <v>19.882999999999999</v>
      </c>
      <c r="V15" s="71">
        <v>35.277000000000001</v>
      </c>
      <c r="W15" s="71">
        <v>28.463000000000001</v>
      </c>
      <c r="X15" s="71">
        <v>31.576000000000001</v>
      </c>
      <c r="Y15" s="71">
        <v>44.360999999999997</v>
      </c>
      <c r="Z15" s="71">
        <v>26.201000000000001</v>
      </c>
      <c r="AA15" s="71">
        <v>29.556999999999999</v>
      </c>
      <c r="AB15" s="71">
        <v>39.610999999999997</v>
      </c>
      <c r="AC15" s="71">
        <v>43.253999999999998</v>
      </c>
      <c r="AD15" s="71">
        <v>63.762999999999998</v>
      </c>
      <c r="AE15" s="71">
        <v>70.606999999999999</v>
      </c>
      <c r="AF15" s="71">
        <v>63.482999999999997</v>
      </c>
      <c r="AG15" s="71">
        <v>72.384</v>
      </c>
      <c r="AH15" s="71">
        <v>143.80000000000001</v>
      </c>
      <c r="AI15" s="71">
        <v>60.4</v>
      </c>
      <c r="AJ15" s="71">
        <v>101.842</v>
      </c>
      <c r="AK15" s="71">
        <v>79.006</v>
      </c>
      <c r="AL15" s="71">
        <v>67.793000000000006</v>
      </c>
      <c r="AM15" s="71">
        <v>58.106000000000002</v>
      </c>
      <c r="AN15" s="71">
        <v>108.68600000000001</v>
      </c>
      <c r="AO15" s="71">
        <v>94.396000000000001</v>
      </c>
      <c r="AP15" s="71">
        <v>16.795999999999999</v>
      </c>
      <c r="AQ15" s="71">
        <v>11.866</v>
      </c>
      <c r="AR15" s="71">
        <v>5.3639999999999999</v>
      </c>
      <c r="AS15" s="71">
        <v>16.338999999999999</v>
      </c>
      <c r="AT15" s="71">
        <v>14.247999999999999</v>
      </c>
      <c r="AU15" s="71">
        <v>18.657</v>
      </c>
      <c r="AV15" s="71">
        <v>18.381</v>
      </c>
      <c r="AW15" s="71">
        <v>20.105</v>
      </c>
      <c r="AX15" s="71">
        <v>13.1</v>
      </c>
      <c r="AY15" s="71">
        <v>12.815</v>
      </c>
      <c r="AZ15" s="71">
        <v>17.402999999999999</v>
      </c>
      <c r="BA15" s="71">
        <v>17.221</v>
      </c>
      <c r="BB15" s="71">
        <v>11.791</v>
      </c>
      <c r="BC15" s="71">
        <v>17.745000000000001</v>
      </c>
      <c r="BD15" s="71">
        <v>16.965</v>
      </c>
      <c r="BE15" s="71">
        <v>26.690999999999999</v>
      </c>
      <c r="BF15" s="71">
        <v>13.667</v>
      </c>
      <c r="BG15" s="71">
        <v>17.317</v>
      </c>
      <c r="BH15" s="71">
        <v>13.379</v>
      </c>
      <c r="BI15" s="71">
        <v>7.8810000000000002</v>
      </c>
      <c r="BJ15" s="71">
        <v>8.8140000000000001</v>
      </c>
      <c r="BK15" s="71">
        <v>0.25</v>
      </c>
      <c r="BL15" s="71">
        <v>34.192</v>
      </c>
      <c r="BM15" s="71">
        <v>1.29</v>
      </c>
      <c r="BN15" s="71">
        <v>17.478000000000002</v>
      </c>
      <c r="BO15" s="71">
        <v>43.603000000000002</v>
      </c>
      <c r="BP15" s="71"/>
      <c r="BQ15" s="71"/>
      <c r="BR15" s="71">
        <v>2.9590000000000001</v>
      </c>
      <c r="BS15" s="71">
        <v>2.1989999999999998</v>
      </c>
      <c r="BT15" s="71">
        <v>12.661</v>
      </c>
      <c r="BU15" s="71">
        <v>12.541</v>
      </c>
      <c r="BV15" s="71">
        <v>14.784000000000001</v>
      </c>
      <c r="BW15" s="71">
        <v>12.042999999999999</v>
      </c>
      <c r="BX15" s="71">
        <v>15.006</v>
      </c>
      <c r="BY15" s="71">
        <v>17.809999999999999</v>
      </c>
      <c r="BZ15" s="71">
        <v>23.279</v>
      </c>
      <c r="CA15" s="71">
        <v>23.181999999999999</v>
      </c>
      <c r="CB15" s="71">
        <v>23.754999999999999</v>
      </c>
      <c r="CC15" s="71">
        <v>24.145</v>
      </c>
      <c r="CD15" s="71">
        <v>23.584</v>
      </c>
      <c r="CE15" s="71">
        <v>22.68</v>
      </c>
      <c r="CF15" s="71">
        <v>22.893999999999998</v>
      </c>
      <c r="CG15" s="71">
        <v>23.806999999999999</v>
      </c>
      <c r="CH15" s="71">
        <v>22.927</v>
      </c>
      <c r="CI15" s="71">
        <v>24.792999999999999</v>
      </c>
      <c r="CJ15" s="71">
        <v>24.079000000000001</v>
      </c>
      <c r="CK15" s="71">
        <v>24.826000000000001</v>
      </c>
      <c r="CL15" s="71">
        <v>5.7190000000000003</v>
      </c>
      <c r="CM15" s="71">
        <v>11.4</v>
      </c>
      <c r="CN15" s="71">
        <v>6.4889999999999999</v>
      </c>
      <c r="CO15" s="71">
        <v>7.1680000000000001</v>
      </c>
      <c r="CP15" s="71">
        <v>7.077</v>
      </c>
      <c r="CQ15" s="71">
        <v>4.3929999999999998</v>
      </c>
      <c r="CR15" s="71">
        <v>4.7370000000000001</v>
      </c>
      <c r="CS15" s="71">
        <v>3.9289999999999998</v>
      </c>
      <c r="CT15" s="72"/>
      <c r="CU15" s="72"/>
      <c r="CV15" s="72"/>
      <c r="CW15" s="73"/>
      <c r="CX15" s="74">
        <f t="array" ref="CX15">SUMPRODUCT(B15:CW15*0.25)</f>
        <v>684.17675000000008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44.34</v>
      </c>
      <c r="C18" s="77">
        <f t="shared" ref="C18:BN18" si="0">SUM(C11:C17)</f>
        <v>39.771000000000001</v>
      </c>
      <c r="D18" s="77">
        <f t="shared" si="0"/>
        <v>17.68</v>
      </c>
      <c r="E18" s="77">
        <f t="shared" si="0"/>
        <v>18.247</v>
      </c>
      <c r="F18" s="77">
        <f t="shared" si="0"/>
        <v>15.555</v>
      </c>
      <c r="G18" s="77">
        <f t="shared" si="0"/>
        <v>16.003</v>
      </c>
      <c r="H18" s="77">
        <f t="shared" si="0"/>
        <v>16.657</v>
      </c>
      <c r="I18" s="77">
        <f t="shared" si="0"/>
        <v>24.411000000000001</v>
      </c>
      <c r="J18" s="77">
        <f t="shared" si="0"/>
        <v>24.402999999999999</v>
      </c>
      <c r="K18" s="77">
        <f t="shared" si="0"/>
        <v>42.003</v>
      </c>
      <c r="L18" s="77">
        <f t="shared" si="0"/>
        <v>30.795999999999999</v>
      </c>
      <c r="M18" s="77">
        <f t="shared" si="0"/>
        <v>36.08</v>
      </c>
      <c r="N18" s="77">
        <f t="shared" si="0"/>
        <v>88.741</v>
      </c>
      <c r="O18" s="77">
        <f t="shared" si="0"/>
        <v>86.981999999999999</v>
      </c>
      <c r="P18" s="77">
        <f t="shared" si="0"/>
        <v>95.820999999999998</v>
      </c>
      <c r="Q18" s="77">
        <f t="shared" si="0"/>
        <v>86.515000000000001</v>
      </c>
      <c r="R18" s="77">
        <f t="shared" si="0"/>
        <v>96.677999999999997</v>
      </c>
      <c r="S18" s="77">
        <f t="shared" si="0"/>
        <v>72.143000000000001</v>
      </c>
      <c r="T18" s="77">
        <f t="shared" si="0"/>
        <v>64.207999999999998</v>
      </c>
      <c r="U18" s="77">
        <f t="shared" si="0"/>
        <v>62.882999999999996</v>
      </c>
      <c r="V18" s="77">
        <f t="shared" si="0"/>
        <v>78.277000000000001</v>
      </c>
      <c r="W18" s="77">
        <f t="shared" si="0"/>
        <v>71.462999999999994</v>
      </c>
      <c r="X18" s="77">
        <f t="shared" si="0"/>
        <v>74.575999999999993</v>
      </c>
      <c r="Y18" s="77">
        <f t="shared" si="0"/>
        <v>87.36099999999999</v>
      </c>
      <c r="Z18" s="77">
        <f t="shared" si="0"/>
        <v>26.201000000000001</v>
      </c>
      <c r="AA18" s="77">
        <f t="shared" si="0"/>
        <v>38.15</v>
      </c>
      <c r="AB18" s="77">
        <f t="shared" si="0"/>
        <v>93.61099999999999</v>
      </c>
      <c r="AC18" s="77">
        <f t="shared" si="0"/>
        <v>43.253999999999998</v>
      </c>
      <c r="AD18" s="77">
        <f t="shared" si="0"/>
        <v>63.762999999999998</v>
      </c>
      <c r="AE18" s="77">
        <f t="shared" si="0"/>
        <v>70.606999999999999</v>
      </c>
      <c r="AF18" s="77">
        <f t="shared" si="0"/>
        <v>68.983000000000004</v>
      </c>
      <c r="AG18" s="77">
        <f t="shared" si="0"/>
        <v>72.384</v>
      </c>
      <c r="AH18" s="77">
        <f t="shared" si="0"/>
        <v>143.80000000000001</v>
      </c>
      <c r="AI18" s="77">
        <f t="shared" si="0"/>
        <v>60.4</v>
      </c>
      <c r="AJ18" s="77">
        <f t="shared" si="0"/>
        <v>101.842</v>
      </c>
      <c r="AK18" s="77">
        <f t="shared" si="0"/>
        <v>119.006</v>
      </c>
      <c r="AL18" s="77">
        <f t="shared" si="0"/>
        <v>107.79300000000001</v>
      </c>
      <c r="AM18" s="77">
        <f t="shared" si="0"/>
        <v>98.105999999999995</v>
      </c>
      <c r="AN18" s="77">
        <f t="shared" si="0"/>
        <v>148.68600000000001</v>
      </c>
      <c r="AO18" s="77">
        <f t="shared" si="0"/>
        <v>134.39600000000002</v>
      </c>
      <c r="AP18" s="77">
        <f t="shared" si="0"/>
        <v>56.795999999999999</v>
      </c>
      <c r="AQ18" s="77">
        <f t="shared" si="0"/>
        <v>51.866</v>
      </c>
      <c r="AR18" s="77">
        <f t="shared" si="0"/>
        <v>5.3639999999999999</v>
      </c>
      <c r="AS18" s="77">
        <f t="shared" si="0"/>
        <v>16.338999999999999</v>
      </c>
      <c r="AT18" s="77">
        <f t="shared" si="0"/>
        <v>14.247999999999999</v>
      </c>
      <c r="AU18" s="77">
        <f t="shared" si="0"/>
        <v>18.657</v>
      </c>
      <c r="AV18" s="77">
        <f t="shared" si="0"/>
        <v>18.381</v>
      </c>
      <c r="AW18" s="77">
        <f t="shared" si="0"/>
        <v>20.105</v>
      </c>
      <c r="AX18" s="77">
        <f t="shared" si="0"/>
        <v>13.1</v>
      </c>
      <c r="AY18" s="77">
        <f t="shared" si="0"/>
        <v>12.815</v>
      </c>
      <c r="AZ18" s="77">
        <f t="shared" si="0"/>
        <v>17.402999999999999</v>
      </c>
      <c r="BA18" s="77">
        <f t="shared" si="0"/>
        <v>17.221</v>
      </c>
      <c r="BB18" s="77">
        <f t="shared" si="0"/>
        <v>11.791</v>
      </c>
      <c r="BC18" s="77">
        <f t="shared" si="0"/>
        <v>17.745000000000001</v>
      </c>
      <c r="BD18" s="77">
        <f t="shared" si="0"/>
        <v>16.965</v>
      </c>
      <c r="BE18" s="77">
        <f t="shared" si="0"/>
        <v>26.690999999999999</v>
      </c>
      <c r="BF18" s="77">
        <f t="shared" si="0"/>
        <v>13.667</v>
      </c>
      <c r="BG18" s="77">
        <f t="shared" si="0"/>
        <v>17.317</v>
      </c>
      <c r="BH18" s="77">
        <f t="shared" si="0"/>
        <v>13.379</v>
      </c>
      <c r="BI18" s="77">
        <f t="shared" si="0"/>
        <v>7.8810000000000002</v>
      </c>
      <c r="BJ18" s="77">
        <f t="shared" si="0"/>
        <v>8.8140000000000001</v>
      </c>
      <c r="BK18" s="77">
        <f t="shared" si="0"/>
        <v>0.25</v>
      </c>
      <c r="BL18" s="77">
        <f t="shared" si="0"/>
        <v>34.192</v>
      </c>
      <c r="BM18" s="77">
        <f t="shared" si="0"/>
        <v>1.29</v>
      </c>
      <c r="BN18" s="77">
        <f t="shared" si="0"/>
        <v>17.478000000000002</v>
      </c>
      <c r="BO18" s="77">
        <f t="shared" ref="BO18:CW18" si="1">SUM(BO11:BO17)</f>
        <v>43.603000000000002</v>
      </c>
      <c r="BP18" s="77">
        <f t="shared" si="1"/>
        <v>0</v>
      </c>
      <c r="BQ18" s="77">
        <f t="shared" si="1"/>
        <v>0</v>
      </c>
      <c r="BR18" s="77">
        <f t="shared" si="1"/>
        <v>2.9590000000000001</v>
      </c>
      <c r="BS18" s="77">
        <f t="shared" si="1"/>
        <v>2.1989999999999998</v>
      </c>
      <c r="BT18" s="77">
        <f t="shared" si="1"/>
        <v>12.661</v>
      </c>
      <c r="BU18" s="77">
        <f t="shared" si="1"/>
        <v>12.541</v>
      </c>
      <c r="BV18" s="77">
        <f t="shared" si="1"/>
        <v>14.784000000000001</v>
      </c>
      <c r="BW18" s="77">
        <f t="shared" si="1"/>
        <v>12.042999999999999</v>
      </c>
      <c r="BX18" s="77">
        <f t="shared" si="1"/>
        <v>15.006</v>
      </c>
      <c r="BY18" s="77">
        <f t="shared" si="1"/>
        <v>17.809999999999999</v>
      </c>
      <c r="BZ18" s="77">
        <f t="shared" si="1"/>
        <v>23.279</v>
      </c>
      <c r="CA18" s="77">
        <f t="shared" si="1"/>
        <v>23.181999999999999</v>
      </c>
      <c r="CB18" s="77">
        <f t="shared" si="1"/>
        <v>23.754999999999999</v>
      </c>
      <c r="CC18" s="77">
        <f t="shared" si="1"/>
        <v>24.145</v>
      </c>
      <c r="CD18" s="77">
        <f t="shared" si="1"/>
        <v>23.584</v>
      </c>
      <c r="CE18" s="77">
        <f t="shared" si="1"/>
        <v>22.68</v>
      </c>
      <c r="CF18" s="77">
        <f t="shared" si="1"/>
        <v>22.893999999999998</v>
      </c>
      <c r="CG18" s="77">
        <f t="shared" si="1"/>
        <v>23.806999999999999</v>
      </c>
      <c r="CH18" s="77">
        <f t="shared" si="1"/>
        <v>22.927</v>
      </c>
      <c r="CI18" s="77">
        <f t="shared" si="1"/>
        <v>24.792999999999999</v>
      </c>
      <c r="CJ18" s="77">
        <f t="shared" si="1"/>
        <v>24.079000000000001</v>
      </c>
      <c r="CK18" s="77">
        <f t="shared" si="1"/>
        <v>24.826000000000001</v>
      </c>
      <c r="CL18" s="77">
        <f t="shared" si="1"/>
        <v>5.7190000000000003</v>
      </c>
      <c r="CM18" s="77">
        <f t="shared" si="1"/>
        <v>11.4</v>
      </c>
      <c r="CN18" s="77">
        <f t="shared" si="1"/>
        <v>24.613</v>
      </c>
      <c r="CO18" s="77">
        <f t="shared" si="1"/>
        <v>9.6679999999999993</v>
      </c>
      <c r="CP18" s="77">
        <f t="shared" si="1"/>
        <v>8.9770000000000003</v>
      </c>
      <c r="CQ18" s="77">
        <f t="shared" si="1"/>
        <v>8.0079999999999991</v>
      </c>
      <c r="CR18" s="77">
        <f t="shared" si="1"/>
        <v>4.7370000000000001</v>
      </c>
      <c r="CS18" s="77">
        <f t="shared" si="1"/>
        <v>3.9289999999999998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906.73475000000008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" customHeight="1" x14ac:dyDescent="0.25">
      <c r="A22" s="92" t="s">
        <v>18</v>
      </c>
      <c r="B22" s="93">
        <v>0.7</v>
      </c>
      <c r="C22" s="94">
        <v>0.7</v>
      </c>
      <c r="D22" s="94">
        <v>0.7</v>
      </c>
      <c r="E22" s="94">
        <v>0.7</v>
      </c>
      <c r="F22" s="94">
        <v>0.7</v>
      </c>
      <c r="G22" s="94">
        <v>5.66</v>
      </c>
      <c r="H22" s="94">
        <v>5.66</v>
      </c>
      <c r="I22" s="94">
        <v>5.9</v>
      </c>
      <c r="J22" s="94">
        <v>17.100000000000001</v>
      </c>
      <c r="K22" s="94">
        <v>17.143999999999998</v>
      </c>
      <c r="L22" s="94">
        <v>17.100000000000001</v>
      </c>
      <c r="M22" s="94">
        <v>17.143999999999998</v>
      </c>
      <c r="N22" s="94">
        <v>17.100000000000001</v>
      </c>
      <c r="O22" s="94">
        <v>17.100000000000001</v>
      </c>
      <c r="P22" s="94">
        <v>17.5</v>
      </c>
      <c r="Q22" s="94">
        <v>17.504000000000001</v>
      </c>
      <c r="R22" s="94">
        <v>15.1</v>
      </c>
      <c r="S22" s="94">
        <v>15.1</v>
      </c>
      <c r="T22" s="94">
        <v>15.1</v>
      </c>
      <c r="U22" s="94">
        <v>15.5</v>
      </c>
      <c r="V22" s="94">
        <v>4.8000000000000001E-2</v>
      </c>
      <c r="W22" s="94"/>
      <c r="X22" s="94">
        <v>0.61199999999999999</v>
      </c>
      <c r="Y22" s="94"/>
      <c r="Z22" s="94"/>
      <c r="AA22" s="94"/>
      <c r="AB22" s="94"/>
      <c r="AC22" s="94"/>
      <c r="AD22" s="94">
        <v>1.988</v>
      </c>
      <c r="AE22" s="94">
        <v>1.044</v>
      </c>
      <c r="AF22" s="94">
        <v>2.0680000000000001</v>
      </c>
      <c r="AG22" s="94">
        <v>2.032</v>
      </c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>
        <v>12.8</v>
      </c>
      <c r="BX22" s="94">
        <v>12.4</v>
      </c>
      <c r="BY22" s="94">
        <v>12.4</v>
      </c>
      <c r="BZ22" s="94">
        <v>5.2</v>
      </c>
      <c r="CA22" s="94">
        <v>16.399999999999999</v>
      </c>
      <c r="CB22" s="94">
        <v>16.399999999999999</v>
      </c>
      <c r="CC22" s="94">
        <v>16.399999999999999</v>
      </c>
      <c r="CD22" s="94">
        <v>16.399999999999999</v>
      </c>
      <c r="CE22" s="94">
        <v>16.399999999999999</v>
      </c>
      <c r="CF22" s="94">
        <v>16.399999999999999</v>
      </c>
      <c r="CG22" s="94">
        <v>16.8</v>
      </c>
      <c r="CH22" s="94">
        <v>16.8</v>
      </c>
      <c r="CI22" s="94">
        <v>14.4</v>
      </c>
      <c r="CJ22" s="94">
        <v>14.4</v>
      </c>
      <c r="CK22" s="94">
        <v>14.4</v>
      </c>
      <c r="CL22" s="94">
        <v>14.8</v>
      </c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114.95099999999995</v>
      </c>
    </row>
    <row r="23" spans="1:102" ht="24.9" customHeight="1" x14ac:dyDescent="0.25">
      <c r="A23" s="92" t="s">
        <v>19</v>
      </c>
      <c r="B23" s="98"/>
      <c r="C23" s="99"/>
      <c r="D23" s="99"/>
      <c r="E23" s="99"/>
      <c r="F23" s="99">
        <v>1.5</v>
      </c>
      <c r="G23" s="99">
        <v>7.96</v>
      </c>
      <c r="H23" s="99">
        <v>6.0359999999999996</v>
      </c>
      <c r="I23" s="99">
        <v>4.4000000000000004</v>
      </c>
      <c r="J23" s="99">
        <v>14.881</v>
      </c>
      <c r="K23" s="99">
        <v>14.53</v>
      </c>
      <c r="L23" s="99">
        <v>14.081</v>
      </c>
      <c r="M23" s="99">
        <v>13.53</v>
      </c>
      <c r="N23" s="99">
        <v>13.74</v>
      </c>
      <c r="O23" s="99">
        <v>15.218999999999999</v>
      </c>
      <c r="P23" s="99">
        <v>16.611000000000001</v>
      </c>
      <c r="Q23" s="99">
        <v>15.493</v>
      </c>
      <c r="R23" s="99">
        <v>13.785</v>
      </c>
      <c r="S23" s="99">
        <v>15.15</v>
      </c>
      <c r="T23" s="99">
        <v>15.422000000000001</v>
      </c>
      <c r="U23" s="99">
        <v>15.791</v>
      </c>
      <c r="V23" s="99">
        <v>3.0950000000000002</v>
      </c>
      <c r="W23" s="99">
        <v>2.4849999999999999</v>
      </c>
      <c r="X23" s="99">
        <v>2.6970000000000001</v>
      </c>
      <c r="Y23" s="99">
        <v>3.1850000000000001</v>
      </c>
      <c r="Z23" s="99">
        <v>0.30499999999999999</v>
      </c>
      <c r="AA23" s="99">
        <v>2.3479999999999999</v>
      </c>
      <c r="AB23" s="99">
        <v>2.863</v>
      </c>
      <c r="AC23" s="99">
        <v>0.71099999999999997</v>
      </c>
      <c r="AD23" s="99">
        <v>1.1759999999999999</v>
      </c>
      <c r="AE23" s="99">
        <v>11.018000000000001</v>
      </c>
      <c r="AF23" s="99">
        <v>0.78800000000000003</v>
      </c>
      <c r="AG23" s="99">
        <v>1.0900000000000001</v>
      </c>
      <c r="AH23" s="99">
        <v>5</v>
      </c>
      <c r="AI23" s="99">
        <v>5</v>
      </c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28.158999999999999</v>
      </c>
      <c r="AT23" s="99">
        <v>12.006</v>
      </c>
      <c r="AU23" s="99">
        <v>21.225999999999999</v>
      </c>
      <c r="AV23" s="99">
        <v>22.184000000000001</v>
      </c>
      <c r="AW23" s="99">
        <v>24.785</v>
      </c>
      <c r="AX23" s="99">
        <v>10.081</v>
      </c>
      <c r="AY23" s="99">
        <v>12.731999999999999</v>
      </c>
      <c r="AZ23" s="99">
        <v>13.067</v>
      </c>
      <c r="BA23" s="99">
        <v>14.295999999999999</v>
      </c>
      <c r="BB23" s="99">
        <v>6.2779999999999996</v>
      </c>
      <c r="BC23" s="99"/>
      <c r="BD23" s="99"/>
      <c r="BE23" s="99"/>
      <c r="BF23" s="99"/>
      <c r="BG23" s="99"/>
      <c r="BH23" s="99"/>
      <c r="BI23" s="99"/>
      <c r="BJ23" s="99"/>
      <c r="BK23" s="99">
        <v>0.75</v>
      </c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>
        <v>12.8</v>
      </c>
      <c r="BX23" s="99">
        <v>12.4</v>
      </c>
      <c r="BY23" s="99">
        <v>11.6</v>
      </c>
      <c r="BZ23" s="99">
        <v>4.4000000000000004</v>
      </c>
      <c r="CA23" s="99">
        <v>13.6</v>
      </c>
      <c r="CB23" s="99">
        <v>13.2</v>
      </c>
      <c r="CC23" s="99">
        <v>13.2</v>
      </c>
      <c r="CD23" s="99">
        <v>13.2</v>
      </c>
      <c r="CE23" s="99">
        <v>13.2</v>
      </c>
      <c r="CF23" s="99">
        <v>13.6</v>
      </c>
      <c r="CG23" s="99">
        <v>14</v>
      </c>
      <c r="CH23" s="99">
        <v>14</v>
      </c>
      <c r="CI23" s="99">
        <v>12</v>
      </c>
      <c r="CJ23" s="99">
        <v>12</v>
      </c>
      <c r="CK23" s="99">
        <v>12</v>
      </c>
      <c r="CL23" s="99">
        <v>12.4</v>
      </c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150.76350000000002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0.7</v>
      </c>
      <c r="C28" s="107">
        <f t="shared" ref="C28:BN28" si="2">SUM(C21:C27)</f>
        <v>0.7</v>
      </c>
      <c r="D28" s="107">
        <f t="shared" si="2"/>
        <v>0.7</v>
      </c>
      <c r="E28" s="107">
        <f t="shared" si="2"/>
        <v>0.7</v>
      </c>
      <c r="F28" s="107">
        <f t="shared" si="2"/>
        <v>2.2000000000000002</v>
      </c>
      <c r="G28" s="107">
        <f t="shared" si="2"/>
        <v>13.620000000000001</v>
      </c>
      <c r="H28" s="107">
        <f t="shared" si="2"/>
        <v>11.696</v>
      </c>
      <c r="I28" s="107">
        <f t="shared" si="2"/>
        <v>10.3</v>
      </c>
      <c r="J28" s="107">
        <f t="shared" si="2"/>
        <v>31.981000000000002</v>
      </c>
      <c r="K28" s="107">
        <f t="shared" si="2"/>
        <v>31.673999999999999</v>
      </c>
      <c r="L28" s="107">
        <f t="shared" si="2"/>
        <v>31.181000000000001</v>
      </c>
      <c r="M28" s="107">
        <f t="shared" si="2"/>
        <v>30.673999999999999</v>
      </c>
      <c r="N28" s="107">
        <f t="shared" si="2"/>
        <v>30.840000000000003</v>
      </c>
      <c r="O28" s="107">
        <f t="shared" si="2"/>
        <v>32.319000000000003</v>
      </c>
      <c r="P28" s="107">
        <f t="shared" si="2"/>
        <v>34.111000000000004</v>
      </c>
      <c r="Q28" s="107">
        <f t="shared" si="2"/>
        <v>32.997</v>
      </c>
      <c r="R28" s="107">
        <f t="shared" si="2"/>
        <v>28.884999999999998</v>
      </c>
      <c r="S28" s="107">
        <f t="shared" si="2"/>
        <v>30.25</v>
      </c>
      <c r="T28" s="107">
        <f t="shared" si="2"/>
        <v>30.521999999999998</v>
      </c>
      <c r="U28" s="107">
        <f t="shared" si="2"/>
        <v>31.291</v>
      </c>
      <c r="V28" s="107">
        <f t="shared" si="2"/>
        <v>3.1430000000000002</v>
      </c>
      <c r="W28" s="107">
        <f t="shared" si="2"/>
        <v>2.4849999999999999</v>
      </c>
      <c r="X28" s="107">
        <f t="shared" si="2"/>
        <v>3.3090000000000002</v>
      </c>
      <c r="Y28" s="107">
        <f t="shared" si="2"/>
        <v>3.1850000000000001</v>
      </c>
      <c r="Z28" s="107">
        <f t="shared" si="2"/>
        <v>0.30499999999999999</v>
      </c>
      <c r="AA28" s="107">
        <f t="shared" si="2"/>
        <v>2.3479999999999999</v>
      </c>
      <c r="AB28" s="107">
        <f t="shared" si="2"/>
        <v>2.863</v>
      </c>
      <c r="AC28" s="107">
        <f t="shared" si="2"/>
        <v>0.71099999999999997</v>
      </c>
      <c r="AD28" s="107">
        <f t="shared" si="2"/>
        <v>3.1639999999999997</v>
      </c>
      <c r="AE28" s="107">
        <f t="shared" si="2"/>
        <v>12.062000000000001</v>
      </c>
      <c r="AF28" s="107">
        <f t="shared" si="2"/>
        <v>2.8559999999999999</v>
      </c>
      <c r="AG28" s="107">
        <f t="shared" si="2"/>
        <v>3.1219999999999999</v>
      </c>
      <c r="AH28" s="107">
        <f t="shared" si="2"/>
        <v>5</v>
      </c>
      <c r="AI28" s="107">
        <f t="shared" si="2"/>
        <v>5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28.158999999999999</v>
      </c>
      <c r="AT28" s="107">
        <f t="shared" si="2"/>
        <v>12.006</v>
      </c>
      <c r="AU28" s="107">
        <f t="shared" si="2"/>
        <v>21.225999999999999</v>
      </c>
      <c r="AV28" s="107">
        <f t="shared" si="2"/>
        <v>22.184000000000001</v>
      </c>
      <c r="AW28" s="107">
        <f t="shared" si="2"/>
        <v>24.785</v>
      </c>
      <c r="AX28" s="107">
        <f t="shared" si="2"/>
        <v>10.081</v>
      </c>
      <c r="AY28" s="107">
        <f t="shared" si="2"/>
        <v>12.731999999999999</v>
      </c>
      <c r="AZ28" s="107">
        <f t="shared" si="2"/>
        <v>13.067</v>
      </c>
      <c r="BA28" s="107">
        <f t="shared" si="2"/>
        <v>14.295999999999999</v>
      </c>
      <c r="BB28" s="107">
        <f t="shared" si="2"/>
        <v>6.2779999999999996</v>
      </c>
      <c r="BC28" s="107">
        <f t="shared" si="2"/>
        <v>0</v>
      </c>
      <c r="BD28" s="107">
        <f t="shared" si="2"/>
        <v>0</v>
      </c>
      <c r="BE28" s="107">
        <f t="shared" si="2"/>
        <v>0</v>
      </c>
      <c r="BF28" s="107">
        <f t="shared" si="2"/>
        <v>0</v>
      </c>
      <c r="BG28" s="107">
        <f t="shared" si="2"/>
        <v>0</v>
      </c>
      <c r="BH28" s="107">
        <f t="shared" si="2"/>
        <v>0</v>
      </c>
      <c r="BI28" s="107">
        <f t="shared" si="2"/>
        <v>0</v>
      </c>
      <c r="BJ28" s="107">
        <f t="shared" si="2"/>
        <v>0</v>
      </c>
      <c r="BK28" s="107">
        <f t="shared" si="2"/>
        <v>0.75</v>
      </c>
      <c r="BL28" s="107">
        <f t="shared" si="2"/>
        <v>0</v>
      </c>
      <c r="BM28" s="107">
        <f t="shared" si="2"/>
        <v>0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25.6</v>
      </c>
      <c r="BX28" s="107">
        <f t="shared" si="3"/>
        <v>24.8</v>
      </c>
      <c r="BY28" s="107">
        <f t="shared" si="3"/>
        <v>24</v>
      </c>
      <c r="BZ28" s="107">
        <f t="shared" si="3"/>
        <v>9.6000000000000014</v>
      </c>
      <c r="CA28" s="107">
        <f t="shared" si="3"/>
        <v>30</v>
      </c>
      <c r="CB28" s="107">
        <f t="shared" si="3"/>
        <v>29.599999999999998</v>
      </c>
      <c r="CC28" s="107">
        <f t="shared" si="3"/>
        <v>29.599999999999998</v>
      </c>
      <c r="CD28" s="107">
        <f t="shared" si="3"/>
        <v>29.599999999999998</v>
      </c>
      <c r="CE28" s="107">
        <f t="shared" si="3"/>
        <v>29.599999999999998</v>
      </c>
      <c r="CF28" s="107">
        <f t="shared" si="3"/>
        <v>30</v>
      </c>
      <c r="CG28" s="107">
        <f t="shared" si="3"/>
        <v>30.8</v>
      </c>
      <c r="CH28" s="107">
        <f t="shared" si="3"/>
        <v>30.8</v>
      </c>
      <c r="CI28" s="107">
        <f t="shared" si="3"/>
        <v>26.4</v>
      </c>
      <c r="CJ28" s="107">
        <f t="shared" si="3"/>
        <v>26.4</v>
      </c>
      <c r="CK28" s="107">
        <f t="shared" si="3"/>
        <v>26.4</v>
      </c>
      <c r="CL28" s="107">
        <f t="shared" si="3"/>
        <v>27.200000000000003</v>
      </c>
      <c r="CM28" s="107">
        <f t="shared" si="3"/>
        <v>0</v>
      </c>
      <c r="CN28" s="107">
        <f t="shared" si="3"/>
        <v>0</v>
      </c>
      <c r="CO28" s="107">
        <f t="shared" si="3"/>
        <v>0</v>
      </c>
      <c r="CP28" s="107">
        <f t="shared" si="3"/>
        <v>0</v>
      </c>
      <c r="CQ28" s="107">
        <f t="shared" si="3"/>
        <v>0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265.71449999999999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45.04</v>
      </c>
      <c r="C32" s="94">
        <v>40.470999999999997</v>
      </c>
      <c r="D32" s="94">
        <v>18.38</v>
      </c>
      <c r="E32" s="94">
        <v>18.946999999999999</v>
      </c>
      <c r="F32" s="94">
        <v>17.754999999999999</v>
      </c>
      <c r="G32" s="94">
        <v>29.623000000000001</v>
      </c>
      <c r="H32" s="94">
        <v>28.353000000000002</v>
      </c>
      <c r="I32" s="94">
        <v>34.710999999999999</v>
      </c>
      <c r="J32" s="94">
        <v>56.384</v>
      </c>
      <c r="K32" s="94">
        <v>73.677000000000007</v>
      </c>
      <c r="L32" s="94">
        <v>61.976999999999997</v>
      </c>
      <c r="M32" s="94">
        <v>66.754000000000005</v>
      </c>
      <c r="N32" s="94">
        <v>119.581</v>
      </c>
      <c r="O32" s="94">
        <v>119.301</v>
      </c>
      <c r="P32" s="94">
        <v>129.93199999999999</v>
      </c>
      <c r="Q32" s="94">
        <v>119.512</v>
      </c>
      <c r="R32" s="94">
        <v>125.563</v>
      </c>
      <c r="S32" s="94">
        <v>102.393</v>
      </c>
      <c r="T32" s="94">
        <v>94.73</v>
      </c>
      <c r="U32" s="94">
        <v>94.174000000000007</v>
      </c>
      <c r="V32" s="94">
        <v>81.42</v>
      </c>
      <c r="W32" s="94">
        <v>73.947999999999993</v>
      </c>
      <c r="X32" s="94">
        <v>77.885000000000005</v>
      </c>
      <c r="Y32" s="94">
        <v>90.546000000000006</v>
      </c>
      <c r="Z32" s="94">
        <v>26.506</v>
      </c>
      <c r="AA32" s="94">
        <v>40.497999999999998</v>
      </c>
      <c r="AB32" s="94">
        <v>96.474000000000004</v>
      </c>
      <c r="AC32" s="94">
        <v>43.965000000000003</v>
      </c>
      <c r="AD32" s="94">
        <v>66.927000000000007</v>
      </c>
      <c r="AE32" s="94">
        <v>82.668999999999997</v>
      </c>
      <c r="AF32" s="94">
        <v>71.838999999999999</v>
      </c>
      <c r="AG32" s="94">
        <v>75.506</v>
      </c>
      <c r="AH32" s="94">
        <v>148.80000000000001</v>
      </c>
      <c r="AI32" s="94">
        <v>65.400000000000006</v>
      </c>
      <c r="AJ32" s="94">
        <v>101.842</v>
      </c>
      <c r="AK32" s="94">
        <v>119.006</v>
      </c>
      <c r="AL32" s="94">
        <v>107.79300000000001</v>
      </c>
      <c r="AM32" s="94">
        <v>98.105999999999995</v>
      </c>
      <c r="AN32" s="94">
        <v>148.68600000000001</v>
      </c>
      <c r="AO32" s="94">
        <v>134.39599999999999</v>
      </c>
      <c r="AP32" s="94">
        <v>56.795999999999999</v>
      </c>
      <c r="AQ32" s="94">
        <v>51.866</v>
      </c>
      <c r="AR32" s="94">
        <v>5.3639999999999999</v>
      </c>
      <c r="AS32" s="94">
        <v>44.497999999999998</v>
      </c>
      <c r="AT32" s="94">
        <v>26.254000000000001</v>
      </c>
      <c r="AU32" s="94">
        <v>39.883000000000003</v>
      </c>
      <c r="AV32" s="94">
        <v>40.564999999999998</v>
      </c>
      <c r="AW32" s="94">
        <v>44.89</v>
      </c>
      <c r="AX32" s="94">
        <v>23.181000000000001</v>
      </c>
      <c r="AY32" s="94">
        <v>25.547000000000001</v>
      </c>
      <c r="AZ32" s="94">
        <v>30.47</v>
      </c>
      <c r="BA32" s="94">
        <v>31.516999999999999</v>
      </c>
      <c r="BB32" s="94">
        <v>18.068999999999999</v>
      </c>
      <c r="BC32" s="94">
        <v>17.745000000000001</v>
      </c>
      <c r="BD32" s="94">
        <v>16.965</v>
      </c>
      <c r="BE32" s="94">
        <v>26.690999999999999</v>
      </c>
      <c r="BF32" s="94">
        <v>13.667</v>
      </c>
      <c r="BG32" s="94">
        <v>17.317</v>
      </c>
      <c r="BH32" s="94">
        <v>13.379</v>
      </c>
      <c r="BI32" s="94">
        <v>7.8810000000000002</v>
      </c>
      <c r="BJ32" s="94">
        <v>8.8140000000000001</v>
      </c>
      <c r="BK32" s="94">
        <v>1</v>
      </c>
      <c r="BL32" s="94">
        <v>34.192</v>
      </c>
      <c r="BM32" s="94">
        <v>1.29</v>
      </c>
      <c r="BN32" s="94">
        <v>17.478000000000002</v>
      </c>
      <c r="BO32" s="94">
        <v>43.603000000000002</v>
      </c>
      <c r="BP32" s="94"/>
      <c r="BQ32" s="94"/>
      <c r="BR32" s="94">
        <v>2.9590000000000001</v>
      </c>
      <c r="BS32" s="94">
        <v>2.1989999999999998</v>
      </c>
      <c r="BT32" s="94">
        <v>12.661</v>
      </c>
      <c r="BU32" s="94">
        <v>12.541</v>
      </c>
      <c r="BV32" s="94">
        <v>14.784000000000001</v>
      </c>
      <c r="BW32" s="94">
        <v>37.643000000000001</v>
      </c>
      <c r="BX32" s="94">
        <v>39.805999999999997</v>
      </c>
      <c r="BY32" s="94">
        <v>41.81</v>
      </c>
      <c r="BZ32" s="94">
        <v>32.878999999999998</v>
      </c>
      <c r="CA32" s="94">
        <v>53.182000000000002</v>
      </c>
      <c r="CB32" s="94">
        <v>53.354999999999997</v>
      </c>
      <c r="CC32" s="94">
        <v>53.744999999999997</v>
      </c>
      <c r="CD32" s="94">
        <v>53.183999999999997</v>
      </c>
      <c r="CE32" s="94">
        <v>52.28</v>
      </c>
      <c r="CF32" s="94">
        <v>52.893999999999998</v>
      </c>
      <c r="CG32" s="94">
        <v>54.606999999999999</v>
      </c>
      <c r="CH32" s="94">
        <v>53.726999999999997</v>
      </c>
      <c r="CI32" s="94">
        <v>51.192999999999998</v>
      </c>
      <c r="CJ32" s="94">
        <v>50.478999999999999</v>
      </c>
      <c r="CK32" s="94">
        <v>51.225999999999999</v>
      </c>
      <c r="CL32" s="94">
        <v>32.918999999999997</v>
      </c>
      <c r="CM32" s="94">
        <v>11.4</v>
      </c>
      <c r="CN32" s="94">
        <v>24.613</v>
      </c>
      <c r="CO32" s="94">
        <v>9.6679999999999993</v>
      </c>
      <c r="CP32" s="94">
        <v>8.9770000000000003</v>
      </c>
      <c r="CQ32" s="94">
        <v>8.0079999999999991</v>
      </c>
      <c r="CR32" s="94">
        <v>4.7370000000000001</v>
      </c>
      <c r="CS32" s="94">
        <v>3.9289999999999998</v>
      </c>
      <c r="CT32" s="95"/>
      <c r="CU32" s="95"/>
      <c r="CV32" s="95"/>
      <c r="CW32" s="96"/>
      <c r="CX32" s="97">
        <f t="array" ref="CX32">SUMPRODUCT(B32:CW32*0.25)</f>
        <v>1172.4492499999997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45.04</v>
      </c>
      <c r="C34" s="77">
        <f t="shared" ref="C34:BN34" si="4">SUM(C31:C33)</f>
        <v>40.470999999999997</v>
      </c>
      <c r="D34" s="77">
        <f t="shared" si="4"/>
        <v>18.38</v>
      </c>
      <c r="E34" s="77">
        <f t="shared" si="4"/>
        <v>18.946999999999999</v>
      </c>
      <c r="F34" s="77">
        <f t="shared" si="4"/>
        <v>17.754999999999999</v>
      </c>
      <c r="G34" s="77">
        <f t="shared" si="4"/>
        <v>29.623000000000001</v>
      </c>
      <c r="H34" s="77">
        <f t="shared" si="4"/>
        <v>28.353000000000002</v>
      </c>
      <c r="I34" s="77">
        <f t="shared" si="4"/>
        <v>34.710999999999999</v>
      </c>
      <c r="J34" s="77">
        <f t="shared" si="4"/>
        <v>56.384</v>
      </c>
      <c r="K34" s="77">
        <f t="shared" si="4"/>
        <v>73.677000000000007</v>
      </c>
      <c r="L34" s="77">
        <f t="shared" si="4"/>
        <v>61.976999999999997</v>
      </c>
      <c r="M34" s="77">
        <f t="shared" si="4"/>
        <v>66.754000000000005</v>
      </c>
      <c r="N34" s="77">
        <f t="shared" si="4"/>
        <v>119.581</v>
      </c>
      <c r="O34" s="77">
        <f t="shared" si="4"/>
        <v>119.301</v>
      </c>
      <c r="P34" s="77">
        <f t="shared" si="4"/>
        <v>129.93199999999999</v>
      </c>
      <c r="Q34" s="77">
        <f t="shared" si="4"/>
        <v>119.512</v>
      </c>
      <c r="R34" s="77">
        <f t="shared" si="4"/>
        <v>125.563</v>
      </c>
      <c r="S34" s="77">
        <f t="shared" si="4"/>
        <v>102.393</v>
      </c>
      <c r="T34" s="77">
        <f t="shared" si="4"/>
        <v>94.73</v>
      </c>
      <c r="U34" s="77">
        <f t="shared" si="4"/>
        <v>94.174000000000007</v>
      </c>
      <c r="V34" s="77">
        <f t="shared" si="4"/>
        <v>81.42</v>
      </c>
      <c r="W34" s="77">
        <f t="shared" si="4"/>
        <v>73.947999999999993</v>
      </c>
      <c r="X34" s="77">
        <f t="shared" si="4"/>
        <v>77.885000000000005</v>
      </c>
      <c r="Y34" s="77">
        <f t="shared" si="4"/>
        <v>90.546000000000006</v>
      </c>
      <c r="Z34" s="77">
        <f t="shared" si="4"/>
        <v>26.506</v>
      </c>
      <c r="AA34" s="77">
        <f t="shared" si="4"/>
        <v>40.497999999999998</v>
      </c>
      <c r="AB34" s="77">
        <f t="shared" si="4"/>
        <v>96.474000000000004</v>
      </c>
      <c r="AC34" s="77">
        <f t="shared" si="4"/>
        <v>43.965000000000003</v>
      </c>
      <c r="AD34" s="77">
        <f t="shared" si="4"/>
        <v>66.927000000000007</v>
      </c>
      <c r="AE34" s="77">
        <f t="shared" si="4"/>
        <v>82.668999999999997</v>
      </c>
      <c r="AF34" s="77">
        <f t="shared" si="4"/>
        <v>71.838999999999999</v>
      </c>
      <c r="AG34" s="77">
        <f t="shared" si="4"/>
        <v>75.506</v>
      </c>
      <c r="AH34" s="77">
        <f t="shared" si="4"/>
        <v>148.80000000000001</v>
      </c>
      <c r="AI34" s="77">
        <f t="shared" si="4"/>
        <v>65.400000000000006</v>
      </c>
      <c r="AJ34" s="77">
        <f t="shared" si="4"/>
        <v>101.842</v>
      </c>
      <c r="AK34" s="77">
        <f t="shared" si="4"/>
        <v>119.006</v>
      </c>
      <c r="AL34" s="77">
        <f t="shared" si="4"/>
        <v>107.79300000000001</v>
      </c>
      <c r="AM34" s="77">
        <f t="shared" si="4"/>
        <v>98.105999999999995</v>
      </c>
      <c r="AN34" s="77">
        <f t="shared" si="4"/>
        <v>148.68600000000001</v>
      </c>
      <c r="AO34" s="77">
        <f t="shared" si="4"/>
        <v>134.39599999999999</v>
      </c>
      <c r="AP34" s="77">
        <f t="shared" si="4"/>
        <v>56.795999999999999</v>
      </c>
      <c r="AQ34" s="77">
        <f t="shared" si="4"/>
        <v>51.866</v>
      </c>
      <c r="AR34" s="77">
        <f t="shared" si="4"/>
        <v>5.3639999999999999</v>
      </c>
      <c r="AS34" s="77">
        <f t="shared" si="4"/>
        <v>44.497999999999998</v>
      </c>
      <c r="AT34" s="77">
        <f t="shared" si="4"/>
        <v>26.254000000000001</v>
      </c>
      <c r="AU34" s="77">
        <f t="shared" si="4"/>
        <v>39.883000000000003</v>
      </c>
      <c r="AV34" s="77">
        <f t="shared" si="4"/>
        <v>40.564999999999998</v>
      </c>
      <c r="AW34" s="77">
        <f t="shared" si="4"/>
        <v>44.89</v>
      </c>
      <c r="AX34" s="77">
        <f t="shared" si="4"/>
        <v>23.181000000000001</v>
      </c>
      <c r="AY34" s="77">
        <f t="shared" si="4"/>
        <v>25.547000000000001</v>
      </c>
      <c r="AZ34" s="77">
        <f t="shared" si="4"/>
        <v>30.47</v>
      </c>
      <c r="BA34" s="77">
        <f t="shared" si="4"/>
        <v>31.516999999999999</v>
      </c>
      <c r="BB34" s="77">
        <f t="shared" si="4"/>
        <v>18.068999999999999</v>
      </c>
      <c r="BC34" s="77">
        <f t="shared" si="4"/>
        <v>17.745000000000001</v>
      </c>
      <c r="BD34" s="77">
        <f t="shared" si="4"/>
        <v>16.965</v>
      </c>
      <c r="BE34" s="77">
        <f t="shared" si="4"/>
        <v>26.690999999999999</v>
      </c>
      <c r="BF34" s="77">
        <f t="shared" si="4"/>
        <v>13.667</v>
      </c>
      <c r="BG34" s="77">
        <f t="shared" si="4"/>
        <v>17.317</v>
      </c>
      <c r="BH34" s="77">
        <f t="shared" si="4"/>
        <v>13.379</v>
      </c>
      <c r="BI34" s="77">
        <f t="shared" si="4"/>
        <v>7.8810000000000002</v>
      </c>
      <c r="BJ34" s="77">
        <f t="shared" si="4"/>
        <v>8.8140000000000001</v>
      </c>
      <c r="BK34" s="77">
        <f t="shared" si="4"/>
        <v>1</v>
      </c>
      <c r="BL34" s="77">
        <f t="shared" si="4"/>
        <v>34.192</v>
      </c>
      <c r="BM34" s="77">
        <f t="shared" si="4"/>
        <v>1.29</v>
      </c>
      <c r="BN34" s="77">
        <f t="shared" si="4"/>
        <v>17.478000000000002</v>
      </c>
      <c r="BO34" s="77">
        <f t="shared" ref="BO34:CW34" si="5">SUM(BO31:BO33)</f>
        <v>43.603000000000002</v>
      </c>
      <c r="BP34" s="77">
        <f t="shared" si="5"/>
        <v>0</v>
      </c>
      <c r="BQ34" s="77">
        <f t="shared" si="5"/>
        <v>0</v>
      </c>
      <c r="BR34" s="77">
        <f t="shared" si="5"/>
        <v>2.9590000000000001</v>
      </c>
      <c r="BS34" s="77">
        <f t="shared" si="5"/>
        <v>2.1989999999999998</v>
      </c>
      <c r="BT34" s="77">
        <f t="shared" si="5"/>
        <v>12.661</v>
      </c>
      <c r="BU34" s="77">
        <f t="shared" si="5"/>
        <v>12.541</v>
      </c>
      <c r="BV34" s="77">
        <f t="shared" si="5"/>
        <v>14.784000000000001</v>
      </c>
      <c r="BW34" s="77">
        <f t="shared" si="5"/>
        <v>37.643000000000001</v>
      </c>
      <c r="BX34" s="77">
        <f t="shared" si="5"/>
        <v>39.805999999999997</v>
      </c>
      <c r="BY34" s="77">
        <f t="shared" si="5"/>
        <v>41.81</v>
      </c>
      <c r="BZ34" s="77">
        <f t="shared" si="5"/>
        <v>32.878999999999998</v>
      </c>
      <c r="CA34" s="77">
        <f t="shared" si="5"/>
        <v>53.182000000000002</v>
      </c>
      <c r="CB34" s="77">
        <f t="shared" si="5"/>
        <v>53.354999999999997</v>
      </c>
      <c r="CC34" s="77">
        <f t="shared" si="5"/>
        <v>53.744999999999997</v>
      </c>
      <c r="CD34" s="77">
        <f t="shared" si="5"/>
        <v>53.183999999999997</v>
      </c>
      <c r="CE34" s="77">
        <f t="shared" si="5"/>
        <v>52.28</v>
      </c>
      <c r="CF34" s="77">
        <f t="shared" si="5"/>
        <v>52.893999999999998</v>
      </c>
      <c r="CG34" s="77">
        <f t="shared" si="5"/>
        <v>54.606999999999999</v>
      </c>
      <c r="CH34" s="77">
        <f t="shared" si="5"/>
        <v>53.726999999999997</v>
      </c>
      <c r="CI34" s="77">
        <f t="shared" si="5"/>
        <v>51.192999999999998</v>
      </c>
      <c r="CJ34" s="77">
        <f t="shared" si="5"/>
        <v>50.478999999999999</v>
      </c>
      <c r="CK34" s="77">
        <f t="shared" si="5"/>
        <v>51.225999999999999</v>
      </c>
      <c r="CL34" s="77">
        <f t="shared" si="5"/>
        <v>32.918999999999997</v>
      </c>
      <c r="CM34" s="77">
        <f t="shared" si="5"/>
        <v>11.4</v>
      </c>
      <c r="CN34" s="77">
        <f t="shared" si="5"/>
        <v>24.613</v>
      </c>
      <c r="CO34" s="77">
        <f t="shared" si="5"/>
        <v>9.6679999999999993</v>
      </c>
      <c r="CP34" s="77">
        <f t="shared" si="5"/>
        <v>8.9770000000000003</v>
      </c>
      <c r="CQ34" s="77">
        <f t="shared" si="5"/>
        <v>8.0079999999999991</v>
      </c>
      <c r="CR34" s="77">
        <f t="shared" si="5"/>
        <v>4.7370000000000001</v>
      </c>
      <c r="CS34" s="77">
        <f t="shared" si="5"/>
        <v>3.9289999999999998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1172.4492499999997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/>
      <c r="C39" s="120"/>
      <c r="D39" s="120">
        <v>18</v>
      </c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>
        <v>0.4</v>
      </c>
      <c r="Y39" s="120"/>
      <c r="Z39" s="120">
        <v>33.1</v>
      </c>
      <c r="AA39" s="120">
        <v>3.8</v>
      </c>
      <c r="AB39" s="120">
        <v>6.2</v>
      </c>
      <c r="AC39" s="120">
        <v>88.2</v>
      </c>
      <c r="AD39" s="120"/>
      <c r="AE39" s="120"/>
      <c r="AF39" s="120"/>
      <c r="AG39" s="120"/>
      <c r="AH39" s="120"/>
      <c r="AI39" s="120"/>
      <c r="AJ39" s="120"/>
      <c r="AK39" s="120"/>
      <c r="AL39" s="120">
        <v>55.7</v>
      </c>
      <c r="AM39" s="120">
        <v>68.400000000000006</v>
      </c>
      <c r="AN39" s="120">
        <v>68.5</v>
      </c>
      <c r="AO39" s="120">
        <v>108.9</v>
      </c>
      <c r="AP39" s="120">
        <v>311.89999999999998</v>
      </c>
      <c r="AQ39" s="120">
        <v>287.39999999999998</v>
      </c>
      <c r="AR39" s="120">
        <v>272.2</v>
      </c>
      <c r="AS39" s="120">
        <v>223.5</v>
      </c>
      <c r="AT39" s="120">
        <v>94</v>
      </c>
      <c r="AU39" s="120">
        <v>67.900000000000006</v>
      </c>
      <c r="AV39" s="120">
        <v>68.400000000000006</v>
      </c>
      <c r="AW39" s="120">
        <v>44.1</v>
      </c>
      <c r="AX39" s="120">
        <v>102.4</v>
      </c>
      <c r="AY39" s="120">
        <v>92.6</v>
      </c>
      <c r="AZ39" s="120">
        <v>84.5</v>
      </c>
      <c r="BA39" s="120">
        <v>61.2</v>
      </c>
      <c r="BB39" s="120">
        <v>102.2</v>
      </c>
      <c r="BC39" s="120">
        <v>62</v>
      </c>
      <c r="BD39" s="120">
        <v>73.099999999999994</v>
      </c>
      <c r="BE39" s="120">
        <v>31</v>
      </c>
      <c r="BF39" s="120">
        <v>75.099999999999994</v>
      </c>
      <c r="BG39" s="120">
        <v>36</v>
      </c>
      <c r="BH39" s="120">
        <v>23</v>
      </c>
      <c r="BI39" s="120">
        <v>94</v>
      </c>
      <c r="BJ39" s="120">
        <v>122.2</v>
      </c>
      <c r="BK39" s="120">
        <v>101.4</v>
      </c>
      <c r="BL39" s="120">
        <v>123.7</v>
      </c>
      <c r="BM39" s="120">
        <v>110.3</v>
      </c>
      <c r="BN39" s="120">
        <v>55.1</v>
      </c>
      <c r="BO39" s="120">
        <v>21</v>
      </c>
      <c r="BP39" s="120">
        <v>238.2</v>
      </c>
      <c r="BQ39" s="120">
        <v>207.6</v>
      </c>
      <c r="BR39" s="120">
        <v>222.9</v>
      </c>
      <c r="BS39" s="120">
        <v>137</v>
      </c>
      <c r="BT39" s="120">
        <v>242.4</v>
      </c>
      <c r="BU39" s="120">
        <v>144.69999999999999</v>
      </c>
      <c r="BV39" s="120">
        <v>278</v>
      </c>
      <c r="BW39" s="120">
        <v>223.7</v>
      </c>
      <c r="BX39" s="120">
        <v>69.7</v>
      </c>
      <c r="BY39" s="120">
        <v>12</v>
      </c>
      <c r="BZ39" s="120">
        <v>54.9</v>
      </c>
      <c r="CA39" s="120">
        <v>41</v>
      </c>
      <c r="CB39" s="120">
        <v>49.9</v>
      </c>
      <c r="CC39" s="120">
        <v>49.3</v>
      </c>
      <c r="CD39" s="120">
        <v>40</v>
      </c>
      <c r="CE39" s="120">
        <v>40</v>
      </c>
      <c r="CF39" s="120">
        <v>40</v>
      </c>
      <c r="CG39" s="120">
        <v>42.2</v>
      </c>
      <c r="CH39" s="120">
        <v>10</v>
      </c>
      <c r="CI39" s="120">
        <v>10</v>
      </c>
      <c r="CJ39" s="120">
        <v>10</v>
      </c>
      <c r="CK39" s="120">
        <v>10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1341.2249999999995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18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0.4</v>
      </c>
      <c r="Y42" s="107">
        <f t="shared" si="6"/>
        <v>0</v>
      </c>
      <c r="Z42" s="107">
        <f t="shared" si="6"/>
        <v>33.1</v>
      </c>
      <c r="AA42" s="107">
        <f t="shared" si="6"/>
        <v>3.8</v>
      </c>
      <c r="AB42" s="107">
        <f t="shared" si="6"/>
        <v>6.2</v>
      </c>
      <c r="AC42" s="107">
        <f t="shared" si="6"/>
        <v>88.2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55.7</v>
      </c>
      <c r="AM42" s="107">
        <f t="shared" si="6"/>
        <v>68.400000000000006</v>
      </c>
      <c r="AN42" s="107">
        <f t="shared" si="6"/>
        <v>68.5</v>
      </c>
      <c r="AO42" s="107">
        <f t="shared" si="6"/>
        <v>108.9</v>
      </c>
      <c r="AP42" s="107">
        <f t="shared" si="6"/>
        <v>311.89999999999998</v>
      </c>
      <c r="AQ42" s="107">
        <f t="shared" si="6"/>
        <v>287.39999999999998</v>
      </c>
      <c r="AR42" s="107">
        <f t="shared" si="6"/>
        <v>272.2</v>
      </c>
      <c r="AS42" s="107">
        <f t="shared" si="6"/>
        <v>223.5</v>
      </c>
      <c r="AT42" s="107">
        <f t="shared" si="6"/>
        <v>94</v>
      </c>
      <c r="AU42" s="107">
        <f t="shared" si="6"/>
        <v>67.900000000000006</v>
      </c>
      <c r="AV42" s="107">
        <f t="shared" si="6"/>
        <v>68.400000000000006</v>
      </c>
      <c r="AW42" s="107">
        <f t="shared" si="6"/>
        <v>44.1</v>
      </c>
      <c r="AX42" s="107">
        <f t="shared" si="6"/>
        <v>102.4</v>
      </c>
      <c r="AY42" s="107">
        <f t="shared" si="6"/>
        <v>92.6</v>
      </c>
      <c r="AZ42" s="107">
        <f t="shared" si="6"/>
        <v>84.5</v>
      </c>
      <c r="BA42" s="107">
        <f t="shared" si="6"/>
        <v>61.2</v>
      </c>
      <c r="BB42" s="107">
        <f t="shared" si="6"/>
        <v>102.2</v>
      </c>
      <c r="BC42" s="107">
        <f t="shared" si="6"/>
        <v>62</v>
      </c>
      <c r="BD42" s="107">
        <f t="shared" si="6"/>
        <v>73.099999999999994</v>
      </c>
      <c r="BE42" s="107">
        <f t="shared" si="6"/>
        <v>31</v>
      </c>
      <c r="BF42" s="107">
        <f t="shared" si="6"/>
        <v>75.099999999999994</v>
      </c>
      <c r="BG42" s="107">
        <f t="shared" si="6"/>
        <v>36</v>
      </c>
      <c r="BH42" s="107">
        <f t="shared" si="6"/>
        <v>23</v>
      </c>
      <c r="BI42" s="107">
        <f t="shared" si="6"/>
        <v>94</v>
      </c>
      <c r="BJ42" s="107">
        <f t="shared" si="6"/>
        <v>122.2</v>
      </c>
      <c r="BK42" s="107">
        <f t="shared" si="6"/>
        <v>101.4</v>
      </c>
      <c r="BL42" s="107">
        <f t="shared" si="6"/>
        <v>123.7</v>
      </c>
      <c r="BM42" s="107">
        <f t="shared" si="6"/>
        <v>110.3</v>
      </c>
      <c r="BN42" s="107">
        <f t="shared" si="6"/>
        <v>55.1</v>
      </c>
      <c r="BO42" s="107">
        <f t="shared" ref="BO42:CW42" si="7">SUM(BO37:BO41)</f>
        <v>21</v>
      </c>
      <c r="BP42" s="107">
        <f t="shared" si="7"/>
        <v>238.2</v>
      </c>
      <c r="BQ42" s="107">
        <f t="shared" si="7"/>
        <v>207.6</v>
      </c>
      <c r="BR42" s="107">
        <f t="shared" si="7"/>
        <v>222.9</v>
      </c>
      <c r="BS42" s="107">
        <f t="shared" si="7"/>
        <v>137</v>
      </c>
      <c r="BT42" s="107">
        <f t="shared" si="7"/>
        <v>242.4</v>
      </c>
      <c r="BU42" s="107">
        <f t="shared" si="7"/>
        <v>144.69999999999999</v>
      </c>
      <c r="BV42" s="107">
        <f t="shared" si="7"/>
        <v>278</v>
      </c>
      <c r="BW42" s="107">
        <f t="shared" si="7"/>
        <v>223.7</v>
      </c>
      <c r="BX42" s="107">
        <f t="shared" si="7"/>
        <v>69.7</v>
      </c>
      <c r="BY42" s="107">
        <f t="shared" si="7"/>
        <v>12</v>
      </c>
      <c r="BZ42" s="107">
        <f t="shared" si="7"/>
        <v>54.9</v>
      </c>
      <c r="CA42" s="107">
        <f t="shared" si="7"/>
        <v>41</v>
      </c>
      <c r="CB42" s="107">
        <f t="shared" si="7"/>
        <v>49.9</v>
      </c>
      <c r="CC42" s="107">
        <f t="shared" si="7"/>
        <v>49.3</v>
      </c>
      <c r="CD42" s="107">
        <f t="shared" si="7"/>
        <v>40</v>
      </c>
      <c r="CE42" s="107">
        <f t="shared" si="7"/>
        <v>40</v>
      </c>
      <c r="CF42" s="107">
        <f t="shared" si="7"/>
        <v>40</v>
      </c>
      <c r="CG42" s="107">
        <f t="shared" si="7"/>
        <v>42.2</v>
      </c>
      <c r="CH42" s="107">
        <f t="shared" si="7"/>
        <v>10</v>
      </c>
      <c r="CI42" s="107">
        <f t="shared" si="7"/>
        <v>10</v>
      </c>
      <c r="CJ42" s="107">
        <f t="shared" si="7"/>
        <v>10</v>
      </c>
      <c r="CK42" s="107">
        <f t="shared" si="7"/>
        <v>10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1341.2249999999995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/>
      <c r="C47" s="120"/>
      <c r="D47" s="120">
        <v>18</v>
      </c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>
        <v>0.4</v>
      </c>
      <c r="Y47" s="120"/>
      <c r="Z47" s="120">
        <v>33.1</v>
      </c>
      <c r="AA47" s="120">
        <v>3.8</v>
      </c>
      <c r="AB47" s="120">
        <v>6.2</v>
      </c>
      <c r="AC47" s="120">
        <v>88.2</v>
      </c>
      <c r="AD47" s="120"/>
      <c r="AE47" s="120"/>
      <c r="AF47" s="120"/>
      <c r="AG47" s="120"/>
      <c r="AH47" s="120"/>
      <c r="AI47" s="120"/>
      <c r="AJ47" s="120"/>
      <c r="AK47" s="120"/>
      <c r="AL47" s="120">
        <v>55.7</v>
      </c>
      <c r="AM47" s="120">
        <v>68.400000000000006</v>
      </c>
      <c r="AN47" s="120">
        <v>68.5</v>
      </c>
      <c r="AO47" s="120">
        <v>108.9</v>
      </c>
      <c r="AP47" s="120">
        <v>311.89999999999998</v>
      </c>
      <c r="AQ47" s="120">
        <v>287.39999999999998</v>
      </c>
      <c r="AR47" s="120">
        <v>272.2</v>
      </c>
      <c r="AS47" s="120">
        <v>223.5</v>
      </c>
      <c r="AT47" s="120">
        <v>94</v>
      </c>
      <c r="AU47" s="120">
        <v>67.900000000000006</v>
      </c>
      <c r="AV47" s="120">
        <v>68.400000000000006</v>
      </c>
      <c r="AW47" s="120">
        <v>44.1</v>
      </c>
      <c r="AX47" s="120">
        <v>102.4</v>
      </c>
      <c r="AY47" s="120">
        <v>92.6</v>
      </c>
      <c r="AZ47" s="120">
        <v>84.5</v>
      </c>
      <c r="BA47" s="120">
        <v>61.2</v>
      </c>
      <c r="BB47" s="120">
        <v>102.2</v>
      </c>
      <c r="BC47" s="120">
        <v>62</v>
      </c>
      <c r="BD47" s="120">
        <v>73.099999999999994</v>
      </c>
      <c r="BE47" s="120">
        <v>31</v>
      </c>
      <c r="BF47" s="120">
        <v>75.099999999999994</v>
      </c>
      <c r="BG47" s="120">
        <v>36</v>
      </c>
      <c r="BH47" s="120">
        <v>23</v>
      </c>
      <c r="BI47" s="120">
        <v>94</v>
      </c>
      <c r="BJ47" s="120">
        <v>122.2</v>
      </c>
      <c r="BK47" s="120">
        <v>101.4</v>
      </c>
      <c r="BL47" s="120">
        <v>123.7</v>
      </c>
      <c r="BM47" s="120">
        <v>110.3</v>
      </c>
      <c r="BN47" s="120">
        <v>55.1</v>
      </c>
      <c r="BO47" s="120">
        <v>21</v>
      </c>
      <c r="BP47" s="120">
        <v>238.2</v>
      </c>
      <c r="BQ47" s="120">
        <v>207.6</v>
      </c>
      <c r="BR47" s="120">
        <v>222.9</v>
      </c>
      <c r="BS47" s="120">
        <v>137</v>
      </c>
      <c r="BT47" s="120">
        <v>242.4</v>
      </c>
      <c r="BU47" s="120">
        <v>144.69999999999999</v>
      </c>
      <c r="BV47" s="120">
        <v>278</v>
      </c>
      <c r="BW47" s="120">
        <v>223.7</v>
      </c>
      <c r="BX47" s="120">
        <v>69.7</v>
      </c>
      <c r="BY47" s="120">
        <v>12</v>
      </c>
      <c r="BZ47" s="120">
        <v>54.9</v>
      </c>
      <c r="CA47" s="120">
        <v>41</v>
      </c>
      <c r="CB47" s="120">
        <v>49.9</v>
      </c>
      <c r="CC47" s="120">
        <v>49.3</v>
      </c>
      <c r="CD47" s="120">
        <v>40</v>
      </c>
      <c r="CE47" s="120">
        <v>40</v>
      </c>
      <c r="CF47" s="120">
        <v>40</v>
      </c>
      <c r="CG47" s="120">
        <v>42.2</v>
      </c>
      <c r="CH47" s="120">
        <v>10</v>
      </c>
      <c r="CI47" s="120">
        <v>10</v>
      </c>
      <c r="CJ47" s="120">
        <v>10</v>
      </c>
      <c r="CK47" s="120">
        <v>10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1341.2249999999995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18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0.4</v>
      </c>
      <c r="Y51" s="107">
        <f t="shared" si="8"/>
        <v>0</v>
      </c>
      <c r="Z51" s="107">
        <f t="shared" si="8"/>
        <v>33.1</v>
      </c>
      <c r="AA51" s="107">
        <f t="shared" si="8"/>
        <v>3.8</v>
      </c>
      <c r="AB51" s="107">
        <f t="shared" si="8"/>
        <v>6.2</v>
      </c>
      <c r="AC51" s="107">
        <f t="shared" si="8"/>
        <v>88.2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55.7</v>
      </c>
      <c r="AM51" s="107">
        <f t="shared" si="8"/>
        <v>68.400000000000006</v>
      </c>
      <c r="AN51" s="107">
        <f t="shared" si="8"/>
        <v>68.5</v>
      </c>
      <c r="AO51" s="107">
        <f t="shared" si="8"/>
        <v>108.9</v>
      </c>
      <c r="AP51" s="107">
        <f t="shared" si="8"/>
        <v>311.89999999999998</v>
      </c>
      <c r="AQ51" s="107">
        <f t="shared" si="8"/>
        <v>287.39999999999998</v>
      </c>
      <c r="AR51" s="107">
        <f t="shared" si="8"/>
        <v>272.2</v>
      </c>
      <c r="AS51" s="107">
        <f t="shared" si="8"/>
        <v>223.5</v>
      </c>
      <c r="AT51" s="107">
        <f t="shared" si="8"/>
        <v>94</v>
      </c>
      <c r="AU51" s="107">
        <f t="shared" si="8"/>
        <v>67.900000000000006</v>
      </c>
      <c r="AV51" s="107">
        <f t="shared" si="8"/>
        <v>68.400000000000006</v>
      </c>
      <c r="AW51" s="107">
        <f t="shared" si="8"/>
        <v>44.1</v>
      </c>
      <c r="AX51" s="107">
        <f t="shared" si="8"/>
        <v>102.4</v>
      </c>
      <c r="AY51" s="107">
        <f t="shared" si="8"/>
        <v>92.6</v>
      </c>
      <c r="AZ51" s="107">
        <f t="shared" si="8"/>
        <v>84.5</v>
      </c>
      <c r="BA51" s="107">
        <f t="shared" si="8"/>
        <v>61.2</v>
      </c>
      <c r="BB51" s="107">
        <f t="shared" si="8"/>
        <v>102.2</v>
      </c>
      <c r="BC51" s="107">
        <f t="shared" si="8"/>
        <v>62</v>
      </c>
      <c r="BD51" s="107">
        <f t="shared" si="8"/>
        <v>73.099999999999994</v>
      </c>
      <c r="BE51" s="107">
        <f t="shared" si="8"/>
        <v>31</v>
      </c>
      <c r="BF51" s="107">
        <f t="shared" si="8"/>
        <v>75.099999999999994</v>
      </c>
      <c r="BG51" s="107">
        <f t="shared" si="8"/>
        <v>36</v>
      </c>
      <c r="BH51" s="107">
        <f t="shared" si="8"/>
        <v>23</v>
      </c>
      <c r="BI51" s="107">
        <f t="shared" si="8"/>
        <v>94</v>
      </c>
      <c r="BJ51" s="107">
        <f t="shared" si="8"/>
        <v>122.2</v>
      </c>
      <c r="BK51" s="107">
        <f t="shared" si="8"/>
        <v>101.4</v>
      </c>
      <c r="BL51" s="107">
        <f t="shared" si="8"/>
        <v>123.7</v>
      </c>
      <c r="BM51" s="107">
        <f t="shared" si="8"/>
        <v>110.3</v>
      </c>
      <c r="BN51" s="107">
        <f t="shared" si="8"/>
        <v>55.1</v>
      </c>
      <c r="BO51" s="107">
        <f t="shared" ref="BO51:CW51" si="9">SUM(BO45:BO50)</f>
        <v>21</v>
      </c>
      <c r="BP51" s="107">
        <f t="shared" si="9"/>
        <v>238.2</v>
      </c>
      <c r="BQ51" s="107">
        <f t="shared" si="9"/>
        <v>207.6</v>
      </c>
      <c r="BR51" s="107">
        <f t="shared" si="9"/>
        <v>222.9</v>
      </c>
      <c r="BS51" s="107">
        <f t="shared" si="9"/>
        <v>137</v>
      </c>
      <c r="BT51" s="107">
        <f t="shared" si="9"/>
        <v>242.4</v>
      </c>
      <c r="BU51" s="107">
        <f t="shared" si="9"/>
        <v>144.69999999999999</v>
      </c>
      <c r="BV51" s="107">
        <f t="shared" si="9"/>
        <v>278</v>
      </c>
      <c r="BW51" s="107">
        <f t="shared" si="9"/>
        <v>223.7</v>
      </c>
      <c r="BX51" s="107">
        <f t="shared" si="9"/>
        <v>69.7</v>
      </c>
      <c r="BY51" s="107">
        <f t="shared" si="9"/>
        <v>12</v>
      </c>
      <c r="BZ51" s="107">
        <f t="shared" si="9"/>
        <v>54.9</v>
      </c>
      <c r="CA51" s="107">
        <f t="shared" si="9"/>
        <v>41</v>
      </c>
      <c r="CB51" s="107">
        <f t="shared" si="9"/>
        <v>49.9</v>
      </c>
      <c r="CC51" s="107">
        <f t="shared" si="9"/>
        <v>49.3</v>
      </c>
      <c r="CD51" s="107">
        <f t="shared" si="9"/>
        <v>40</v>
      </c>
      <c r="CE51" s="107">
        <f t="shared" si="9"/>
        <v>40</v>
      </c>
      <c r="CF51" s="107">
        <f t="shared" si="9"/>
        <v>40</v>
      </c>
      <c r="CG51" s="107">
        <f t="shared" si="9"/>
        <v>42.2</v>
      </c>
      <c r="CH51" s="107">
        <f t="shared" si="9"/>
        <v>10</v>
      </c>
      <c r="CI51" s="107">
        <f t="shared" si="9"/>
        <v>10</v>
      </c>
      <c r="CJ51" s="107">
        <f t="shared" si="9"/>
        <v>10</v>
      </c>
      <c r="CK51" s="107">
        <f t="shared" si="9"/>
        <v>10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1341.2249999999995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45.040000000000006</v>
      </c>
      <c r="C54" s="107">
        <f t="shared" ref="C54:BN54" si="12">C18+C28+C42</f>
        <v>40.471000000000004</v>
      </c>
      <c r="D54" s="107">
        <f t="shared" si="12"/>
        <v>36.379999999999995</v>
      </c>
      <c r="E54" s="107">
        <f t="shared" si="12"/>
        <v>18.946999999999999</v>
      </c>
      <c r="F54" s="107">
        <f t="shared" si="12"/>
        <v>17.754999999999999</v>
      </c>
      <c r="G54" s="107">
        <f t="shared" si="12"/>
        <v>29.623000000000001</v>
      </c>
      <c r="H54" s="107">
        <f t="shared" si="12"/>
        <v>28.353000000000002</v>
      </c>
      <c r="I54" s="107">
        <f t="shared" si="12"/>
        <v>34.710999999999999</v>
      </c>
      <c r="J54" s="107">
        <f t="shared" si="12"/>
        <v>56.384</v>
      </c>
      <c r="K54" s="107">
        <f t="shared" si="12"/>
        <v>73.676999999999992</v>
      </c>
      <c r="L54" s="107">
        <f t="shared" si="12"/>
        <v>61.977000000000004</v>
      </c>
      <c r="M54" s="107">
        <f t="shared" si="12"/>
        <v>66.753999999999991</v>
      </c>
      <c r="N54" s="107">
        <f t="shared" si="12"/>
        <v>119.581</v>
      </c>
      <c r="O54" s="107">
        <f t="shared" si="12"/>
        <v>119.301</v>
      </c>
      <c r="P54" s="107">
        <f t="shared" si="12"/>
        <v>129.93200000000002</v>
      </c>
      <c r="Q54" s="107">
        <f t="shared" si="12"/>
        <v>119.512</v>
      </c>
      <c r="R54" s="107">
        <f t="shared" si="12"/>
        <v>125.56299999999999</v>
      </c>
      <c r="S54" s="107">
        <f t="shared" si="12"/>
        <v>102.393</v>
      </c>
      <c r="T54" s="107">
        <f t="shared" si="12"/>
        <v>94.72999999999999</v>
      </c>
      <c r="U54" s="107">
        <f t="shared" si="12"/>
        <v>94.173999999999992</v>
      </c>
      <c r="V54" s="107">
        <f t="shared" si="12"/>
        <v>81.42</v>
      </c>
      <c r="W54" s="107">
        <f t="shared" si="12"/>
        <v>73.947999999999993</v>
      </c>
      <c r="X54" s="107">
        <f t="shared" si="12"/>
        <v>78.284999999999997</v>
      </c>
      <c r="Y54" s="107">
        <f t="shared" si="12"/>
        <v>90.545999999999992</v>
      </c>
      <c r="Z54" s="107">
        <f t="shared" si="12"/>
        <v>59.606000000000002</v>
      </c>
      <c r="AA54" s="107">
        <f t="shared" si="12"/>
        <v>44.297999999999995</v>
      </c>
      <c r="AB54" s="107">
        <f t="shared" si="12"/>
        <v>102.67399999999999</v>
      </c>
      <c r="AC54" s="107">
        <f t="shared" si="12"/>
        <v>132.16499999999999</v>
      </c>
      <c r="AD54" s="107">
        <f t="shared" si="12"/>
        <v>66.926999999999992</v>
      </c>
      <c r="AE54" s="107">
        <f t="shared" si="12"/>
        <v>82.668999999999997</v>
      </c>
      <c r="AF54" s="107">
        <f t="shared" si="12"/>
        <v>71.838999999999999</v>
      </c>
      <c r="AG54" s="107">
        <f t="shared" si="12"/>
        <v>75.506</v>
      </c>
      <c r="AH54" s="107">
        <f t="shared" si="12"/>
        <v>148.80000000000001</v>
      </c>
      <c r="AI54" s="107">
        <f t="shared" si="12"/>
        <v>65.400000000000006</v>
      </c>
      <c r="AJ54" s="107">
        <f t="shared" si="12"/>
        <v>101.842</v>
      </c>
      <c r="AK54" s="107">
        <f t="shared" si="12"/>
        <v>119.006</v>
      </c>
      <c r="AL54" s="107">
        <f t="shared" si="12"/>
        <v>163.49299999999999</v>
      </c>
      <c r="AM54" s="107">
        <f t="shared" si="12"/>
        <v>166.506</v>
      </c>
      <c r="AN54" s="107">
        <f t="shared" si="12"/>
        <v>217.18600000000001</v>
      </c>
      <c r="AO54" s="107">
        <f t="shared" si="12"/>
        <v>243.29600000000002</v>
      </c>
      <c r="AP54" s="107">
        <f t="shared" si="12"/>
        <v>368.69599999999997</v>
      </c>
      <c r="AQ54" s="107">
        <f t="shared" si="12"/>
        <v>339.26599999999996</v>
      </c>
      <c r="AR54" s="107">
        <f t="shared" si="12"/>
        <v>277.56399999999996</v>
      </c>
      <c r="AS54" s="107">
        <f t="shared" si="12"/>
        <v>267.99799999999999</v>
      </c>
      <c r="AT54" s="107">
        <f t="shared" si="12"/>
        <v>120.25399999999999</v>
      </c>
      <c r="AU54" s="107">
        <f t="shared" si="12"/>
        <v>107.783</v>
      </c>
      <c r="AV54" s="107">
        <f t="shared" si="12"/>
        <v>108.965</v>
      </c>
      <c r="AW54" s="107">
        <f t="shared" si="12"/>
        <v>88.990000000000009</v>
      </c>
      <c r="AX54" s="107">
        <f t="shared" si="12"/>
        <v>125.581</v>
      </c>
      <c r="AY54" s="107">
        <f t="shared" si="12"/>
        <v>118.14699999999999</v>
      </c>
      <c r="AZ54" s="107">
        <f t="shared" si="12"/>
        <v>114.97</v>
      </c>
      <c r="BA54" s="107">
        <f t="shared" si="12"/>
        <v>92.716999999999999</v>
      </c>
      <c r="BB54" s="107">
        <f t="shared" si="12"/>
        <v>120.26900000000001</v>
      </c>
      <c r="BC54" s="107">
        <f t="shared" si="12"/>
        <v>79.745000000000005</v>
      </c>
      <c r="BD54" s="107">
        <f t="shared" si="12"/>
        <v>90.064999999999998</v>
      </c>
      <c r="BE54" s="107">
        <f t="shared" si="12"/>
        <v>57.691000000000003</v>
      </c>
      <c r="BF54" s="107">
        <f t="shared" si="12"/>
        <v>88.766999999999996</v>
      </c>
      <c r="BG54" s="107">
        <f t="shared" si="12"/>
        <v>53.317</v>
      </c>
      <c r="BH54" s="107">
        <f t="shared" si="12"/>
        <v>36.378999999999998</v>
      </c>
      <c r="BI54" s="107">
        <f t="shared" si="12"/>
        <v>101.881</v>
      </c>
      <c r="BJ54" s="107">
        <f t="shared" si="12"/>
        <v>131.01400000000001</v>
      </c>
      <c r="BK54" s="107">
        <f t="shared" si="12"/>
        <v>102.4</v>
      </c>
      <c r="BL54" s="107">
        <f t="shared" si="12"/>
        <v>157.892</v>
      </c>
      <c r="BM54" s="107">
        <f t="shared" si="12"/>
        <v>111.59</v>
      </c>
      <c r="BN54" s="107">
        <f t="shared" si="12"/>
        <v>72.578000000000003</v>
      </c>
      <c r="BO54" s="107">
        <f t="shared" ref="BO54:CX54" si="13">BO18+BO28+BO42</f>
        <v>64.603000000000009</v>
      </c>
      <c r="BP54" s="107">
        <f t="shared" si="13"/>
        <v>238.2</v>
      </c>
      <c r="BQ54" s="107">
        <f t="shared" si="13"/>
        <v>207.6</v>
      </c>
      <c r="BR54" s="107">
        <f t="shared" si="13"/>
        <v>225.85900000000001</v>
      </c>
      <c r="BS54" s="107">
        <f t="shared" si="13"/>
        <v>139.19900000000001</v>
      </c>
      <c r="BT54" s="107">
        <f t="shared" si="13"/>
        <v>255.06100000000001</v>
      </c>
      <c r="BU54" s="107">
        <f t="shared" si="13"/>
        <v>157.24099999999999</v>
      </c>
      <c r="BV54" s="107">
        <f t="shared" si="13"/>
        <v>292.78399999999999</v>
      </c>
      <c r="BW54" s="107">
        <f t="shared" si="13"/>
        <v>261.34299999999996</v>
      </c>
      <c r="BX54" s="107">
        <f t="shared" si="13"/>
        <v>109.506</v>
      </c>
      <c r="BY54" s="107">
        <f t="shared" si="13"/>
        <v>53.81</v>
      </c>
      <c r="BZ54" s="107">
        <f t="shared" si="13"/>
        <v>87.778999999999996</v>
      </c>
      <c r="CA54" s="107">
        <f t="shared" si="13"/>
        <v>94.182000000000002</v>
      </c>
      <c r="CB54" s="107">
        <f t="shared" si="13"/>
        <v>103.255</v>
      </c>
      <c r="CC54" s="107">
        <f t="shared" si="13"/>
        <v>103.04499999999999</v>
      </c>
      <c r="CD54" s="107">
        <f t="shared" si="13"/>
        <v>93.183999999999997</v>
      </c>
      <c r="CE54" s="107">
        <f t="shared" si="13"/>
        <v>92.28</v>
      </c>
      <c r="CF54" s="107">
        <f t="shared" si="13"/>
        <v>92.894000000000005</v>
      </c>
      <c r="CG54" s="107">
        <f t="shared" si="13"/>
        <v>96.807000000000002</v>
      </c>
      <c r="CH54" s="107">
        <f t="shared" si="13"/>
        <v>63.727000000000004</v>
      </c>
      <c r="CI54" s="107">
        <f t="shared" si="13"/>
        <v>61.192999999999998</v>
      </c>
      <c r="CJ54" s="107">
        <f t="shared" si="13"/>
        <v>60.478999999999999</v>
      </c>
      <c r="CK54" s="107">
        <f t="shared" si="13"/>
        <v>61.225999999999999</v>
      </c>
      <c r="CL54" s="107">
        <f t="shared" si="13"/>
        <v>32.919000000000004</v>
      </c>
      <c r="CM54" s="107">
        <f t="shared" si="13"/>
        <v>11.4</v>
      </c>
      <c r="CN54" s="107">
        <f t="shared" si="13"/>
        <v>24.613</v>
      </c>
      <c r="CO54" s="107">
        <f t="shared" si="13"/>
        <v>9.6679999999999993</v>
      </c>
      <c r="CP54" s="107">
        <f t="shared" si="13"/>
        <v>8.9770000000000003</v>
      </c>
      <c r="CQ54" s="107">
        <f t="shared" si="13"/>
        <v>8.0079999999999991</v>
      </c>
      <c r="CR54" s="107">
        <f t="shared" si="13"/>
        <v>4.7370000000000001</v>
      </c>
      <c r="CS54" s="107">
        <f t="shared" si="13"/>
        <v>3.9289999999999998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2513.6742499999996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46171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/>
      <c r="C5" s="25"/>
      <c r="D5" s="25">
        <v>18</v>
      </c>
      <c r="E5" s="25">
        <v>-6.3</v>
      </c>
      <c r="F5" s="25"/>
      <c r="G5" s="25">
        <v>-15.7</v>
      </c>
      <c r="H5" s="25">
        <v>-1.8</v>
      </c>
      <c r="I5" s="25">
        <v>-16.100000000000001</v>
      </c>
      <c r="J5" s="25">
        <v>-37.700000000000003</v>
      </c>
      <c r="K5" s="25">
        <v>-63.7</v>
      </c>
      <c r="L5" s="25">
        <v>-52.4</v>
      </c>
      <c r="M5" s="25">
        <v>-50.8</v>
      </c>
      <c r="N5" s="25">
        <v>-118.3</v>
      </c>
      <c r="O5" s="25">
        <v>-117.9</v>
      </c>
      <c r="P5" s="25">
        <v>-128.30000000000001</v>
      </c>
      <c r="Q5" s="25">
        <v>-111.6</v>
      </c>
      <c r="R5" s="25">
        <v>-123.8</v>
      </c>
      <c r="S5" s="25">
        <v>-100.7</v>
      </c>
      <c r="T5" s="25">
        <v>-92.5</v>
      </c>
      <c r="U5" s="25">
        <v>-77.099999999999994</v>
      </c>
      <c r="V5" s="25">
        <v>-48.6</v>
      </c>
      <c r="W5" s="25">
        <v>-38.9</v>
      </c>
      <c r="X5" s="25">
        <v>0.4</v>
      </c>
      <c r="Y5" s="25">
        <v>-47</v>
      </c>
      <c r="Z5" s="25">
        <v>33.1</v>
      </c>
      <c r="AA5" s="25">
        <v>3.8</v>
      </c>
      <c r="AB5" s="25">
        <v>6.2</v>
      </c>
      <c r="AC5" s="25">
        <v>88.2</v>
      </c>
      <c r="AD5" s="25"/>
      <c r="AE5" s="25"/>
      <c r="AF5" s="25"/>
      <c r="AG5" s="25"/>
      <c r="AH5" s="25">
        <v>-36.200000000000003</v>
      </c>
      <c r="AI5" s="25"/>
      <c r="AJ5" s="25"/>
      <c r="AK5" s="25"/>
      <c r="AL5" s="25">
        <v>55.7</v>
      </c>
      <c r="AM5" s="25">
        <v>68.400000000000006</v>
      </c>
      <c r="AN5" s="25">
        <v>68.5</v>
      </c>
      <c r="AO5" s="25">
        <v>108.9</v>
      </c>
      <c r="AP5" s="25">
        <v>311.89999999999998</v>
      </c>
      <c r="AQ5" s="25">
        <v>287.39999999999998</v>
      </c>
      <c r="AR5" s="25">
        <v>272.2</v>
      </c>
      <c r="AS5" s="25">
        <v>223.5</v>
      </c>
      <c r="AT5" s="25">
        <v>94</v>
      </c>
      <c r="AU5" s="25">
        <v>67.900000000000006</v>
      </c>
      <c r="AV5" s="25">
        <v>68.400000000000006</v>
      </c>
      <c r="AW5" s="25">
        <v>44.1</v>
      </c>
      <c r="AX5" s="25">
        <v>102.4</v>
      </c>
      <c r="AY5" s="25">
        <v>92.6</v>
      </c>
      <c r="AZ5" s="25">
        <v>84.5</v>
      </c>
      <c r="BA5" s="25">
        <v>61.2</v>
      </c>
      <c r="BB5" s="25">
        <v>102.2</v>
      </c>
      <c r="BC5" s="25">
        <v>62</v>
      </c>
      <c r="BD5" s="25">
        <v>73.099999999999994</v>
      </c>
      <c r="BE5" s="25">
        <v>31</v>
      </c>
      <c r="BF5" s="25">
        <v>75.099999999999994</v>
      </c>
      <c r="BG5" s="25">
        <v>36</v>
      </c>
      <c r="BH5" s="25">
        <v>23</v>
      </c>
      <c r="BI5" s="25">
        <v>94</v>
      </c>
      <c r="BJ5" s="25">
        <v>122.2</v>
      </c>
      <c r="BK5" s="25">
        <v>101.4</v>
      </c>
      <c r="BL5" s="25">
        <v>123.7</v>
      </c>
      <c r="BM5" s="25">
        <v>110.3</v>
      </c>
      <c r="BN5" s="25">
        <v>55.1</v>
      </c>
      <c r="BO5" s="25">
        <v>21</v>
      </c>
      <c r="BP5" s="25">
        <v>238.2</v>
      </c>
      <c r="BQ5" s="25">
        <v>207.6</v>
      </c>
      <c r="BR5" s="25">
        <v>222.9</v>
      </c>
      <c r="BS5" s="25">
        <v>137</v>
      </c>
      <c r="BT5" s="25">
        <v>242.4</v>
      </c>
      <c r="BU5" s="25">
        <v>144.69999999999999</v>
      </c>
      <c r="BV5" s="25">
        <v>278</v>
      </c>
      <c r="BW5" s="25">
        <v>223.7</v>
      </c>
      <c r="BX5" s="25">
        <v>69.7</v>
      </c>
      <c r="BY5" s="25">
        <v>12</v>
      </c>
      <c r="BZ5" s="25">
        <v>54.9</v>
      </c>
      <c r="CA5" s="25">
        <v>41</v>
      </c>
      <c r="CB5" s="25">
        <v>49.9</v>
      </c>
      <c r="CC5" s="25">
        <v>49.3</v>
      </c>
      <c r="CD5" s="25">
        <v>40</v>
      </c>
      <c r="CE5" s="25">
        <v>40</v>
      </c>
      <c r="CF5" s="25">
        <v>40</v>
      </c>
      <c r="CG5" s="25">
        <v>42.2</v>
      </c>
      <c r="CH5" s="25">
        <v>10</v>
      </c>
      <c r="CI5" s="25">
        <v>10</v>
      </c>
      <c r="CJ5" s="25">
        <v>10</v>
      </c>
      <c r="CK5" s="25">
        <v>10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1019.8749999999999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122.03</v>
      </c>
      <c r="C8" s="138">
        <v>122.13</v>
      </c>
      <c r="D8" s="138">
        <v>122.52</v>
      </c>
      <c r="E8" s="138">
        <v>121.44</v>
      </c>
      <c r="F8" s="138">
        <v>127</v>
      </c>
      <c r="G8" s="138">
        <v>124.31</v>
      </c>
      <c r="H8" s="138">
        <v>123.71</v>
      </c>
      <c r="I8" s="138">
        <v>118.38</v>
      </c>
      <c r="J8" s="138">
        <v>124.99</v>
      </c>
      <c r="K8" s="138">
        <v>121.05</v>
      </c>
      <c r="L8" s="138">
        <v>121.53</v>
      </c>
      <c r="M8" s="138">
        <v>120.94</v>
      </c>
      <c r="N8" s="138">
        <v>120.82</v>
      </c>
      <c r="O8" s="138">
        <v>120.38</v>
      </c>
      <c r="P8" s="138">
        <v>120.06</v>
      </c>
      <c r="Q8" s="138">
        <v>120.02</v>
      </c>
      <c r="R8" s="138">
        <v>118.4</v>
      </c>
      <c r="S8" s="138">
        <v>117.92</v>
      </c>
      <c r="T8" s="138">
        <v>119.05</v>
      </c>
      <c r="U8" s="138">
        <v>119.87</v>
      </c>
      <c r="V8" s="138">
        <v>120.03</v>
      </c>
      <c r="W8" s="138">
        <v>120.29</v>
      </c>
      <c r="X8" s="138">
        <v>122</v>
      </c>
      <c r="Y8" s="138">
        <v>122.56</v>
      </c>
      <c r="Z8" s="138">
        <v>132.47999999999999</v>
      </c>
      <c r="AA8" s="138">
        <v>133.91999999999999</v>
      </c>
      <c r="AB8" s="138">
        <v>114.97</v>
      </c>
      <c r="AC8" s="138">
        <v>114.28</v>
      </c>
      <c r="AD8" s="138">
        <v>121.4</v>
      </c>
      <c r="AE8" s="138">
        <v>105.59</v>
      </c>
      <c r="AF8" s="138">
        <v>76.59</v>
      </c>
      <c r="AG8" s="138">
        <v>76.58</v>
      </c>
      <c r="AH8" s="138">
        <v>134.30000000000001</v>
      </c>
      <c r="AI8" s="138">
        <v>72.73</v>
      </c>
      <c r="AJ8" s="138">
        <v>9.09</v>
      </c>
      <c r="AK8" s="138">
        <v>-0.24</v>
      </c>
      <c r="AL8" s="138">
        <v>0.51</v>
      </c>
      <c r="AM8" s="138">
        <v>-9.41</v>
      </c>
      <c r="AN8" s="138">
        <v>-7.01</v>
      </c>
      <c r="AO8" s="138">
        <v>-5</v>
      </c>
      <c r="AP8" s="138">
        <v>-0.21</v>
      </c>
      <c r="AQ8" s="138">
        <v>-2.0499999999999998</v>
      </c>
      <c r="AR8" s="138">
        <v>-4.46</v>
      </c>
      <c r="AS8" s="138">
        <v>-5.04</v>
      </c>
      <c r="AT8" s="138">
        <v>-1.36</v>
      </c>
      <c r="AU8" s="138">
        <v>-2.35</v>
      </c>
      <c r="AV8" s="138">
        <v>-2.58</v>
      </c>
      <c r="AW8" s="138">
        <v>-4.91</v>
      </c>
      <c r="AX8" s="138">
        <v>-1.43</v>
      </c>
      <c r="AY8" s="138">
        <v>-2</v>
      </c>
      <c r="AZ8" s="138">
        <v>-2.33</v>
      </c>
      <c r="BA8" s="138">
        <v>-3.6</v>
      </c>
      <c r="BB8" s="138">
        <v>-1.76</v>
      </c>
      <c r="BC8" s="138">
        <v>-4.3099999999999996</v>
      </c>
      <c r="BD8" s="138">
        <v>-3.75</v>
      </c>
      <c r="BE8" s="138">
        <v>-6.06</v>
      </c>
      <c r="BF8" s="138">
        <v>-3.75</v>
      </c>
      <c r="BG8" s="138">
        <v>-2.36</v>
      </c>
      <c r="BH8" s="138">
        <v>-1.5</v>
      </c>
      <c r="BI8" s="138">
        <v>-1.89</v>
      </c>
      <c r="BJ8" s="138">
        <v>-1.38</v>
      </c>
      <c r="BK8" s="138">
        <v>0.96</v>
      </c>
      <c r="BL8" s="138">
        <v>4.75</v>
      </c>
      <c r="BM8" s="138">
        <v>10</v>
      </c>
      <c r="BN8" s="138">
        <v>-14.99</v>
      </c>
      <c r="BO8" s="138">
        <v>0.85</v>
      </c>
      <c r="BP8" s="138">
        <v>70.09</v>
      </c>
      <c r="BQ8" s="138">
        <v>99.79</v>
      </c>
      <c r="BR8" s="138">
        <v>76.02</v>
      </c>
      <c r="BS8" s="138">
        <v>92.58</v>
      </c>
      <c r="BT8" s="138">
        <v>108.97</v>
      </c>
      <c r="BU8" s="138">
        <v>132.51</v>
      </c>
      <c r="BV8" s="138">
        <v>108.98</v>
      </c>
      <c r="BW8" s="138">
        <v>124.93</v>
      </c>
      <c r="BX8" s="138">
        <v>139.26</v>
      </c>
      <c r="BY8" s="138">
        <v>144.80000000000001</v>
      </c>
      <c r="BZ8" s="138">
        <v>139.16</v>
      </c>
      <c r="CA8" s="138">
        <v>155.55000000000001</v>
      </c>
      <c r="CB8" s="138">
        <v>130.52000000000001</v>
      </c>
      <c r="CC8" s="138">
        <v>133.69</v>
      </c>
      <c r="CD8" s="138">
        <v>140</v>
      </c>
      <c r="CE8" s="138">
        <v>150.55000000000001</v>
      </c>
      <c r="CF8" s="138">
        <v>160.91</v>
      </c>
      <c r="CG8" s="138">
        <v>137.5</v>
      </c>
      <c r="CH8" s="138">
        <v>146.57</v>
      </c>
      <c r="CI8" s="138">
        <v>137.5</v>
      </c>
      <c r="CJ8" s="138">
        <v>153.1</v>
      </c>
      <c r="CK8" s="138">
        <v>138.94999999999999</v>
      </c>
      <c r="CL8" s="138">
        <v>126.72</v>
      </c>
      <c r="CM8" s="138">
        <v>125.86</v>
      </c>
      <c r="CN8" s="138">
        <v>125.33</v>
      </c>
      <c r="CO8" s="138">
        <v>121.36</v>
      </c>
      <c r="CP8" s="138">
        <v>112.58</v>
      </c>
      <c r="CQ8" s="138">
        <v>124.55</v>
      </c>
      <c r="CR8" s="138">
        <v>122.26</v>
      </c>
      <c r="CS8" s="138">
        <v>124.06</v>
      </c>
      <c r="CT8" s="139"/>
      <c r="CU8" s="139"/>
      <c r="CV8" s="139"/>
      <c r="CW8" s="140"/>
      <c r="CX8" s="141">
        <f>IF(SUM(B8:CW8)&lt;&gt;0,AVERAGEIF(B8:CW8,"&lt;&gt;"""),"")</f>
        <v>80.514062500000037</v>
      </c>
    </row>
    <row r="9" spans="1:102" ht="24.9" customHeight="1" thickBot="1" x14ac:dyDescent="0.3">
      <c r="A9" s="133" t="s">
        <v>6</v>
      </c>
      <c r="B9" s="42">
        <v>122.03</v>
      </c>
      <c r="C9" s="43">
        <v>122.03</v>
      </c>
      <c r="D9" s="43">
        <v>122.03</v>
      </c>
      <c r="E9" s="43">
        <v>122.03</v>
      </c>
      <c r="F9" s="43">
        <v>123.35</v>
      </c>
      <c r="G9" s="43">
        <v>123.35</v>
      </c>
      <c r="H9" s="43">
        <v>123.35</v>
      </c>
      <c r="I9" s="43">
        <v>123.35</v>
      </c>
      <c r="J9" s="43">
        <v>122.1275</v>
      </c>
      <c r="K9" s="43">
        <v>122.1275</v>
      </c>
      <c r="L9" s="43">
        <v>122.1275</v>
      </c>
      <c r="M9" s="43">
        <v>122.1275</v>
      </c>
      <c r="N9" s="43">
        <v>120.32</v>
      </c>
      <c r="O9" s="43">
        <v>120.32</v>
      </c>
      <c r="P9" s="43">
        <v>120.32</v>
      </c>
      <c r="Q9" s="43">
        <v>120.32</v>
      </c>
      <c r="R9" s="43">
        <v>118.81</v>
      </c>
      <c r="S9" s="43">
        <v>118.81</v>
      </c>
      <c r="T9" s="43">
        <v>118.81</v>
      </c>
      <c r="U9" s="43">
        <v>118.81</v>
      </c>
      <c r="V9" s="43">
        <v>121.22</v>
      </c>
      <c r="W9" s="43">
        <v>121.22</v>
      </c>
      <c r="X9" s="43">
        <v>121.22</v>
      </c>
      <c r="Y9" s="43">
        <v>121.22</v>
      </c>
      <c r="Z9" s="43">
        <v>123.91249999999999</v>
      </c>
      <c r="AA9" s="43">
        <v>123.91249999999999</v>
      </c>
      <c r="AB9" s="43">
        <v>123.91249999999999</v>
      </c>
      <c r="AC9" s="43">
        <v>123.91249999999999</v>
      </c>
      <c r="AD9" s="43">
        <v>95.04</v>
      </c>
      <c r="AE9" s="43">
        <v>95.04</v>
      </c>
      <c r="AF9" s="43">
        <v>95.04</v>
      </c>
      <c r="AG9" s="43">
        <v>95.04</v>
      </c>
      <c r="AH9" s="43">
        <v>53.97</v>
      </c>
      <c r="AI9" s="43">
        <v>53.97</v>
      </c>
      <c r="AJ9" s="43">
        <v>53.97</v>
      </c>
      <c r="AK9" s="43">
        <v>53.97</v>
      </c>
      <c r="AL9" s="43">
        <v>-5.2275</v>
      </c>
      <c r="AM9" s="43">
        <v>-5.2275</v>
      </c>
      <c r="AN9" s="43">
        <v>-5.2275</v>
      </c>
      <c r="AO9" s="43">
        <v>-5.2275</v>
      </c>
      <c r="AP9" s="43">
        <v>-2.94</v>
      </c>
      <c r="AQ9" s="43">
        <v>-2.94</v>
      </c>
      <c r="AR9" s="43">
        <v>-2.94</v>
      </c>
      <c r="AS9" s="43">
        <v>-2.94</v>
      </c>
      <c r="AT9" s="43">
        <v>-2.8</v>
      </c>
      <c r="AU9" s="43">
        <v>-2.8</v>
      </c>
      <c r="AV9" s="43">
        <v>-2.8</v>
      </c>
      <c r="AW9" s="43">
        <v>-2.8</v>
      </c>
      <c r="AX9" s="43">
        <v>-2.34</v>
      </c>
      <c r="AY9" s="43">
        <v>-2.34</v>
      </c>
      <c r="AZ9" s="43">
        <v>-2.34</v>
      </c>
      <c r="BA9" s="43">
        <v>-2.34</v>
      </c>
      <c r="BB9" s="43">
        <v>-3.97</v>
      </c>
      <c r="BC9" s="43">
        <v>-3.97</v>
      </c>
      <c r="BD9" s="43">
        <v>-3.97</v>
      </c>
      <c r="BE9" s="43">
        <v>-3.97</v>
      </c>
      <c r="BF9" s="43">
        <v>-2.375</v>
      </c>
      <c r="BG9" s="43">
        <v>-2.375</v>
      </c>
      <c r="BH9" s="43">
        <v>-2.375</v>
      </c>
      <c r="BI9" s="43">
        <v>-2.375</v>
      </c>
      <c r="BJ9" s="43">
        <v>3.5825</v>
      </c>
      <c r="BK9" s="43">
        <v>3.5825</v>
      </c>
      <c r="BL9" s="43">
        <v>3.5825</v>
      </c>
      <c r="BM9" s="43">
        <v>3.5825</v>
      </c>
      <c r="BN9" s="43">
        <v>38.935000000000002</v>
      </c>
      <c r="BO9" s="43">
        <v>38.935000000000002</v>
      </c>
      <c r="BP9" s="43">
        <v>38.935000000000002</v>
      </c>
      <c r="BQ9" s="43">
        <v>38.935000000000002</v>
      </c>
      <c r="BR9" s="43">
        <v>102.52</v>
      </c>
      <c r="BS9" s="43">
        <v>102.52</v>
      </c>
      <c r="BT9" s="43">
        <v>102.52</v>
      </c>
      <c r="BU9" s="43">
        <v>102.52</v>
      </c>
      <c r="BV9" s="43">
        <v>129.49250000000001</v>
      </c>
      <c r="BW9" s="43">
        <v>129.49250000000001</v>
      </c>
      <c r="BX9" s="43">
        <v>129.49250000000001</v>
      </c>
      <c r="BY9" s="43">
        <v>129.49250000000001</v>
      </c>
      <c r="BZ9" s="43">
        <v>139.72999999999999</v>
      </c>
      <c r="CA9" s="43">
        <v>139.72999999999999</v>
      </c>
      <c r="CB9" s="43">
        <v>139.72999999999999</v>
      </c>
      <c r="CC9" s="43">
        <v>139.72999999999999</v>
      </c>
      <c r="CD9" s="43">
        <v>147.24</v>
      </c>
      <c r="CE9" s="43">
        <v>147.24</v>
      </c>
      <c r="CF9" s="43">
        <v>147.24</v>
      </c>
      <c r="CG9" s="43">
        <v>147.24</v>
      </c>
      <c r="CH9" s="43">
        <v>144.03</v>
      </c>
      <c r="CI9" s="43">
        <v>144.03</v>
      </c>
      <c r="CJ9" s="43">
        <v>144.03</v>
      </c>
      <c r="CK9" s="43">
        <v>144.03</v>
      </c>
      <c r="CL9" s="43">
        <v>124.8175</v>
      </c>
      <c r="CM9" s="43">
        <v>124.8175</v>
      </c>
      <c r="CN9" s="43">
        <v>124.8175</v>
      </c>
      <c r="CO9" s="43">
        <v>124.8175</v>
      </c>
      <c r="CP9" s="43">
        <v>120.8625</v>
      </c>
      <c r="CQ9" s="43">
        <v>120.8625</v>
      </c>
      <c r="CR9" s="43">
        <v>120.8625</v>
      </c>
      <c r="CS9" s="43">
        <v>120.8625</v>
      </c>
      <c r="CT9" s="44"/>
      <c r="CU9" s="44"/>
      <c r="CV9" s="44"/>
      <c r="CW9" s="45"/>
      <c r="CX9" s="142">
        <f>IF(SUM(B9:CW9)&lt;&gt;0,AVERAGEIF(B9:CW9,"&lt;&gt;"""),"")</f>
        <v>80.514062499999966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/>
      <c r="C14" s="149"/>
      <c r="D14" s="149"/>
      <c r="E14" s="149">
        <v>6.3</v>
      </c>
      <c r="F14" s="149"/>
      <c r="G14" s="149">
        <v>15.7</v>
      </c>
      <c r="H14" s="149">
        <v>1.8</v>
      </c>
      <c r="I14" s="149">
        <v>16.100000000000001</v>
      </c>
      <c r="J14" s="149">
        <v>37.700000000000003</v>
      </c>
      <c r="K14" s="149">
        <v>63.7</v>
      </c>
      <c r="L14" s="149">
        <v>52.4</v>
      </c>
      <c r="M14" s="149">
        <v>50.8</v>
      </c>
      <c r="N14" s="149">
        <v>118.3</v>
      </c>
      <c r="O14" s="149">
        <v>117.9</v>
      </c>
      <c r="P14" s="149">
        <v>128.30000000000001</v>
      </c>
      <c r="Q14" s="149">
        <v>111.6</v>
      </c>
      <c r="R14" s="149">
        <v>123.8</v>
      </c>
      <c r="S14" s="149">
        <v>100.7</v>
      </c>
      <c r="T14" s="149">
        <v>92.5</v>
      </c>
      <c r="U14" s="149">
        <v>77.099999999999994</v>
      </c>
      <c r="V14" s="149">
        <v>48.6</v>
      </c>
      <c r="W14" s="149">
        <v>38.9</v>
      </c>
      <c r="X14" s="149"/>
      <c r="Y14" s="149">
        <v>47</v>
      </c>
      <c r="Z14" s="149"/>
      <c r="AA14" s="149"/>
      <c r="AB14" s="149"/>
      <c r="AC14" s="149"/>
      <c r="AD14" s="149"/>
      <c r="AE14" s="149"/>
      <c r="AF14" s="149"/>
      <c r="AG14" s="149"/>
      <c r="AH14" s="149">
        <v>36.200000000000003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321.34999999999997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6.3</v>
      </c>
      <c r="F17" s="160">
        <f t="shared" si="0"/>
        <v>0</v>
      </c>
      <c r="G17" s="160">
        <f t="shared" si="0"/>
        <v>15.7</v>
      </c>
      <c r="H17" s="160">
        <f t="shared" si="0"/>
        <v>1.8</v>
      </c>
      <c r="I17" s="160">
        <f t="shared" si="0"/>
        <v>16.100000000000001</v>
      </c>
      <c r="J17" s="160">
        <f t="shared" si="0"/>
        <v>37.700000000000003</v>
      </c>
      <c r="K17" s="160">
        <f t="shared" si="0"/>
        <v>63.7</v>
      </c>
      <c r="L17" s="160">
        <f t="shared" si="0"/>
        <v>52.4</v>
      </c>
      <c r="M17" s="160">
        <f t="shared" si="0"/>
        <v>50.8</v>
      </c>
      <c r="N17" s="160">
        <f t="shared" si="0"/>
        <v>118.3</v>
      </c>
      <c r="O17" s="160">
        <f t="shared" si="0"/>
        <v>117.9</v>
      </c>
      <c r="P17" s="160">
        <f t="shared" si="0"/>
        <v>128.30000000000001</v>
      </c>
      <c r="Q17" s="160">
        <f t="shared" si="0"/>
        <v>111.6</v>
      </c>
      <c r="R17" s="160">
        <f t="shared" si="0"/>
        <v>123.8</v>
      </c>
      <c r="S17" s="160">
        <f t="shared" si="0"/>
        <v>100.7</v>
      </c>
      <c r="T17" s="160">
        <f t="shared" si="0"/>
        <v>92.5</v>
      </c>
      <c r="U17" s="160">
        <f t="shared" si="0"/>
        <v>77.099999999999994</v>
      </c>
      <c r="V17" s="160">
        <f t="shared" si="0"/>
        <v>48.6</v>
      </c>
      <c r="W17" s="160">
        <f t="shared" si="0"/>
        <v>38.9</v>
      </c>
      <c r="X17" s="160">
        <f t="shared" si="0"/>
        <v>0</v>
      </c>
      <c r="Y17" s="160">
        <f t="shared" si="0"/>
        <v>47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36.200000000000003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321.34999999999997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/>
      <c r="C22" s="149"/>
      <c r="D22" s="149">
        <v>18</v>
      </c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>
        <v>0.4</v>
      </c>
      <c r="Y22" s="149"/>
      <c r="Z22" s="149">
        <v>33.1</v>
      </c>
      <c r="AA22" s="149">
        <v>3.8</v>
      </c>
      <c r="AB22" s="149">
        <v>6.2</v>
      </c>
      <c r="AC22" s="149">
        <v>88.2</v>
      </c>
      <c r="AD22" s="149"/>
      <c r="AE22" s="149"/>
      <c r="AF22" s="149"/>
      <c r="AG22" s="149"/>
      <c r="AH22" s="149"/>
      <c r="AI22" s="149"/>
      <c r="AJ22" s="149"/>
      <c r="AK22" s="149"/>
      <c r="AL22" s="149">
        <v>55.7</v>
      </c>
      <c r="AM22" s="149">
        <v>68.400000000000006</v>
      </c>
      <c r="AN22" s="149">
        <v>68.5</v>
      </c>
      <c r="AO22" s="149">
        <v>108.9</v>
      </c>
      <c r="AP22" s="149">
        <v>311.89999999999998</v>
      </c>
      <c r="AQ22" s="149">
        <v>287.39999999999998</v>
      </c>
      <c r="AR22" s="149">
        <v>272.2</v>
      </c>
      <c r="AS22" s="149">
        <v>223.5</v>
      </c>
      <c r="AT22" s="149">
        <v>94</v>
      </c>
      <c r="AU22" s="149">
        <v>67.900000000000006</v>
      </c>
      <c r="AV22" s="149">
        <v>68.400000000000006</v>
      </c>
      <c r="AW22" s="149">
        <v>44.1</v>
      </c>
      <c r="AX22" s="149">
        <v>102.4</v>
      </c>
      <c r="AY22" s="149">
        <v>92.6</v>
      </c>
      <c r="AZ22" s="149">
        <v>84.5</v>
      </c>
      <c r="BA22" s="149">
        <v>61.2</v>
      </c>
      <c r="BB22" s="149">
        <v>102.2</v>
      </c>
      <c r="BC22" s="149">
        <v>62</v>
      </c>
      <c r="BD22" s="149">
        <v>73.099999999999994</v>
      </c>
      <c r="BE22" s="149">
        <v>31</v>
      </c>
      <c r="BF22" s="149">
        <v>75.099999999999994</v>
      </c>
      <c r="BG22" s="149">
        <v>36</v>
      </c>
      <c r="BH22" s="149">
        <v>23</v>
      </c>
      <c r="BI22" s="149">
        <v>94</v>
      </c>
      <c r="BJ22" s="149">
        <v>122.2</v>
      </c>
      <c r="BK22" s="149">
        <v>101.4</v>
      </c>
      <c r="BL22" s="149">
        <v>123.7</v>
      </c>
      <c r="BM22" s="149">
        <v>110.3</v>
      </c>
      <c r="BN22" s="149">
        <v>55.1</v>
      </c>
      <c r="BO22" s="149">
        <v>21</v>
      </c>
      <c r="BP22" s="149">
        <v>238.2</v>
      </c>
      <c r="BQ22" s="149">
        <v>207.6</v>
      </c>
      <c r="BR22" s="149">
        <v>222.9</v>
      </c>
      <c r="BS22" s="149">
        <v>137</v>
      </c>
      <c r="BT22" s="149">
        <v>242.4</v>
      </c>
      <c r="BU22" s="149">
        <v>144.69999999999999</v>
      </c>
      <c r="BV22" s="149">
        <v>278</v>
      </c>
      <c r="BW22" s="149">
        <v>223.7</v>
      </c>
      <c r="BX22" s="149">
        <v>69.7</v>
      </c>
      <c r="BY22" s="149">
        <v>12</v>
      </c>
      <c r="BZ22" s="149">
        <v>54.9</v>
      </c>
      <c r="CA22" s="149">
        <v>41</v>
      </c>
      <c r="CB22" s="149">
        <v>49.9</v>
      </c>
      <c r="CC22" s="149">
        <v>49.3</v>
      </c>
      <c r="CD22" s="149">
        <v>40</v>
      </c>
      <c r="CE22" s="149">
        <v>40</v>
      </c>
      <c r="CF22" s="149">
        <v>40</v>
      </c>
      <c r="CG22" s="149">
        <v>42.2</v>
      </c>
      <c r="CH22" s="149">
        <v>10</v>
      </c>
      <c r="CI22" s="149">
        <v>10</v>
      </c>
      <c r="CJ22" s="149">
        <v>10</v>
      </c>
      <c r="CK22" s="149">
        <v>10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1341.2249999999995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18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0.4</v>
      </c>
      <c r="Y25" s="160">
        <f t="shared" si="2"/>
        <v>0</v>
      </c>
      <c r="Z25" s="160">
        <f t="shared" si="2"/>
        <v>33.1</v>
      </c>
      <c r="AA25" s="160">
        <f t="shared" si="2"/>
        <v>3.8</v>
      </c>
      <c r="AB25" s="160">
        <f t="shared" si="2"/>
        <v>6.2</v>
      </c>
      <c r="AC25" s="160">
        <f t="shared" si="2"/>
        <v>88.2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55.7</v>
      </c>
      <c r="AM25" s="160">
        <f t="shared" si="2"/>
        <v>68.400000000000006</v>
      </c>
      <c r="AN25" s="160">
        <f t="shared" si="2"/>
        <v>68.5</v>
      </c>
      <c r="AO25" s="160">
        <f t="shared" si="2"/>
        <v>108.9</v>
      </c>
      <c r="AP25" s="160">
        <f t="shared" si="2"/>
        <v>311.89999999999998</v>
      </c>
      <c r="AQ25" s="160">
        <f t="shared" si="2"/>
        <v>287.39999999999998</v>
      </c>
      <c r="AR25" s="160">
        <f t="shared" si="2"/>
        <v>272.2</v>
      </c>
      <c r="AS25" s="160">
        <f t="shared" si="2"/>
        <v>223.5</v>
      </c>
      <c r="AT25" s="160">
        <f t="shared" si="2"/>
        <v>94</v>
      </c>
      <c r="AU25" s="160">
        <f t="shared" si="2"/>
        <v>67.900000000000006</v>
      </c>
      <c r="AV25" s="160">
        <f t="shared" si="2"/>
        <v>68.400000000000006</v>
      </c>
      <c r="AW25" s="160">
        <f t="shared" si="2"/>
        <v>44.1</v>
      </c>
      <c r="AX25" s="160">
        <f t="shared" si="2"/>
        <v>102.4</v>
      </c>
      <c r="AY25" s="160">
        <f t="shared" si="2"/>
        <v>92.6</v>
      </c>
      <c r="AZ25" s="160">
        <f t="shared" si="2"/>
        <v>84.5</v>
      </c>
      <c r="BA25" s="160">
        <f t="shared" si="2"/>
        <v>61.2</v>
      </c>
      <c r="BB25" s="160">
        <f t="shared" si="2"/>
        <v>102.2</v>
      </c>
      <c r="BC25" s="160">
        <f t="shared" si="2"/>
        <v>62</v>
      </c>
      <c r="BD25" s="160">
        <f t="shared" si="2"/>
        <v>73.099999999999994</v>
      </c>
      <c r="BE25" s="160">
        <f t="shared" si="2"/>
        <v>31</v>
      </c>
      <c r="BF25" s="160">
        <f t="shared" si="2"/>
        <v>75.099999999999994</v>
      </c>
      <c r="BG25" s="160">
        <f t="shared" si="2"/>
        <v>36</v>
      </c>
      <c r="BH25" s="160">
        <f t="shared" si="2"/>
        <v>23</v>
      </c>
      <c r="BI25" s="160">
        <f t="shared" si="2"/>
        <v>94</v>
      </c>
      <c r="BJ25" s="160">
        <f t="shared" si="2"/>
        <v>122.2</v>
      </c>
      <c r="BK25" s="160">
        <f t="shared" si="2"/>
        <v>101.4</v>
      </c>
      <c r="BL25" s="160">
        <f t="shared" si="2"/>
        <v>123.7</v>
      </c>
      <c r="BM25" s="160">
        <f t="shared" si="2"/>
        <v>110.3</v>
      </c>
      <c r="BN25" s="160">
        <f t="shared" si="2"/>
        <v>55.1</v>
      </c>
      <c r="BO25" s="160">
        <f t="shared" ref="BO25:CW25" si="3">SUM(BO20:BO24)</f>
        <v>21</v>
      </c>
      <c r="BP25" s="160">
        <f t="shared" si="3"/>
        <v>238.2</v>
      </c>
      <c r="BQ25" s="160">
        <f t="shared" si="3"/>
        <v>207.6</v>
      </c>
      <c r="BR25" s="160">
        <f t="shared" si="3"/>
        <v>222.9</v>
      </c>
      <c r="BS25" s="160">
        <f t="shared" si="3"/>
        <v>137</v>
      </c>
      <c r="BT25" s="160">
        <f t="shared" si="3"/>
        <v>242.4</v>
      </c>
      <c r="BU25" s="160">
        <f t="shared" si="3"/>
        <v>144.69999999999999</v>
      </c>
      <c r="BV25" s="160">
        <f t="shared" si="3"/>
        <v>278</v>
      </c>
      <c r="BW25" s="160">
        <f t="shared" si="3"/>
        <v>223.7</v>
      </c>
      <c r="BX25" s="160">
        <f t="shared" si="3"/>
        <v>69.7</v>
      </c>
      <c r="BY25" s="160">
        <f t="shared" si="3"/>
        <v>12</v>
      </c>
      <c r="BZ25" s="160">
        <f t="shared" si="3"/>
        <v>54.9</v>
      </c>
      <c r="CA25" s="160">
        <f t="shared" si="3"/>
        <v>41</v>
      </c>
      <c r="CB25" s="160">
        <f t="shared" si="3"/>
        <v>49.9</v>
      </c>
      <c r="CC25" s="160">
        <f t="shared" si="3"/>
        <v>49.3</v>
      </c>
      <c r="CD25" s="160">
        <f t="shared" si="3"/>
        <v>40</v>
      </c>
      <c r="CE25" s="160">
        <f t="shared" si="3"/>
        <v>40</v>
      </c>
      <c r="CF25" s="160">
        <f t="shared" si="3"/>
        <v>40</v>
      </c>
      <c r="CG25" s="160">
        <f t="shared" si="3"/>
        <v>42.2</v>
      </c>
      <c r="CH25" s="160">
        <f t="shared" si="3"/>
        <v>10</v>
      </c>
      <c r="CI25" s="160">
        <f t="shared" si="3"/>
        <v>10</v>
      </c>
      <c r="CJ25" s="160">
        <f t="shared" si="3"/>
        <v>10</v>
      </c>
      <c r="CK25" s="160">
        <f t="shared" si="3"/>
        <v>10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1341.2249999999995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2026-05-28T20:24:50Z</dcterms:created>
  <dcterms:modified xsi:type="dcterms:W3CDTF">2026-05-28T20:24:52Z</dcterms:modified>
</cp:coreProperties>
</file>