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<sst xmlns="http://schemas.openxmlformats.org/spreadsheetml/2006/main" count="119" uniqueCount="54">
  <si>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18/06/2025 16:41:09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</si>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</sst>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F91-48EF-82C4-EFDA4FF25E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F91-48EF-82C4-EFDA4FF25E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0.183</c:v>
                </c:pt>
                <c:pt idx="6">
                  <c:v>0.14399999999999999</c:v>
                </c:pt>
                <c:pt idx="9">
                  <c:v>0.47599999999999998</c:v>
                </c:pt>
                <c:pt idx="10">
                  <c:v>3.14</c:v>
                </c:pt>
                <c:pt idx="13">
                  <c:v>2.355</c:v>
                </c:pt>
                <c:pt idx="18">
                  <c:v>0.31</c:v>
                </c:pt>
                <c:pt idx="19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91-48EF-82C4-EFDA4FF25E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4.09</c:v>
                </c:pt>
                <c:pt idx="1">
                  <c:v>6.8780000000000001</c:v>
                </c:pt>
                <c:pt idx="2">
                  <c:v>4.0389999999999997</c:v>
                </c:pt>
                <c:pt idx="3">
                  <c:v>4.0790000000000006</c:v>
                </c:pt>
                <c:pt idx="4">
                  <c:v>4.03</c:v>
                </c:pt>
                <c:pt idx="5">
                  <c:v>3.452</c:v>
                </c:pt>
                <c:pt idx="6">
                  <c:v>4.2750000000000004</c:v>
                </c:pt>
                <c:pt idx="7">
                  <c:v>5.09</c:v>
                </c:pt>
                <c:pt idx="8">
                  <c:v>6.556</c:v>
                </c:pt>
                <c:pt idx="9">
                  <c:v>37.438000000000002</c:v>
                </c:pt>
                <c:pt idx="10">
                  <c:v>10.798</c:v>
                </c:pt>
                <c:pt idx="11">
                  <c:v>7.4380000000000006</c:v>
                </c:pt>
                <c:pt idx="12">
                  <c:v>5.6400000000000006</c:v>
                </c:pt>
                <c:pt idx="13">
                  <c:v>10.407</c:v>
                </c:pt>
                <c:pt idx="14">
                  <c:v>7.2039999999999997</c:v>
                </c:pt>
                <c:pt idx="15">
                  <c:v>8.5579999999999998</c:v>
                </c:pt>
                <c:pt idx="16">
                  <c:v>7.141</c:v>
                </c:pt>
                <c:pt idx="17">
                  <c:v>8.1440000000000001</c:v>
                </c:pt>
                <c:pt idx="18">
                  <c:v>8.9710000000000001</c:v>
                </c:pt>
                <c:pt idx="19">
                  <c:v>19.841999999999999</c:v>
                </c:pt>
                <c:pt idx="20">
                  <c:v>0.97199999999999998</c:v>
                </c:pt>
                <c:pt idx="21">
                  <c:v>2.8810000000000002</c:v>
                </c:pt>
                <c:pt idx="22">
                  <c:v>7.0299999999999994</c:v>
                </c:pt>
                <c:pt idx="23">
                  <c:v>6.0790000000000006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91-48EF-82C4-EFDA4FF25E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F91-48EF-82C4-EFDA4FF25E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F91-48EF-82C4-EFDA4FF25E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F91-48EF-82C4-EFDA4FF25E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F91-48EF-82C4-EFDA4FF25E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F91-48EF-82C4-EFDA4FF25E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16.234999999999999</c:v>
                </c:pt>
                <c:pt idx="8">
                  <c:v>99</c:v>
                </c:pt>
                <c:pt idx="11">
                  <c:v>134</c:v>
                </c:pt>
                <c:pt idx="12">
                  <c:v>134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20">
                  <c:v>10.532999999999999</c:v>
                </c:pt>
                <c:pt idx="21">
                  <c:v>13.718</c:v>
                </c:pt>
                <c:pt idx="22">
                  <c:v>1</c:v>
                </c:pt>
                <c:pt idx="23">
                  <c:v>4.8940000000000001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91-48EF-82C4-EFDA4FF25E7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0.3</c:v>
                </c:pt>
                <c:pt idx="2">
                  <c:v>46.9</c:v>
                </c:pt>
                <c:pt idx="3">
                  <c:v>32</c:v>
                </c:pt>
                <c:pt idx="4">
                  <c:v>24.8</c:v>
                </c:pt>
                <c:pt idx="5">
                  <c:v>27.4</c:v>
                </c:pt>
                <c:pt idx="6">
                  <c:v>0.6</c:v>
                </c:pt>
                <c:pt idx="7">
                  <c:v>22.6</c:v>
                </c:pt>
                <c:pt idx="8">
                  <c:v>6</c:v>
                </c:pt>
                <c:pt idx="9">
                  <c:v>2.2000000000000002</c:v>
                </c:pt>
                <c:pt idx="10">
                  <c:v>0.2</c:v>
                </c:pt>
                <c:pt idx="11">
                  <c:v>0.6</c:v>
                </c:pt>
                <c:pt idx="12">
                  <c:v>0.7</c:v>
                </c:pt>
                <c:pt idx="13">
                  <c:v>2.7</c:v>
                </c:pt>
                <c:pt idx="14">
                  <c:v>2.4</c:v>
                </c:pt>
                <c:pt idx="15">
                  <c:v>2.8</c:v>
                </c:pt>
                <c:pt idx="16">
                  <c:v>1.6</c:v>
                </c:pt>
                <c:pt idx="17">
                  <c:v>8.5</c:v>
                </c:pt>
                <c:pt idx="18">
                  <c:v>0</c:v>
                </c:pt>
                <c:pt idx="19">
                  <c:v>0</c:v>
                </c:pt>
                <c:pt idx="20">
                  <c:v>4.4000000000000004</c:v>
                </c:pt>
                <c:pt idx="21">
                  <c:v>31.200000000000003</c:v>
                </c:pt>
                <c:pt idx="22">
                  <c:v>18.8</c:v>
                </c:pt>
                <c:pt idx="23">
                  <c:v>39.099999999999994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91-48EF-82C4-EFDA4FF25E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0.877</c:v>
                </c:pt>
                <c:pt idx="1">
                  <c:v>1.4279999999999999</c:v>
                </c:pt>
                <c:pt idx="2">
                  <c:v>0.35699999999999998</c:v>
                </c:pt>
                <c:pt idx="3">
                  <c:v>0.34300000000000003</c:v>
                </c:pt>
                <c:pt idx="4">
                  <c:v>0.371</c:v>
                </c:pt>
                <c:pt idx="5">
                  <c:v>0.26100000000000001</c:v>
                </c:pt>
                <c:pt idx="6">
                  <c:v>7.7130000000000001</c:v>
                </c:pt>
                <c:pt idx="7">
                  <c:v>6.3049999999999997</c:v>
                </c:pt>
                <c:pt idx="8">
                  <c:v>2E-3</c:v>
                </c:pt>
                <c:pt idx="9">
                  <c:v>0.7669999999999999</c:v>
                </c:pt>
                <c:pt idx="10">
                  <c:v>52.088000000000001</c:v>
                </c:pt>
                <c:pt idx="11">
                  <c:v>5.3999999999999999E-2</c:v>
                </c:pt>
                <c:pt idx="12">
                  <c:v>6.5000000000000002E-2</c:v>
                </c:pt>
                <c:pt idx="13">
                  <c:v>3.4339999999999997</c:v>
                </c:pt>
                <c:pt idx="14">
                  <c:v>6.6859999999999999</c:v>
                </c:pt>
                <c:pt idx="15">
                  <c:v>0.27400000000000002</c:v>
                </c:pt>
                <c:pt idx="16">
                  <c:v>0.1</c:v>
                </c:pt>
                <c:pt idx="17">
                  <c:v>9.5129999999999999</c:v>
                </c:pt>
                <c:pt idx="18">
                  <c:v>4.5489999999999995</c:v>
                </c:pt>
                <c:pt idx="19">
                  <c:v>13.297999999999998</c:v>
                </c:pt>
                <c:pt idx="20">
                  <c:v>4.5750000000000002</c:v>
                </c:pt>
                <c:pt idx="22">
                  <c:v>0.33999999999999997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91-48EF-82C4-EFDA4FF25E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F91-48EF-82C4-EFDA4FF25E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F91-48EF-82C4-EFDA4FF25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113.66</c:v>
                </c:pt>
                <c:pt idx="1">
                  <c:v>109.28</c:v>
                </c:pt>
                <c:pt idx="2">
                  <c:v>99.29</c:v>
                </c:pt>
                <c:pt idx="3">
                  <c:v>98.83</c:v>
                </c:pt>
                <c:pt idx="4">
                  <c:v>97.26</c:v>
                </c:pt>
                <c:pt idx="5">
                  <c:v>99.95</c:v>
                </c:pt>
                <c:pt idx="6">
                  <c:v>99.58</c:v>
                </c:pt>
                <c:pt idx="7">
                  <c:v>86.33</c:v>
                </c:pt>
                <c:pt idx="8">
                  <c:v>46.48</c:v>
                </c:pt>
                <c:pt idx="9">
                  <c:v>8.56</c:v>
                </c:pt>
                <c:pt idx="10">
                  <c:v>5.98</c:v>
                </c:pt>
                <c:pt idx="11">
                  <c:v>11.07</c:v>
                </c:pt>
                <c:pt idx="12">
                  <c:v>13.88</c:v>
                </c:pt>
                <c:pt idx="13">
                  <c:v>23.66</c:v>
                </c:pt>
                <c:pt idx="14">
                  <c:v>40.19</c:v>
                </c:pt>
                <c:pt idx="15">
                  <c:v>78.92</c:v>
                </c:pt>
                <c:pt idx="16">
                  <c:v>86.11</c:v>
                </c:pt>
                <c:pt idx="17">
                  <c:v>122.33</c:v>
                </c:pt>
                <c:pt idx="18">
                  <c:v>166.04</c:v>
                </c:pt>
                <c:pt idx="19">
                  <c:v>169.11</c:v>
                </c:pt>
                <c:pt idx="20">
                  <c:v>185.3</c:v>
                </c:pt>
                <c:pt idx="21">
                  <c:v>159.72</c:v>
                </c:pt>
                <c:pt idx="22">
                  <c:v>150.1</c:v>
                </c:pt>
                <c:pt idx="23">
                  <c:v>126.26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91-48EF-82C4-EFDA4FF25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A02-4301-942D-8B0F4DE8E6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02-4301-942D-8B0F4DE8E6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5.7010000000000005</c:v>
                </c:pt>
                <c:pt idx="1">
                  <c:v>5.5209999999999999</c:v>
                </c:pt>
                <c:pt idx="2">
                  <c:v>8.6059999999999999</c:v>
                </c:pt>
                <c:pt idx="3">
                  <c:v>8.5730000000000004</c:v>
                </c:pt>
                <c:pt idx="4">
                  <c:v>4.3499999999999996</c:v>
                </c:pt>
                <c:pt idx="5">
                  <c:v>1.155</c:v>
                </c:pt>
                <c:pt idx="6">
                  <c:v>1.19</c:v>
                </c:pt>
                <c:pt idx="7">
                  <c:v>5.6989999999999998</c:v>
                </c:pt>
                <c:pt idx="8">
                  <c:v>1.6220000000000001</c:v>
                </c:pt>
                <c:pt idx="9">
                  <c:v>7.5579999999999998</c:v>
                </c:pt>
                <c:pt idx="10">
                  <c:v>0.04</c:v>
                </c:pt>
                <c:pt idx="11">
                  <c:v>0.03</c:v>
                </c:pt>
                <c:pt idx="12">
                  <c:v>2.0099999999999998</c:v>
                </c:pt>
                <c:pt idx="13">
                  <c:v>0.01</c:v>
                </c:pt>
                <c:pt idx="14">
                  <c:v>8.51</c:v>
                </c:pt>
                <c:pt idx="15">
                  <c:v>1</c:v>
                </c:pt>
                <c:pt idx="16">
                  <c:v>0.5</c:v>
                </c:pt>
                <c:pt idx="17">
                  <c:v>5.806</c:v>
                </c:pt>
                <c:pt idx="18">
                  <c:v>5.9110000000000005</c:v>
                </c:pt>
                <c:pt idx="19">
                  <c:v>5.1159999999999997</c:v>
                </c:pt>
                <c:pt idx="20">
                  <c:v>1.391</c:v>
                </c:pt>
                <c:pt idx="21">
                  <c:v>5.9399999999999995</c:v>
                </c:pt>
                <c:pt idx="22">
                  <c:v>5.8870000000000005</c:v>
                </c:pt>
                <c:pt idx="23">
                  <c:v>5.7560000000000002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02-4301-942D-8B0F4DE8E6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7.0460000000000003</c:v>
                </c:pt>
                <c:pt idx="1">
                  <c:v>3.2680000000000002</c:v>
                </c:pt>
                <c:pt idx="2">
                  <c:v>19.707999999999998</c:v>
                </c:pt>
                <c:pt idx="3">
                  <c:v>19.500999999999998</c:v>
                </c:pt>
                <c:pt idx="4">
                  <c:v>16.962</c:v>
                </c:pt>
                <c:pt idx="5">
                  <c:v>8.7430000000000003</c:v>
                </c:pt>
                <c:pt idx="6">
                  <c:v>2.5460000000000003</c:v>
                </c:pt>
                <c:pt idx="7">
                  <c:v>12.576999999999998</c:v>
                </c:pt>
                <c:pt idx="8">
                  <c:v>1.157</c:v>
                </c:pt>
                <c:pt idx="9">
                  <c:v>4.492</c:v>
                </c:pt>
                <c:pt idx="11">
                  <c:v>13.83</c:v>
                </c:pt>
                <c:pt idx="12">
                  <c:v>12.58</c:v>
                </c:pt>
                <c:pt idx="13">
                  <c:v>12.206</c:v>
                </c:pt>
                <c:pt idx="14">
                  <c:v>33.292999999999999</c:v>
                </c:pt>
                <c:pt idx="15">
                  <c:v>14.294</c:v>
                </c:pt>
                <c:pt idx="16">
                  <c:v>8.3409999999999993</c:v>
                </c:pt>
                <c:pt idx="17">
                  <c:v>15.332000000000001</c:v>
                </c:pt>
                <c:pt idx="18">
                  <c:v>4.8190000000000008</c:v>
                </c:pt>
                <c:pt idx="19">
                  <c:v>3.9470000000000001</c:v>
                </c:pt>
                <c:pt idx="20">
                  <c:v>4.8159999999999998</c:v>
                </c:pt>
                <c:pt idx="21">
                  <c:v>13.029</c:v>
                </c:pt>
                <c:pt idx="22">
                  <c:v>16.291</c:v>
                </c:pt>
                <c:pt idx="23">
                  <c:v>18.634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02-4301-942D-8B0F4DE8E6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A02-4301-942D-8B0F4DE8E6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A02-4301-942D-8B0F4DE8E6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8">
                  <c:v>80.161000000000001</c:v>
                </c:pt>
                <c:pt idx="11">
                  <c:v>63.676000000000002</c:v>
                </c:pt>
                <c:pt idx="12">
                  <c:v>60.191000000000003</c:v>
                </c:pt>
                <c:pt idx="15">
                  <c:v>62.872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02-4301-942D-8B0F4DE8E6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A02-4301-942D-8B0F4DE8E6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A02-4301-942D-8B0F4DE8E6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3">
                  <c:v>2.0539999999999998</c:v>
                </c:pt>
                <c:pt idx="4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02-4301-942D-8B0F4DE8E60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3.1</c:v>
                </c:pt>
                <c:pt idx="19">
                  <c:v>24.7</c:v>
                </c:pt>
                <c:pt idx="20">
                  <c:v>9.3000000000000007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02-4301-942D-8B0F4DE8E6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8.1549999999999994</c:v>
                </c:pt>
                <c:pt idx="2">
                  <c:v>22.961000000000002</c:v>
                </c:pt>
                <c:pt idx="3">
                  <c:v>6.34</c:v>
                </c:pt>
                <c:pt idx="4">
                  <c:v>7.8550000000000004</c:v>
                </c:pt>
                <c:pt idx="5">
                  <c:v>21.166</c:v>
                </c:pt>
                <c:pt idx="6">
                  <c:v>8.9960000000000004</c:v>
                </c:pt>
                <c:pt idx="7">
                  <c:v>15.704999999999998</c:v>
                </c:pt>
                <c:pt idx="8">
                  <c:v>28.618000000000002</c:v>
                </c:pt>
                <c:pt idx="9">
                  <c:v>28.831</c:v>
                </c:pt>
                <c:pt idx="10">
                  <c:v>66.186000000000007</c:v>
                </c:pt>
                <c:pt idx="11">
                  <c:v>34.256</c:v>
                </c:pt>
                <c:pt idx="12">
                  <c:v>35.524000000000001</c:v>
                </c:pt>
                <c:pt idx="13">
                  <c:v>73.58</c:v>
                </c:pt>
                <c:pt idx="14">
                  <c:v>16.015999999999998</c:v>
                </c:pt>
                <c:pt idx="15">
                  <c:v>2.4660000000000002</c:v>
                </c:pt>
                <c:pt idx="17">
                  <c:v>5.0190000000000001</c:v>
                </c:pt>
                <c:pt idx="20">
                  <c:v>5</c:v>
                </c:pt>
                <c:pt idx="21">
                  <c:v>28.826000000000001</c:v>
                </c:pt>
                <c:pt idx="22">
                  <c:v>5</c:v>
                </c:pt>
                <c:pt idx="23">
                  <c:v>25.702999999999999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02-4301-942D-8B0F4DE8E6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A02-4301-942D-8B0F4DE8E6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1">
                  <c:v>28</c:v>
                </c:pt>
                <c:pt idx="12">
                  <c:v>28</c:v>
                </c:pt>
                <c:pt idx="14">
                  <c:v>22.670999999999999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02-4301-942D-8B0F4DE8E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113.66</c:v>
                </c:pt>
                <c:pt idx="1">
                  <c:v>109.28</c:v>
                </c:pt>
                <c:pt idx="2">
                  <c:v>99.29</c:v>
                </c:pt>
                <c:pt idx="3">
                  <c:v>98.83</c:v>
                </c:pt>
                <c:pt idx="4">
                  <c:v>97.26</c:v>
                </c:pt>
                <c:pt idx="5">
                  <c:v>99.95</c:v>
                </c:pt>
                <c:pt idx="6">
                  <c:v>99.58</c:v>
                </c:pt>
                <c:pt idx="7">
                  <c:v>86.33</c:v>
                </c:pt>
                <c:pt idx="8">
                  <c:v>46.48</c:v>
                </c:pt>
                <c:pt idx="9">
                  <c:v>8.56</c:v>
                </c:pt>
                <c:pt idx="10">
                  <c:v>5.98</c:v>
                </c:pt>
                <c:pt idx="11">
                  <c:v>11.07</c:v>
                </c:pt>
                <c:pt idx="12">
                  <c:v>13.88</c:v>
                </c:pt>
                <c:pt idx="13">
                  <c:v>23.66</c:v>
                </c:pt>
                <c:pt idx="14">
                  <c:v>40.19</c:v>
                </c:pt>
                <c:pt idx="15">
                  <c:v>78.92</c:v>
                </c:pt>
                <c:pt idx="16">
                  <c:v>86.11</c:v>
                </c:pt>
                <c:pt idx="17">
                  <c:v>122.33</c:v>
                </c:pt>
                <c:pt idx="18">
                  <c:v>166.04</c:v>
                </c:pt>
                <c:pt idx="19">
                  <c:v>169.11</c:v>
                </c:pt>
                <c:pt idx="20">
                  <c:v>185.3</c:v>
                </c:pt>
                <c:pt idx="21">
                  <c:v>159.72</c:v>
                </c:pt>
                <c:pt idx="22">
                  <c:v>150.1</c:v>
                </c:pt>
                <c:pt idx="23">
                  <c:v>126.26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02-4301-942D-8B0F4DE8E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21.202000000000002</v>
      </c>
      <c r="C4" s="18">
        <v>8.7889999999999997</v>
      </c>
      <c r="D4" s="18">
        <v>51.295999999999999</v>
      </c>
      <c r="E4" s="18">
        <v>36.422000000000004</v>
      </c>
      <c r="F4" s="18">
        <v>29.201000000000001</v>
      </c>
      <c r="G4" s="18">
        <v>31.113</v>
      </c>
      <c r="H4" s="18">
        <v>12.732000000000001</v>
      </c>
      <c r="I4" s="18">
        <v>33.995000000000005</v>
      </c>
      <c r="J4" s="18">
        <v>111.55799999999999</v>
      </c>
      <c r="K4" s="18">
        <v>40.881</v>
      </c>
      <c r="L4" s="18">
        <v>66.225999999999999</v>
      </c>
      <c r="M4" s="18">
        <v>142.09199999999998</v>
      </c>
      <c r="N4" s="18">
        <v>140.405</v>
      </c>
      <c r="O4" s="18">
        <v>87.896000000000015</v>
      </c>
      <c r="P4" s="18">
        <v>85.29000000000002</v>
      </c>
      <c r="Q4" s="18">
        <v>80.632000000000005</v>
      </c>
      <c r="R4" s="18">
        <v>8.8409999999999993</v>
      </c>
      <c r="S4" s="18">
        <v>26.157</v>
      </c>
      <c r="T4" s="18">
        <v>13.829999999999998</v>
      </c>
      <c r="U4" s="18">
        <v>33.769999999999996</v>
      </c>
      <c r="V4" s="18">
        <v>20.48</v>
      </c>
      <c r="W4" s="18">
        <v>47.798999999999999</v>
      </c>
      <c r="X4" s="18">
        <v>27.17</v>
      </c>
      <c r="Y4" s="18">
        <v>50.072999999999993</v>
      </c>
      <c r="Z4" s="19"/>
      <c r="AA4" s="20">
        <f>SUM(B4:Z4)</f>
        <v>1207.8500000000001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113.66</v>
      </c>
      <c r="C7" s="28">
        <v>109.28</v>
      </c>
      <c r="D7" s="28">
        <v>99.29</v>
      </c>
      <c r="E7" s="28">
        <v>98.83</v>
      </c>
      <c r="F7" s="28">
        <v>97.26</v>
      </c>
      <c r="G7" s="28">
        <v>99.95</v>
      </c>
      <c r="H7" s="28">
        <v>99.58</v>
      </c>
      <c r="I7" s="28">
        <v>86.33</v>
      </c>
      <c r="J7" s="28">
        <v>46.48</v>
      </c>
      <c r="K7" s="28">
        <v>8.56</v>
      </c>
      <c r="L7" s="28">
        <v>5.98</v>
      </c>
      <c r="M7" s="28">
        <v>11.07</v>
      </c>
      <c r="N7" s="28">
        <v>13.88</v>
      </c>
      <c r="O7" s="28">
        <v>23.66</v>
      </c>
      <c r="P7" s="28">
        <v>40.19</v>
      </c>
      <c r="Q7" s="28">
        <v>78.92</v>
      </c>
      <c r="R7" s="28">
        <v>86.11</v>
      </c>
      <c r="S7" s="28">
        <v>122.33</v>
      </c>
      <c r="T7" s="28">
        <v>166.04</v>
      </c>
      <c r="U7" s="28">
        <v>169.11</v>
      </c>
      <c r="V7" s="28">
        <v>185.3</v>
      </c>
      <c r="W7" s="28">
        <v>159.72</v>
      </c>
      <c r="X7" s="28">
        <v>150.1</v>
      </c>
      <c r="Y7" s="28">
        <v>126.26</v>
      </c>
      <c r="Z7" s="29"/>
      <c r="AA7" s="30">
        <f>IF(SUM(B7:Z7)&lt;&gt;0,AVERAGEIF(B7:Z7,"&lt;&gt;"""),"")</f>
        <v>91.578750000000014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16.234999999999999</v>
      </c>
      <c r="C12" s="52"/>
      <c r="D12" s="52"/>
      <c r="E12" s="52"/>
      <c r="F12" s="52"/>
      <c r="G12" s="52"/>
      <c r="H12" s="52"/>
      <c r="I12" s="52"/>
      <c r="J12" s="52">
        <v>99</v>
      </c>
      <c r="K12" s="52"/>
      <c r="L12" s="52"/>
      <c r="M12" s="52">
        <v>134</v>
      </c>
      <c r="N12" s="52">
        <v>134</v>
      </c>
      <c r="O12" s="52">
        <v>69</v>
      </c>
      <c r="P12" s="52">
        <v>69</v>
      </c>
      <c r="Q12" s="52">
        <v>69</v>
      </c>
      <c r="R12" s="52"/>
      <c r="S12" s="52"/>
      <c r="T12" s="52"/>
      <c r="U12" s="52"/>
      <c r="V12" s="52">
        <v>10.532999999999999</v>
      </c>
      <c r="W12" s="52">
        <v>13.718</v>
      </c>
      <c r="X12" s="52">
        <v>1</v>
      </c>
      <c r="Y12" s="52">
        <v>4.8940000000000001</v>
      </c>
      <c r="Z12" s="53"/>
      <c r="AA12" s="54">
        <f t="shared" si="0"/>
        <v>620.38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0.877</v>
      </c>
      <c r="C14" s="57">
        <v>1.4279999999999999</v>
      </c>
      <c r="D14" s="57">
        <v>0.35699999999999998</v>
      </c>
      <c r="E14" s="57">
        <v>0.34300000000000003</v>
      </c>
      <c r="F14" s="57">
        <v>0.371</v>
      </c>
      <c r="G14" s="57">
        <v>0.26100000000000001</v>
      </c>
      <c r="H14" s="57">
        <v>7.7130000000000001</v>
      </c>
      <c r="I14" s="57">
        <v>6.3049999999999997</v>
      </c>
      <c r="J14" s="57">
        <v>2E-3</v>
      </c>
      <c r="K14" s="57">
        <v>0.7669999999999999</v>
      </c>
      <c r="L14" s="57">
        <v>52.088000000000001</v>
      </c>
      <c r="M14" s="57">
        <v>5.3999999999999999E-2</v>
      </c>
      <c r="N14" s="57">
        <v>6.5000000000000002E-2</v>
      </c>
      <c r="O14" s="57">
        <v>3.4339999999999997</v>
      </c>
      <c r="P14" s="57">
        <v>6.6859999999999999</v>
      </c>
      <c r="Q14" s="57">
        <v>0.27400000000000002</v>
      </c>
      <c r="R14" s="57">
        <v>0.1</v>
      </c>
      <c r="S14" s="57">
        <v>9.5129999999999999</v>
      </c>
      <c r="T14" s="57">
        <v>4.5489999999999995</v>
      </c>
      <c r="U14" s="57">
        <v>13.297999999999998</v>
      </c>
      <c r="V14" s="57">
        <v>4.5750000000000002</v>
      </c>
      <c r="W14" s="57"/>
      <c r="X14" s="57">
        <v>0.33999999999999997</v>
      </c>
      <c r="Y14" s="57"/>
      <c r="Z14" s="58"/>
      <c r="AA14" s="59">
        <f t="shared" si="0"/>
        <v>113.40000000000002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17.111999999999998</v>
      </c>
      <c r="C16" s="62">
        <f t="shared" si="1"/>
        <v>1.4279999999999999</v>
      </c>
      <c r="D16" s="62">
        <f t="shared" si="1"/>
        <v>0.35699999999999998</v>
      </c>
      <c r="E16" s="62">
        <f t="shared" si="1"/>
        <v>0.34300000000000003</v>
      </c>
      <c r="F16" s="62">
        <f t="shared" si="1"/>
        <v>0.371</v>
      </c>
      <c r="G16" s="62">
        <f t="shared" si="1"/>
        <v>0.26100000000000001</v>
      </c>
      <c r="H16" s="62">
        <f t="shared" si="1"/>
        <v>7.7130000000000001</v>
      </c>
      <c r="I16" s="62">
        <f t="shared" si="1"/>
        <v>6.3049999999999997</v>
      </c>
      <c r="J16" s="62">
        <f t="shared" si="1"/>
        <v>99.001999999999995</v>
      </c>
      <c r="K16" s="62">
        <f t="shared" si="1"/>
        <v>0.7669999999999999</v>
      </c>
      <c r="L16" s="62">
        <f t="shared" si="1"/>
        <v>52.088000000000001</v>
      </c>
      <c r="M16" s="62">
        <f t="shared" si="1"/>
        <v>134.054</v>
      </c>
      <c r="N16" s="62">
        <f t="shared" si="1"/>
        <v>134.065</v>
      </c>
      <c r="O16" s="62">
        <f t="shared" si="1"/>
        <v>72.433999999999997</v>
      </c>
      <c r="P16" s="62">
        <f t="shared" si="1"/>
        <v>75.686000000000007</v>
      </c>
      <c r="Q16" s="62">
        <f t="shared" si="1"/>
        <v>69.274000000000001</v>
      </c>
      <c r="R16" s="62">
        <f t="shared" si="1"/>
        <v>0.1</v>
      </c>
      <c r="S16" s="62">
        <f t="shared" si="1"/>
        <v>9.5129999999999999</v>
      </c>
      <c r="T16" s="62">
        <f t="shared" si="1"/>
        <v>4.5489999999999995</v>
      </c>
      <c r="U16" s="62">
        <f t="shared" si="1"/>
        <v>13.297999999999998</v>
      </c>
      <c r="V16" s="62">
        <f t="shared" si="1"/>
        <v>15.108000000000001</v>
      </c>
      <c r="W16" s="62">
        <f t="shared" si="1"/>
        <v>13.718</v>
      </c>
      <c r="X16" s="62">
        <f t="shared" si="1"/>
        <v>1.3399999999999999</v>
      </c>
      <c r="Y16" s="62">
        <f t="shared" si="1"/>
        <v>4.8940000000000001</v>
      </c>
      <c r="Z16" s="63" t="str">
        <f t="shared" si="1"/>
        <v/>
      </c>
      <c r="AA16" s="64">
        <f>SUM(AA10:AA15)</f>
        <v>733.78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0.183</v>
      </c>
      <c r="D20" s="77"/>
      <c r="E20" s="77"/>
      <c r="F20" s="77"/>
      <c r="G20" s="77"/>
      <c r="H20" s="77">
        <v>0.14399999999999999</v>
      </c>
      <c r="I20" s="77"/>
      <c r="J20" s="77"/>
      <c r="K20" s="77">
        <v>0.47599999999999998</v>
      </c>
      <c r="L20" s="77">
        <v>3.14</v>
      </c>
      <c r="M20" s="77"/>
      <c r="N20" s="77"/>
      <c r="O20" s="77">
        <v>2.355</v>
      </c>
      <c r="P20" s="77"/>
      <c r="Q20" s="77"/>
      <c r="R20" s="77"/>
      <c r="S20" s="77"/>
      <c r="T20" s="77">
        <v>0.31</v>
      </c>
      <c r="U20" s="77">
        <v>0.63</v>
      </c>
      <c r="V20" s="77"/>
      <c r="W20" s="77"/>
      <c r="X20" s="77"/>
      <c r="Y20" s="77"/>
      <c r="Z20" s="78"/>
      <c r="AA20" s="79">
        <f t="shared" si="2"/>
        <v>7.2379999999999995</v>
      </c>
    </row>
    <row r="21" spans="1:27" ht="24.95" customHeight="1" x14ac:dyDescent="0.2">
      <c r="A21" s="75" t="s">
        <v>16</v>
      </c>
      <c r="B21" s="80">
        <v>4.09</v>
      </c>
      <c r="C21" s="81">
        <v>6.8780000000000001</v>
      </c>
      <c r="D21" s="81">
        <v>4.0389999999999997</v>
      </c>
      <c r="E21" s="81">
        <v>4.0790000000000006</v>
      </c>
      <c r="F21" s="81">
        <v>4.03</v>
      </c>
      <c r="G21" s="81">
        <v>3.452</v>
      </c>
      <c r="H21" s="81">
        <v>4.2750000000000004</v>
      </c>
      <c r="I21" s="81">
        <v>5.09</v>
      </c>
      <c r="J21" s="81">
        <v>6.556</v>
      </c>
      <c r="K21" s="81">
        <v>37.438000000000002</v>
      </c>
      <c r="L21" s="81">
        <v>10.798</v>
      </c>
      <c r="M21" s="81">
        <v>7.4380000000000006</v>
      </c>
      <c r="N21" s="81">
        <v>5.6400000000000006</v>
      </c>
      <c r="O21" s="81">
        <v>10.407</v>
      </c>
      <c r="P21" s="81">
        <v>7.2039999999999997</v>
      </c>
      <c r="Q21" s="81">
        <v>8.5579999999999998</v>
      </c>
      <c r="R21" s="81">
        <v>7.141</v>
      </c>
      <c r="S21" s="81">
        <v>8.1440000000000001</v>
      </c>
      <c r="T21" s="81">
        <v>8.9710000000000001</v>
      </c>
      <c r="U21" s="81">
        <v>19.841999999999999</v>
      </c>
      <c r="V21" s="81">
        <v>0.97199999999999998</v>
      </c>
      <c r="W21" s="81">
        <v>2.8810000000000002</v>
      </c>
      <c r="X21" s="81">
        <v>7.0299999999999994</v>
      </c>
      <c r="Y21" s="81">
        <v>6.0790000000000006</v>
      </c>
      <c r="Z21" s="78"/>
      <c r="AA21" s="79">
        <f t="shared" si="2"/>
        <v>191.03200000000001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4.09</v>
      </c>
      <c r="C26" s="88">
        <f t="shared" si="3"/>
        <v>7.0609999999999999</v>
      </c>
      <c r="D26" s="88">
        <f t="shared" si="3"/>
        <v>4.0389999999999997</v>
      </c>
      <c r="E26" s="88">
        <f t="shared" si="3"/>
        <v>4.0790000000000006</v>
      </c>
      <c r="F26" s="88">
        <f t="shared" si="3"/>
        <v>4.03</v>
      </c>
      <c r="G26" s="88">
        <f t="shared" si="3"/>
        <v>3.452</v>
      </c>
      <c r="H26" s="88">
        <f t="shared" si="3"/>
        <v>4.4190000000000005</v>
      </c>
      <c r="I26" s="88">
        <f t="shared" si="3"/>
        <v>5.09</v>
      </c>
      <c r="J26" s="88">
        <f t="shared" si="3"/>
        <v>6.556</v>
      </c>
      <c r="K26" s="88">
        <f t="shared" si="3"/>
        <v>37.914000000000001</v>
      </c>
      <c r="L26" s="88">
        <f t="shared" si="3"/>
        <v>13.938000000000001</v>
      </c>
      <c r="M26" s="88">
        <f t="shared" si="3"/>
        <v>7.4380000000000006</v>
      </c>
      <c r="N26" s="88">
        <f t="shared" si="3"/>
        <v>5.6400000000000006</v>
      </c>
      <c r="O26" s="88">
        <f t="shared" si="3"/>
        <v>12.762</v>
      </c>
      <c r="P26" s="88">
        <f t="shared" si="3"/>
        <v>7.2039999999999997</v>
      </c>
      <c r="Q26" s="88">
        <f t="shared" si="3"/>
        <v>8.5579999999999998</v>
      </c>
      <c r="R26" s="88">
        <f t="shared" si="3"/>
        <v>7.141</v>
      </c>
      <c r="S26" s="88">
        <f t="shared" si="3"/>
        <v>8.1440000000000001</v>
      </c>
      <c r="T26" s="88">
        <f t="shared" si="3"/>
        <v>9.2810000000000006</v>
      </c>
      <c r="U26" s="88">
        <f t="shared" si="3"/>
        <v>20.471999999999998</v>
      </c>
      <c r="V26" s="88">
        <f t="shared" si="3"/>
        <v>0.97199999999999998</v>
      </c>
      <c r="W26" s="88">
        <f t="shared" si="3"/>
        <v>2.8810000000000002</v>
      </c>
      <c r="X26" s="88">
        <f t="shared" si="3"/>
        <v>7.0299999999999994</v>
      </c>
      <c r="Y26" s="88">
        <f t="shared" si="3"/>
        <v>6.0790000000000006</v>
      </c>
      <c r="Z26" s="89" t="str">
        <f t="shared" si="3"/>
        <v/>
      </c>
      <c r="AA26" s="90">
        <f>SUM(AA19:AA25)</f>
        <v>198.27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21.202000000000002</v>
      </c>
      <c r="C30" s="77">
        <v>8.4890000000000008</v>
      </c>
      <c r="D30" s="77">
        <v>4.3959999999999999</v>
      </c>
      <c r="E30" s="77">
        <v>4.4219999999999997</v>
      </c>
      <c r="F30" s="77">
        <v>4.4009999999999998</v>
      </c>
      <c r="G30" s="77">
        <v>3.7130000000000001</v>
      </c>
      <c r="H30" s="77">
        <v>12.132</v>
      </c>
      <c r="I30" s="77">
        <v>11.395</v>
      </c>
      <c r="J30" s="77">
        <v>105.55800000000001</v>
      </c>
      <c r="K30" s="77">
        <v>38.680999999999997</v>
      </c>
      <c r="L30" s="77">
        <v>66.025999999999996</v>
      </c>
      <c r="M30" s="77">
        <v>141.49199999999999</v>
      </c>
      <c r="N30" s="77">
        <v>139.70500000000001</v>
      </c>
      <c r="O30" s="77">
        <v>85.195999999999998</v>
      </c>
      <c r="P30" s="77">
        <v>82.89</v>
      </c>
      <c r="Q30" s="77">
        <v>77.831999999999994</v>
      </c>
      <c r="R30" s="77">
        <v>7.2409999999999997</v>
      </c>
      <c r="S30" s="77">
        <v>17.657</v>
      </c>
      <c r="T30" s="77">
        <v>13.83</v>
      </c>
      <c r="U30" s="77">
        <v>33.770000000000003</v>
      </c>
      <c r="V30" s="77">
        <v>16.079999999999998</v>
      </c>
      <c r="W30" s="77">
        <v>16.599</v>
      </c>
      <c r="X30" s="77">
        <v>8.3699999999999992</v>
      </c>
      <c r="Y30" s="77">
        <v>10.973000000000001</v>
      </c>
      <c r="Z30" s="78"/>
      <c r="AA30" s="79">
        <f>SUM(B30:Z30)</f>
        <v>932.05000000000018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21.202000000000002</v>
      </c>
      <c r="C32" s="62">
        <f t="shared" ref="C32:Z32" si="4">IF(LEN(C$2)&gt;0,SUM(C29:C31),"")</f>
        <v>8.4890000000000008</v>
      </c>
      <c r="D32" s="62">
        <f t="shared" si="4"/>
        <v>4.3959999999999999</v>
      </c>
      <c r="E32" s="62">
        <f t="shared" si="4"/>
        <v>4.4219999999999997</v>
      </c>
      <c r="F32" s="62">
        <f t="shared" si="4"/>
        <v>4.4009999999999998</v>
      </c>
      <c r="G32" s="62">
        <f t="shared" si="4"/>
        <v>3.7130000000000001</v>
      </c>
      <c r="H32" s="62">
        <f t="shared" si="4"/>
        <v>12.132</v>
      </c>
      <c r="I32" s="62">
        <f t="shared" si="4"/>
        <v>11.395</v>
      </c>
      <c r="J32" s="62">
        <f t="shared" si="4"/>
        <v>105.55800000000001</v>
      </c>
      <c r="K32" s="62">
        <f t="shared" si="4"/>
        <v>38.680999999999997</v>
      </c>
      <c r="L32" s="62">
        <f t="shared" si="4"/>
        <v>66.025999999999996</v>
      </c>
      <c r="M32" s="62">
        <f t="shared" si="4"/>
        <v>141.49199999999999</v>
      </c>
      <c r="N32" s="62">
        <f t="shared" si="4"/>
        <v>139.70500000000001</v>
      </c>
      <c r="O32" s="62">
        <f t="shared" si="4"/>
        <v>85.195999999999998</v>
      </c>
      <c r="P32" s="62">
        <f t="shared" si="4"/>
        <v>82.89</v>
      </c>
      <c r="Q32" s="62">
        <f t="shared" si="4"/>
        <v>77.831999999999994</v>
      </c>
      <c r="R32" s="62">
        <f t="shared" si="4"/>
        <v>7.2409999999999997</v>
      </c>
      <c r="S32" s="62">
        <f t="shared" si="4"/>
        <v>17.657</v>
      </c>
      <c r="T32" s="62">
        <f t="shared" si="4"/>
        <v>13.83</v>
      </c>
      <c r="U32" s="62">
        <f t="shared" si="4"/>
        <v>33.770000000000003</v>
      </c>
      <c r="V32" s="62">
        <f t="shared" si="4"/>
        <v>16.079999999999998</v>
      </c>
      <c r="W32" s="62">
        <f t="shared" si="4"/>
        <v>16.599</v>
      </c>
      <c r="X32" s="62">
        <f t="shared" si="4"/>
        <v>8.3699999999999992</v>
      </c>
      <c r="Y32" s="62">
        <f t="shared" si="4"/>
        <v>10.973000000000001</v>
      </c>
      <c r="Z32" s="63" t="str">
        <f t="shared" si="4"/>
        <v/>
      </c>
      <c r="AA32" s="64">
        <f>SUM(AA29:AA31)</f>
        <v>932.05000000000018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0.3</v>
      </c>
      <c r="D37" s="99">
        <v>46.9</v>
      </c>
      <c r="E37" s="99">
        <v>32</v>
      </c>
      <c r="F37" s="99">
        <v>24.8</v>
      </c>
      <c r="G37" s="99">
        <v>27.4</v>
      </c>
      <c r="H37" s="99">
        <v>0.6</v>
      </c>
      <c r="I37" s="99">
        <v>22.6</v>
      </c>
      <c r="J37" s="99">
        <v>6</v>
      </c>
      <c r="K37" s="99">
        <v>2.2000000000000002</v>
      </c>
      <c r="L37" s="99">
        <v>0.2</v>
      </c>
      <c r="M37" s="99">
        <v>0.6</v>
      </c>
      <c r="N37" s="99">
        <v>0.7</v>
      </c>
      <c r="O37" s="99">
        <v>2.7</v>
      </c>
      <c r="P37" s="99">
        <v>2.4</v>
      </c>
      <c r="Q37" s="99">
        <v>2.8</v>
      </c>
      <c r="R37" s="99">
        <v>1.6</v>
      </c>
      <c r="S37" s="99">
        <v>8.5</v>
      </c>
      <c r="T37" s="99"/>
      <c r="U37" s="99"/>
      <c r="V37" s="99">
        <v>4.4000000000000004</v>
      </c>
      <c r="W37" s="99">
        <v>7.1</v>
      </c>
      <c r="X37" s="99">
        <v>9.8000000000000007</v>
      </c>
      <c r="Y37" s="99">
        <v>0.8</v>
      </c>
      <c r="Z37" s="100"/>
      <c r="AA37" s="79">
        <f t="shared" si="5"/>
        <v>204.39999999999995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24.1</v>
      </c>
      <c r="X39" s="99">
        <v>9</v>
      </c>
      <c r="Y39" s="99">
        <v>38.299999999999997</v>
      </c>
      <c r="Z39" s="100"/>
      <c r="AA39" s="79">
        <f t="shared" si="5"/>
        <v>71.400000000000006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0.3</v>
      </c>
      <c r="D40" s="88">
        <f t="shared" si="6"/>
        <v>46.9</v>
      </c>
      <c r="E40" s="88">
        <f t="shared" si="6"/>
        <v>32</v>
      </c>
      <c r="F40" s="88">
        <f t="shared" si="6"/>
        <v>24.8</v>
      </c>
      <c r="G40" s="88">
        <f t="shared" si="6"/>
        <v>27.4</v>
      </c>
      <c r="H40" s="88">
        <f t="shared" si="6"/>
        <v>0.6</v>
      </c>
      <c r="I40" s="88">
        <f t="shared" si="6"/>
        <v>22.6</v>
      </c>
      <c r="J40" s="88">
        <f t="shared" si="6"/>
        <v>6</v>
      </c>
      <c r="K40" s="88">
        <f t="shared" si="6"/>
        <v>2.2000000000000002</v>
      </c>
      <c r="L40" s="88">
        <f t="shared" si="6"/>
        <v>0.2</v>
      </c>
      <c r="M40" s="88">
        <f t="shared" si="6"/>
        <v>0.6</v>
      </c>
      <c r="N40" s="88">
        <f t="shared" si="6"/>
        <v>0.7</v>
      </c>
      <c r="O40" s="88">
        <f t="shared" si="6"/>
        <v>2.7</v>
      </c>
      <c r="P40" s="88">
        <f t="shared" si="6"/>
        <v>2.4</v>
      </c>
      <c r="Q40" s="88">
        <f t="shared" si="6"/>
        <v>2.8</v>
      </c>
      <c r="R40" s="88">
        <f t="shared" si="6"/>
        <v>1.6</v>
      </c>
      <c r="S40" s="88">
        <f t="shared" si="6"/>
        <v>8.5</v>
      </c>
      <c r="T40" s="88">
        <f t="shared" si="6"/>
        <v>0</v>
      </c>
      <c r="U40" s="88">
        <f t="shared" si="6"/>
        <v>0</v>
      </c>
      <c r="V40" s="88">
        <f t="shared" si="6"/>
        <v>4.4000000000000004</v>
      </c>
      <c r="W40" s="88">
        <f t="shared" si="6"/>
        <v>31.200000000000003</v>
      </c>
      <c r="X40" s="88">
        <f t="shared" si="6"/>
        <v>18.8</v>
      </c>
      <c r="Y40" s="88">
        <f t="shared" si="6"/>
        <v>39.099999999999994</v>
      </c>
      <c r="Z40" s="89" t="str">
        <f t="shared" si="6"/>
        <v/>
      </c>
      <c r="AA40" s="90">
        <f t="shared" si="5"/>
        <v>275.79999999999995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0.3</v>
      </c>
      <c r="D45" s="99">
        <v>46.9</v>
      </c>
      <c r="E45" s="99">
        <v>32</v>
      </c>
      <c r="F45" s="99">
        <v>24.8</v>
      </c>
      <c r="G45" s="99">
        <v>27.4</v>
      </c>
      <c r="H45" s="99">
        <v>0.6</v>
      </c>
      <c r="I45" s="99">
        <v>22.6</v>
      </c>
      <c r="J45" s="99">
        <v>6</v>
      </c>
      <c r="K45" s="99">
        <v>2.2000000000000002</v>
      </c>
      <c r="L45" s="99">
        <v>0.2</v>
      </c>
      <c r="M45" s="99">
        <v>0.6</v>
      </c>
      <c r="N45" s="99">
        <v>0.7</v>
      </c>
      <c r="O45" s="99">
        <v>2.7</v>
      </c>
      <c r="P45" s="99">
        <v>2.4</v>
      </c>
      <c r="Q45" s="99">
        <v>2.8</v>
      </c>
      <c r="R45" s="99">
        <v>1.6</v>
      </c>
      <c r="S45" s="99">
        <v>8.5</v>
      </c>
      <c r="T45" s="99"/>
      <c r="U45" s="99"/>
      <c r="V45" s="99">
        <v>4.4000000000000004</v>
      </c>
      <c r="W45" s="99">
        <v>7.1</v>
      </c>
      <c r="X45" s="99">
        <v>9.8000000000000007</v>
      </c>
      <c r="Y45" s="99">
        <v>0.8</v>
      </c>
      <c r="Z45" s="100"/>
      <c r="AA45" s="79">
        <f t="shared" si="7"/>
        <v>204.39999999999995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24.1</v>
      </c>
      <c r="X47" s="99">
        <v>9</v>
      </c>
      <c r="Y47" s="99">
        <v>38.299999999999997</v>
      </c>
      <c r="Z47" s="100"/>
      <c r="AA47" s="79">
        <f t="shared" si="7"/>
        <v>71.400000000000006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0.3</v>
      </c>
      <c r="D49" s="88">
        <f t="shared" si="8"/>
        <v>46.9</v>
      </c>
      <c r="E49" s="88">
        <f t="shared" si="8"/>
        <v>32</v>
      </c>
      <c r="F49" s="88">
        <f t="shared" si="8"/>
        <v>24.8</v>
      </c>
      <c r="G49" s="88">
        <f t="shared" si="8"/>
        <v>27.4</v>
      </c>
      <c r="H49" s="88">
        <f t="shared" si="8"/>
        <v>0.6</v>
      </c>
      <c r="I49" s="88">
        <f t="shared" si="8"/>
        <v>22.6</v>
      </c>
      <c r="J49" s="88">
        <f t="shared" si="8"/>
        <v>6</v>
      </c>
      <c r="K49" s="88">
        <f t="shared" si="8"/>
        <v>2.2000000000000002</v>
      </c>
      <c r="L49" s="88">
        <f t="shared" si="8"/>
        <v>0.2</v>
      </c>
      <c r="M49" s="88">
        <f t="shared" si="8"/>
        <v>0.6</v>
      </c>
      <c r="N49" s="88">
        <f t="shared" si="8"/>
        <v>0.7</v>
      </c>
      <c r="O49" s="88">
        <f t="shared" si="8"/>
        <v>2.7</v>
      </c>
      <c r="P49" s="88">
        <f t="shared" si="8"/>
        <v>2.4</v>
      </c>
      <c r="Q49" s="88">
        <f t="shared" si="8"/>
        <v>2.8</v>
      </c>
      <c r="R49" s="88">
        <f t="shared" si="8"/>
        <v>1.6</v>
      </c>
      <c r="S49" s="88">
        <f t="shared" si="8"/>
        <v>8.5</v>
      </c>
      <c r="T49" s="88">
        <f t="shared" si="8"/>
        <v>0</v>
      </c>
      <c r="U49" s="88">
        <f t="shared" si="8"/>
        <v>0</v>
      </c>
      <c r="V49" s="88">
        <f t="shared" si="8"/>
        <v>4.4000000000000004</v>
      </c>
      <c r="W49" s="88">
        <f t="shared" si="8"/>
        <v>31.200000000000003</v>
      </c>
      <c r="X49" s="88">
        <f t="shared" si="8"/>
        <v>18.8</v>
      </c>
      <c r="Y49" s="88">
        <f t="shared" si="8"/>
        <v>39.099999999999994</v>
      </c>
      <c r="Z49" s="89" t="str">
        <f t="shared" si="8"/>
        <v/>
      </c>
      <c r="AA49" s="90">
        <f t="shared" si="7"/>
        <v>275.79999999999995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21.201999999999998</v>
      </c>
      <c r="C52" s="88">
        <f t="shared" si="10"/>
        <v>8.7890000000000015</v>
      </c>
      <c r="D52" s="88">
        <f t="shared" si="10"/>
        <v>51.295999999999999</v>
      </c>
      <c r="E52" s="88">
        <f t="shared" si="10"/>
        <v>36.421999999999997</v>
      </c>
      <c r="F52" s="88">
        <f t="shared" si="10"/>
        <v>29.201000000000001</v>
      </c>
      <c r="G52" s="88">
        <f t="shared" si="10"/>
        <v>31.113</v>
      </c>
      <c r="H52" s="88">
        <f t="shared" si="10"/>
        <v>12.732000000000001</v>
      </c>
      <c r="I52" s="88">
        <f t="shared" si="10"/>
        <v>33.995000000000005</v>
      </c>
      <c r="J52" s="88">
        <f t="shared" si="10"/>
        <v>111.55799999999999</v>
      </c>
      <c r="K52" s="88">
        <f t="shared" si="10"/>
        <v>40.881000000000007</v>
      </c>
      <c r="L52" s="88">
        <f t="shared" si="10"/>
        <v>66.225999999999999</v>
      </c>
      <c r="M52" s="88">
        <f t="shared" si="10"/>
        <v>142.09199999999998</v>
      </c>
      <c r="N52" s="88">
        <f t="shared" si="10"/>
        <v>140.40499999999997</v>
      </c>
      <c r="O52" s="88">
        <f t="shared" si="10"/>
        <v>87.896000000000001</v>
      </c>
      <c r="P52" s="88">
        <f t="shared" si="10"/>
        <v>85.29</v>
      </c>
      <c r="Q52" s="88">
        <f t="shared" si="10"/>
        <v>80.631999999999991</v>
      </c>
      <c r="R52" s="88">
        <f t="shared" si="10"/>
        <v>8.8409999999999993</v>
      </c>
      <c r="S52" s="88">
        <f t="shared" si="10"/>
        <v>26.157</v>
      </c>
      <c r="T52" s="88">
        <f t="shared" si="10"/>
        <v>13.83</v>
      </c>
      <c r="U52" s="88">
        <f t="shared" si="10"/>
        <v>33.769999999999996</v>
      </c>
      <c r="V52" s="88">
        <f t="shared" si="10"/>
        <v>20.480000000000004</v>
      </c>
      <c r="W52" s="88">
        <f t="shared" si="10"/>
        <v>47.799000000000007</v>
      </c>
      <c r="X52" s="88">
        <f t="shared" si="10"/>
        <v>27.17</v>
      </c>
      <c r="Y52" s="88">
        <f t="shared" si="10"/>
        <v>50.072999999999993</v>
      </c>
      <c r="Z52" s="89" t="str">
        <f t="shared" si="10"/>
        <v/>
      </c>
      <c r="AA52" s="104">
        <f>SUM(B52:Z52)</f>
        <v>1207.8500000000001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21.201999999999998</v>
      </c>
      <c r="C4" s="18">
        <v>8.7889999999999997</v>
      </c>
      <c r="D4" s="18">
        <v>51.275000000000006</v>
      </c>
      <c r="E4" s="18">
        <v>36.467999999999996</v>
      </c>
      <c r="F4" s="18">
        <v>29.183</v>
      </c>
      <c r="G4" s="18">
        <v>31.064000000000004</v>
      </c>
      <c r="H4" s="18">
        <v>12.731999999999999</v>
      </c>
      <c r="I4" s="18">
        <v>33.981000000000002</v>
      </c>
      <c r="J4" s="18">
        <v>111.55800000000001</v>
      </c>
      <c r="K4" s="18">
        <v>40.881</v>
      </c>
      <c r="L4" s="18">
        <v>66.225999999999999</v>
      </c>
      <c r="M4" s="18">
        <v>142.09199999999998</v>
      </c>
      <c r="N4" s="18">
        <v>140.40500000000003</v>
      </c>
      <c r="O4" s="18">
        <v>87.896000000000001</v>
      </c>
      <c r="P4" s="18">
        <v>85.289999999999992</v>
      </c>
      <c r="Q4" s="18">
        <v>80.631999999999991</v>
      </c>
      <c r="R4" s="18">
        <v>8.8409999999999993</v>
      </c>
      <c r="S4" s="18">
        <v>26.157</v>
      </c>
      <c r="T4" s="18">
        <v>13.829999999999998</v>
      </c>
      <c r="U4" s="18">
        <v>33.762999999999998</v>
      </c>
      <c r="V4" s="18">
        <v>20.507000000000001</v>
      </c>
      <c r="W4" s="18">
        <v>47.794999999999995</v>
      </c>
      <c r="X4" s="18">
        <v>27.177999999999997</v>
      </c>
      <c r="Y4" s="18">
        <v>50.093000000000004</v>
      </c>
      <c r="Z4" s="19"/>
      <c r="AA4" s="20">
        <f>SUM(B4:Z4)</f>
        <v>1207.838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113.66</v>
      </c>
      <c r="C7" s="28">
        <v>109.28</v>
      </c>
      <c r="D7" s="28">
        <v>99.29</v>
      </c>
      <c r="E7" s="28">
        <v>98.83</v>
      </c>
      <c r="F7" s="28">
        <v>97.26</v>
      </c>
      <c r="G7" s="28">
        <v>99.95</v>
      </c>
      <c r="H7" s="28">
        <v>99.58</v>
      </c>
      <c r="I7" s="28">
        <v>86.33</v>
      </c>
      <c r="J7" s="28">
        <v>46.48</v>
      </c>
      <c r="K7" s="28">
        <v>8.56</v>
      </c>
      <c r="L7" s="28">
        <v>5.98</v>
      </c>
      <c r="M7" s="28">
        <v>11.07</v>
      </c>
      <c r="N7" s="28">
        <v>13.88</v>
      </c>
      <c r="O7" s="28">
        <v>23.66</v>
      </c>
      <c r="P7" s="28">
        <v>40.19</v>
      </c>
      <c r="Q7" s="28">
        <v>78.92</v>
      </c>
      <c r="R7" s="28">
        <v>86.11</v>
      </c>
      <c r="S7" s="28">
        <v>122.33</v>
      </c>
      <c r="T7" s="28">
        <v>166.04</v>
      </c>
      <c r="U7" s="28">
        <v>169.11</v>
      </c>
      <c r="V7" s="28">
        <v>185.3</v>
      </c>
      <c r="W7" s="28">
        <v>159.72</v>
      </c>
      <c r="X7" s="28">
        <v>150.1</v>
      </c>
      <c r="Y7" s="28">
        <v>126.26</v>
      </c>
      <c r="Z7" s="29"/>
      <c r="AA7" s="30">
        <f>IF(SUM(B7:Z7)&lt;&gt;0,AVERAGEIF(B7:Z7,"&lt;&gt;"""),"")</f>
        <v>91.578750000000014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>
        <v>2.0539999999999998</v>
      </c>
      <c r="F12" s="52">
        <v>1.6E-2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2.0699999999999998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>
        <v>28</v>
      </c>
      <c r="N13" s="52">
        <v>28</v>
      </c>
      <c r="O13" s="52"/>
      <c r="P13" s="52">
        <v>22.670999999999999</v>
      </c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78.670999999999992</v>
      </c>
    </row>
    <row r="14" spans="1:27" ht="24.95" customHeight="1" x14ac:dyDescent="0.2">
      <c r="A14" s="55" t="s">
        <v>10</v>
      </c>
      <c r="B14" s="56">
        <v>8.1549999999999994</v>
      </c>
      <c r="C14" s="57"/>
      <c r="D14" s="57">
        <v>22.961000000000002</v>
      </c>
      <c r="E14" s="57">
        <v>6.34</v>
      </c>
      <c r="F14" s="57">
        <v>7.8550000000000004</v>
      </c>
      <c r="G14" s="57">
        <v>21.166</v>
      </c>
      <c r="H14" s="57">
        <v>8.9960000000000004</v>
      </c>
      <c r="I14" s="57">
        <v>15.704999999999998</v>
      </c>
      <c r="J14" s="57">
        <v>28.618000000000002</v>
      </c>
      <c r="K14" s="57">
        <v>28.831</v>
      </c>
      <c r="L14" s="57">
        <v>66.186000000000007</v>
      </c>
      <c r="M14" s="57">
        <v>34.256</v>
      </c>
      <c r="N14" s="57">
        <v>35.524000000000001</v>
      </c>
      <c r="O14" s="57">
        <v>73.58</v>
      </c>
      <c r="P14" s="57">
        <v>16.015999999999998</v>
      </c>
      <c r="Q14" s="57">
        <v>2.4660000000000002</v>
      </c>
      <c r="R14" s="57"/>
      <c r="S14" s="57">
        <v>5.0190000000000001</v>
      </c>
      <c r="T14" s="57"/>
      <c r="U14" s="57"/>
      <c r="V14" s="57">
        <v>5</v>
      </c>
      <c r="W14" s="57">
        <v>28.826000000000001</v>
      </c>
      <c r="X14" s="57">
        <v>5</v>
      </c>
      <c r="Y14" s="57">
        <v>25.702999999999999</v>
      </c>
      <c r="Z14" s="58"/>
      <c r="AA14" s="59">
        <f t="shared" si="0"/>
        <v>446.20299999999997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8.1549999999999994</v>
      </c>
      <c r="C16" s="62">
        <f t="shared" ref="C16:Z16" si="1">IF(LEN(C$2)&gt;0,SUM(C10:C15),"")</f>
        <v>0</v>
      </c>
      <c r="D16" s="62">
        <f t="shared" si="1"/>
        <v>22.961000000000002</v>
      </c>
      <c r="E16" s="62">
        <f t="shared" si="1"/>
        <v>8.3940000000000001</v>
      </c>
      <c r="F16" s="62">
        <f t="shared" si="1"/>
        <v>7.8710000000000004</v>
      </c>
      <c r="G16" s="62">
        <f t="shared" si="1"/>
        <v>21.166</v>
      </c>
      <c r="H16" s="62">
        <f t="shared" si="1"/>
        <v>8.9960000000000004</v>
      </c>
      <c r="I16" s="62">
        <f t="shared" si="1"/>
        <v>15.704999999999998</v>
      </c>
      <c r="J16" s="62">
        <f t="shared" si="1"/>
        <v>28.618000000000002</v>
      </c>
      <c r="K16" s="62">
        <f t="shared" si="1"/>
        <v>28.831</v>
      </c>
      <c r="L16" s="62">
        <f t="shared" si="1"/>
        <v>66.186000000000007</v>
      </c>
      <c r="M16" s="62">
        <f t="shared" si="1"/>
        <v>62.256</v>
      </c>
      <c r="N16" s="62">
        <f t="shared" si="1"/>
        <v>63.524000000000001</v>
      </c>
      <c r="O16" s="62">
        <f t="shared" si="1"/>
        <v>73.58</v>
      </c>
      <c r="P16" s="62">
        <f t="shared" si="1"/>
        <v>38.686999999999998</v>
      </c>
      <c r="Q16" s="62">
        <f t="shared" si="1"/>
        <v>2.4660000000000002</v>
      </c>
      <c r="R16" s="62">
        <f t="shared" si="1"/>
        <v>0</v>
      </c>
      <c r="S16" s="62">
        <f t="shared" si="1"/>
        <v>5.0190000000000001</v>
      </c>
      <c r="T16" s="62">
        <f t="shared" si="1"/>
        <v>0</v>
      </c>
      <c r="U16" s="62">
        <f t="shared" si="1"/>
        <v>0</v>
      </c>
      <c r="V16" s="62">
        <f t="shared" si="1"/>
        <v>5</v>
      </c>
      <c r="W16" s="62">
        <f t="shared" si="1"/>
        <v>28.826000000000001</v>
      </c>
      <c r="X16" s="62">
        <f t="shared" si="1"/>
        <v>5</v>
      </c>
      <c r="Y16" s="62">
        <f t="shared" si="1"/>
        <v>25.702999999999999</v>
      </c>
      <c r="Z16" s="63" t="str">
        <f t="shared" si="1"/>
        <v/>
      </c>
      <c r="AA16" s="64">
        <f>SUM(AA10:AA15)</f>
        <v>526.94399999999996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5.7010000000000005</v>
      </c>
      <c r="C20" s="77">
        <v>5.5209999999999999</v>
      </c>
      <c r="D20" s="77">
        <v>8.6059999999999999</v>
      </c>
      <c r="E20" s="77">
        <v>8.5730000000000004</v>
      </c>
      <c r="F20" s="77">
        <v>4.3499999999999996</v>
      </c>
      <c r="G20" s="77">
        <v>1.155</v>
      </c>
      <c r="H20" s="77">
        <v>1.19</v>
      </c>
      <c r="I20" s="77">
        <v>5.6989999999999998</v>
      </c>
      <c r="J20" s="77">
        <v>1.6220000000000001</v>
      </c>
      <c r="K20" s="77">
        <v>7.5579999999999998</v>
      </c>
      <c r="L20" s="77">
        <v>0.04</v>
      </c>
      <c r="M20" s="77">
        <v>0.03</v>
      </c>
      <c r="N20" s="77">
        <v>2.0099999999999998</v>
      </c>
      <c r="O20" s="77">
        <v>0.01</v>
      </c>
      <c r="P20" s="77">
        <v>8.51</v>
      </c>
      <c r="Q20" s="77">
        <v>1</v>
      </c>
      <c r="R20" s="77">
        <v>0.5</v>
      </c>
      <c r="S20" s="77">
        <v>5.806</v>
      </c>
      <c r="T20" s="77">
        <v>5.9110000000000005</v>
      </c>
      <c r="U20" s="77">
        <v>5.1159999999999997</v>
      </c>
      <c r="V20" s="77">
        <v>1.391</v>
      </c>
      <c r="W20" s="77">
        <v>5.9399999999999995</v>
      </c>
      <c r="X20" s="77">
        <v>5.8870000000000005</v>
      </c>
      <c r="Y20" s="77">
        <v>5.7560000000000002</v>
      </c>
      <c r="Z20" s="78"/>
      <c r="AA20" s="79">
        <f t="shared" si="2"/>
        <v>97.882000000000005</v>
      </c>
    </row>
    <row r="21" spans="1:27" ht="24.95" customHeight="1" x14ac:dyDescent="0.2">
      <c r="A21" s="75" t="s">
        <v>16</v>
      </c>
      <c r="B21" s="80">
        <v>7.0460000000000003</v>
      </c>
      <c r="C21" s="81">
        <v>3.2680000000000002</v>
      </c>
      <c r="D21" s="81">
        <v>19.707999999999998</v>
      </c>
      <c r="E21" s="81">
        <v>19.500999999999998</v>
      </c>
      <c r="F21" s="81">
        <v>16.962</v>
      </c>
      <c r="G21" s="81">
        <v>8.7430000000000003</v>
      </c>
      <c r="H21" s="81">
        <v>2.5460000000000003</v>
      </c>
      <c r="I21" s="81">
        <v>12.576999999999998</v>
      </c>
      <c r="J21" s="81">
        <v>1.157</v>
      </c>
      <c r="K21" s="81">
        <v>4.492</v>
      </c>
      <c r="L21" s="81"/>
      <c r="M21" s="81">
        <v>13.83</v>
      </c>
      <c r="N21" s="81">
        <v>12.58</v>
      </c>
      <c r="O21" s="81">
        <v>12.206</v>
      </c>
      <c r="P21" s="81">
        <v>33.292999999999999</v>
      </c>
      <c r="Q21" s="81">
        <v>14.294</v>
      </c>
      <c r="R21" s="81">
        <v>8.3409999999999993</v>
      </c>
      <c r="S21" s="81">
        <v>15.332000000000001</v>
      </c>
      <c r="T21" s="81">
        <v>4.8190000000000008</v>
      </c>
      <c r="U21" s="81">
        <v>3.9470000000000001</v>
      </c>
      <c r="V21" s="81">
        <v>4.8159999999999998</v>
      </c>
      <c r="W21" s="81">
        <v>13.029</v>
      </c>
      <c r="X21" s="81">
        <v>16.291</v>
      </c>
      <c r="Y21" s="81">
        <v>18.634</v>
      </c>
      <c r="Z21" s="78"/>
      <c r="AA21" s="79">
        <f t="shared" si="2"/>
        <v>267.41199999999998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80.161000000000001</v>
      </c>
      <c r="K22" s="81"/>
      <c r="L22" s="81"/>
      <c r="M22" s="81">
        <v>63.676000000000002</v>
      </c>
      <c r="N22" s="81">
        <v>60.191000000000003</v>
      </c>
      <c r="O22" s="81"/>
      <c r="P22" s="81"/>
      <c r="Q22" s="81">
        <v>62.872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266.89999999999998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12.747</v>
      </c>
      <c r="C26" s="88">
        <f t="shared" ref="C26:Z26" si="3">IF(LEN(C$2)&gt;0,SUM(C19:C25),"")</f>
        <v>8.7889999999999997</v>
      </c>
      <c r="D26" s="88">
        <f t="shared" si="3"/>
        <v>28.314</v>
      </c>
      <c r="E26" s="88">
        <f t="shared" si="3"/>
        <v>28.073999999999998</v>
      </c>
      <c r="F26" s="88">
        <f t="shared" si="3"/>
        <v>21.311999999999998</v>
      </c>
      <c r="G26" s="88">
        <f t="shared" si="3"/>
        <v>9.8979999999999997</v>
      </c>
      <c r="H26" s="88">
        <f t="shared" si="3"/>
        <v>3.7360000000000002</v>
      </c>
      <c r="I26" s="88">
        <f t="shared" si="3"/>
        <v>18.275999999999996</v>
      </c>
      <c r="J26" s="88">
        <f t="shared" si="3"/>
        <v>82.94</v>
      </c>
      <c r="K26" s="88">
        <f t="shared" si="3"/>
        <v>12.05</v>
      </c>
      <c r="L26" s="88">
        <f t="shared" si="3"/>
        <v>0.04</v>
      </c>
      <c r="M26" s="88">
        <f t="shared" si="3"/>
        <v>79.835999999999999</v>
      </c>
      <c r="N26" s="88">
        <f t="shared" si="3"/>
        <v>76.881</v>
      </c>
      <c r="O26" s="88">
        <f t="shared" si="3"/>
        <v>14.315999999999999</v>
      </c>
      <c r="P26" s="88">
        <f t="shared" si="3"/>
        <v>46.602999999999994</v>
      </c>
      <c r="Q26" s="88">
        <f t="shared" si="3"/>
        <v>78.165999999999997</v>
      </c>
      <c r="R26" s="88">
        <f t="shared" si="3"/>
        <v>8.8409999999999993</v>
      </c>
      <c r="S26" s="88">
        <f t="shared" si="3"/>
        <v>21.138000000000002</v>
      </c>
      <c r="T26" s="88">
        <f t="shared" si="3"/>
        <v>10.73</v>
      </c>
      <c r="U26" s="88">
        <f t="shared" si="3"/>
        <v>9.0629999999999988</v>
      </c>
      <c r="V26" s="88">
        <f t="shared" si="3"/>
        <v>6.2069999999999999</v>
      </c>
      <c r="W26" s="88">
        <f t="shared" si="3"/>
        <v>18.969000000000001</v>
      </c>
      <c r="X26" s="88">
        <f t="shared" si="3"/>
        <v>22.178000000000001</v>
      </c>
      <c r="Y26" s="88">
        <f t="shared" si="3"/>
        <v>24.39</v>
      </c>
      <c r="Z26" s="89" t="str">
        <f t="shared" si="3"/>
        <v/>
      </c>
      <c r="AA26" s="90">
        <f>SUM(AA19:AA25)</f>
        <v>643.49399999999991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20.902000000000001</v>
      </c>
      <c r="C30" s="77">
        <v>8.7889999999999997</v>
      </c>
      <c r="D30" s="77">
        <v>51.274999999999999</v>
      </c>
      <c r="E30" s="77">
        <v>36.468000000000004</v>
      </c>
      <c r="F30" s="77">
        <v>29.183</v>
      </c>
      <c r="G30" s="77">
        <v>31.064</v>
      </c>
      <c r="H30" s="77">
        <v>12.731999999999999</v>
      </c>
      <c r="I30" s="77">
        <v>33.981000000000002</v>
      </c>
      <c r="J30" s="77">
        <v>111.55800000000001</v>
      </c>
      <c r="K30" s="77">
        <v>40.881</v>
      </c>
      <c r="L30" s="77">
        <v>66.225999999999999</v>
      </c>
      <c r="M30" s="77">
        <v>142.09200000000001</v>
      </c>
      <c r="N30" s="77">
        <v>140.405</v>
      </c>
      <c r="O30" s="77">
        <v>87.896000000000001</v>
      </c>
      <c r="P30" s="77">
        <v>85.29</v>
      </c>
      <c r="Q30" s="77">
        <v>80.632000000000005</v>
      </c>
      <c r="R30" s="77">
        <v>8.8409999999999993</v>
      </c>
      <c r="S30" s="77">
        <v>26.157</v>
      </c>
      <c r="T30" s="77">
        <v>10.73</v>
      </c>
      <c r="U30" s="77">
        <v>9.0630000000000006</v>
      </c>
      <c r="V30" s="77">
        <v>11.207000000000001</v>
      </c>
      <c r="W30" s="77">
        <v>47.795000000000002</v>
      </c>
      <c r="X30" s="77">
        <v>27.178000000000001</v>
      </c>
      <c r="Y30" s="77">
        <v>50.093000000000004</v>
      </c>
      <c r="Z30" s="78"/>
      <c r="AA30" s="79">
        <f>SUM(B30:Z30)</f>
        <v>1170.4380000000003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20.902000000000001</v>
      </c>
      <c r="C32" s="62">
        <f t="shared" ref="C32:Z32" si="4">IF(LEN(C$2)&gt;0,SUM(C29:C31),"")</f>
        <v>8.7889999999999997</v>
      </c>
      <c r="D32" s="62">
        <f t="shared" si="4"/>
        <v>51.274999999999999</v>
      </c>
      <c r="E32" s="62">
        <f t="shared" si="4"/>
        <v>36.468000000000004</v>
      </c>
      <c r="F32" s="62">
        <f t="shared" si="4"/>
        <v>29.183</v>
      </c>
      <c r="G32" s="62">
        <f t="shared" si="4"/>
        <v>31.064</v>
      </c>
      <c r="H32" s="62">
        <f t="shared" si="4"/>
        <v>12.731999999999999</v>
      </c>
      <c r="I32" s="62">
        <f t="shared" si="4"/>
        <v>33.981000000000002</v>
      </c>
      <c r="J32" s="62">
        <f t="shared" si="4"/>
        <v>111.55800000000001</v>
      </c>
      <c r="K32" s="62">
        <f t="shared" si="4"/>
        <v>40.881</v>
      </c>
      <c r="L32" s="62">
        <f t="shared" si="4"/>
        <v>66.225999999999999</v>
      </c>
      <c r="M32" s="62">
        <f t="shared" si="4"/>
        <v>142.09200000000001</v>
      </c>
      <c r="N32" s="62">
        <f t="shared" si="4"/>
        <v>140.405</v>
      </c>
      <c r="O32" s="62">
        <f t="shared" si="4"/>
        <v>87.896000000000001</v>
      </c>
      <c r="P32" s="62">
        <f t="shared" si="4"/>
        <v>85.29</v>
      </c>
      <c r="Q32" s="62">
        <f t="shared" si="4"/>
        <v>80.632000000000005</v>
      </c>
      <c r="R32" s="62">
        <f t="shared" si="4"/>
        <v>8.8409999999999993</v>
      </c>
      <c r="S32" s="62">
        <f t="shared" si="4"/>
        <v>26.157</v>
      </c>
      <c r="T32" s="62">
        <f t="shared" si="4"/>
        <v>10.73</v>
      </c>
      <c r="U32" s="62">
        <f t="shared" si="4"/>
        <v>9.0630000000000006</v>
      </c>
      <c r="V32" s="62">
        <f t="shared" si="4"/>
        <v>11.207000000000001</v>
      </c>
      <c r="W32" s="62">
        <f t="shared" si="4"/>
        <v>47.795000000000002</v>
      </c>
      <c r="X32" s="62">
        <f t="shared" si="4"/>
        <v>27.178000000000001</v>
      </c>
      <c r="Y32" s="62">
        <f t="shared" si="4"/>
        <v>50.093000000000004</v>
      </c>
      <c r="Z32" s="63" t="str">
        <f t="shared" si="4"/>
        <v/>
      </c>
      <c r="AA32" s="64">
        <f>SUM(AA29:AA31)</f>
        <v>1170.4380000000003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0.3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3.1</v>
      </c>
      <c r="U37" s="99">
        <v>6</v>
      </c>
      <c r="V37" s="99"/>
      <c r="W37" s="99"/>
      <c r="X37" s="99"/>
      <c r="Y37" s="99"/>
      <c r="Z37" s="100"/>
      <c r="AA37" s="79">
        <f t="shared" si="5"/>
        <v>9.4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18.7</v>
      </c>
      <c r="V39" s="99">
        <v>9.3000000000000007</v>
      </c>
      <c r="W39" s="99"/>
      <c r="X39" s="99"/>
      <c r="Y39" s="99"/>
      <c r="Z39" s="100"/>
      <c r="AA39" s="79">
        <f t="shared" si="5"/>
        <v>28</v>
      </c>
    </row>
    <row r="40" spans="1:27" ht="30" customHeight="1" thickBot="1" x14ac:dyDescent="0.25">
      <c r="A40" s="86" t="s">
        <v>46</v>
      </c>
      <c r="B40" s="87">
        <f>IF(LEN(B$2)&gt;0,SUM(B35:B39),"")</f>
        <v>0.3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3.1</v>
      </c>
      <c r="U40" s="88">
        <f t="shared" si="6"/>
        <v>24.7</v>
      </c>
      <c r="V40" s="88">
        <f t="shared" si="6"/>
        <v>9.3000000000000007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37.4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3.1</v>
      </c>
      <c r="U45" s="99">
        <v>6</v>
      </c>
      <c r="V45" s="99"/>
      <c r="W45" s="99"/>
      <c r="X45" s="99"/>
      <c r="Y45" s="99"/>
      <c r="Z45" s="100"/>
      <c r="AA45" s="79">
        <f t="shared" si="7"/>
        <v>9.4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18.7</v>
      </c>
      <c r="V47" s="99">
        <v>9.3000000000000007</v>
      </c>
      <c r="W47" s="99"/>
      <c r="X47" s="99"/>
      <c r="Y47" s="99"/>
      <c r="Z47" s="100"/>
      <c r="AA47" s="79">
        <f t="shared" si="7"/>
        <v>28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0.3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3.1</v>
      </c>
      <c r="U49" s="88">
        <f t="shared" si="8"/>
        <v>24.7</v>
      </c>
      <c r="V49" s="88">
        <f t="shared" si="8"/>
        <v>9.3000000000000007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37.4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21.202000000000002</v>
      </c>
      <c r="C52" s="88">
        <f t="shared" ref="C52:Z52" si="10">IF(LEN(C$2)&gt;0,SUM(C10:C15)+C26+C40,"")</f>
        <v>8.7889999999999997</v>
      </c>
      <c r="D52" s="88">
        <f t="shared" si="10"/>
        <v>51.275000000000006</v>
      </c>
      <c r="E52" s="88">
        <f t="shared" si="10"/>
        <v>36.467999999999996</v>
      </c>
      <c r="F52" s="88">
        <f t="shared" si="10"/>
        <v>29.183</v>
      </c>
      <c r="G52" s="88">
        <f t="shared" si="10"/>
        <v>31.064</v>
      </c>
      <c r="H52" s="88">
        <f t="shared" si="10"/>
        <v>12.732000000000001</v>
      </c>
      <c r="I52" s="88">
        <f t="shared" si="10"/>
        <v>33.980999999999995</v>
      </c>
      <c r="J52" s="88">
        <f t="shared" si="10"/>
        <v>111.55799999999999</v>
      </c>
      <c r="K52" s="88">
        <f t="shared" si="10"/>
        <v>40.881</v>
      </c>
      <c r="L52" s="88">
        <f t="shared" si="10"/>
        <v>66.226000000000013</v>
      </c>
      <c r="M52" s="88">
        <f t="shared" si="10"/>
        <v>142.09199999999998</v>
      </c>
      <c r="N52" s="88">
        <f t="shared" si="10"/>
        <v>140.405</v>
      </c>
      <c r="O52" s="88">
        <f t="shared" si="10"/>
        <v>87.896000000000001</v>
      </c>
      <c r="P52" s="88">
        <f t="shared" si="10"/>
        <v>85.289999999999992</v>
      </c>
      <c r="Q52" s="88">
        <f t="shared" si="10"/>
        <v>80.631999999999991</v>
      </c>
      <c r="R52" s="88">
        <f t="shared" si="10"/>
        <v>8.8409999999999993</v>
      </c>
      <c r="S52" s="88">
        <f t="shared" si="10"/>
        <v>26.157000000000004</v>
      </c>
      <c r="T52" s="88">
        <f t="shared" si="10"/>
        <v>13.83</v>
      </c>
      <c r="U52" s="88">
        <f t="shared" si="10"/>
        <v>33.762999999999998</v>
      </c>
      <c r="V52" s="88">
        <f t="shared" si="10"/>
        <v>20.507000000000001</v>
      </c>
      <c r="W52" s="88">
        <f t="shared" si="10"/>
        <v>47.795000000000002</v>
      </c>
      <c r="X52" s="88">
        <f t="shared" si="10"/>
        <v>27.178000000000001</v>
      </c>
      <c r="Y52" s="88">
        <f t="shared" si="10"/>
        <v>50.093000000000004</v>
      </c>
      <c r="Z52" s="89" t="str">
        <f t="shared" si="10"/>
        <v/>
      </c>
      <c r="AA52" s="104">
        <f>SUM(B52:Z52)</f>
        <v>1207.838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0.3</v>
      </c>
      <c r="C4" s="18">
        <v>-0.3</v>
      </c>
      <c r="D4" s="18">
        <v>-46.9</v>
      </c>
      <c r="E4" s="18">
        <v>-32</v>
      </c>
      <c r="F4" s="18">
        <v>-24.8</v>
      </c>
      <c r="G4" s="18">
        <v>-27.4</v>
      </c>
      <c r="H4" s="18">
        <v>-0.6</v>
      </c>
      <c r="I4" s="18">
        <v>-22.6</v>
      </c>
      <c r="J4" s="18">
        <v>-6</v>
      </c>
      <c r="K4" s="18">
        <v>-2.2000000000000002</v>
      </c>
      <c r="L4" s="18">
        <v>-0.2</v>
      </c>
      <c r="M4" s="18">
        <v>-0.6</v>
      </c>
      <c r="N4" s="18">
        <v>-0.7</v>
      </c>
      <c r="O4" s="18">
        <v>-2.7</v>
      </c>
      <c r="P4" s="18">
        <v>-2.4</v>
      </c>
      <c r="Q4" s="18">
        <v>-2.8</v>
      </c>
      <c r="R4" s="18">
        <v>-1.6</v>
      </c>
      <c r="S4" s="18">
        <v>-8.5</v>
      </c>
      <c r="T4" s="18">
        <v>3.1</v>
      </c>
      <c r="U4" s="18">
        <v>24.7</v>
      </c>
      <c r="V4" s="18">
        <v>4.9000000000000004</v>
      </c>
      <c r="W4" s="18">
        <v>-31.200000000000003</v>
      </c>
      <c r="X4" s="18">
        <v>-18.8</v>
      </c>
      <c r="Y4" s="18">
        <v>-39.099999999999994</v>
      </c>
      <c r="Z4" s="19"/>
      <c r="AA4" s="111">
        <f>SUM(B4:Z4)</f>
        <v>-238.39999999999995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113.66</v>
      </c>
      <c r="C7" s="117">
        <v>109.28</v>
      </c>
      <c r="D7" s="117">
        <v>99.29</v>
      </c>
      <c r="E7" s="117">
        <v>98.83</v>
      </c>
      <c r="F7" s="117">
        <v>97.26</v>
      </c>
      <c r="G7" s="117">
        <v>99.95</v>
      </c>
      <c r="H7" s="117">
        <v>99.58</v>
      </c>
      <c r="I7" s="117">
        <v>86.33</v>
      </c>
      <c r="J7" s="117">
        <v>46.48</v>
      </c>
      <c r="K7" s="117">
        <v>8.56</v>
      </c>
      <c r="L7" s="117">
        <v>5.98</v>
      </c>
      <c r="M7" s="117">
        <v>11.07</v>
      </c>
      <c r="N7" s="117">
        <v>13.88</v>
      </c>
      <c r="O7" s="117">
        <v>23.66</v>
      </c>
      <c r="P7" s="117">
        <v>40.19</v>
      </c>
      <c r="Q7" s="117">
        <v>78.92</v>
      </c>
      <c r="R7" s="117">
        <v>86.11</v>
      </c>
      <c r="S7" s="117">
        <v>122.33</v>
      </c>
      <c r="T7" s="117">
        <v>166.04</v>
      </c>
      <c r="U7" s="117">
        <v>169.11</v>
      </c>
      <c r="V7" s="117">
        <v>185.3</v>
      </c>
      <c r="W7" s="117">
        <v>159.72</v>
      </c>
      <c r="X7" s="117">
        <v>150.1</v>
      </c>
      <c r="Y7" s="117">
        <v>126.26</v>
      </c>
      <c r="Z7" s="118"/>
      <c r="AA7" s="119">
        <f>IF(SUM(B7:Z7)&lt;&gt;0,AVERAGEIF(B7:Z7,"&lt;&gt;"""),"")</f>
        <v>91.578750000000014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0.3</v>
      </c>
      <c r="D13" s="129">
        <v>46.9</v>
      </c>
      <c r="E13" s="129">
        <v>32</v>
      </c>
      <c r="F13" s="129">
        <v>24.8</v>
      </c>
      <c r="G13" s="129">
        <v>27.4</v>
      </c>
      <c r="H13" s="129">
        <v>0.6</v>
      </c>
      <c r="I13" s="129">
        <v>22.6</v>
      </c>
      <c r="J13" s="129">
        <v>6</v>
      </c>
      <c r="K13" s="129">
        <v>2.2000000000000002</v>
      </c>
      <c r="L13" s="129">
        <v>0.2</v>
      </c>
      <c r="M13" s="129">
        <v>0.6</v>
      </c>
      <c r="N13" s="129">
        <v>0.7</v>
      </c>
      <c r="O13" s="129">
        <v>2.7</v>
      </c>
      <c r="P13" s="129">
        <v>2.4</v>
      </c>
      <c r="Q13" s="129">
        <v>2.8</v>
      </c>
      <c r="R13" s="129">
        <v>1.6</v>
      </c>
      <c r="S13" s="129">
        <v>8.5</v>
      </c>
      <c r="T13" s="129"/>
      <c r="U13" s="129"/>
      <c r="V13" s="129">
        <v>4.4000000000000004</v>
      </c>
      <c r="W13" s="129">
        <v>7.1</v>
      </c>
      <c r="X13" s="129">
        <v>9.8000000000000007</v>
      </c>
      <c r="Y13" s="130">
        <v>0.8</v>
      </c>
      <c r="Z13" s="131"/>
      <c r="AA13" s="132">
        <f t="shared" si="0"/>
        <v>204.39999999999995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>
        <v>24.1</v>
      </c>
      <c r="X15" s="133">
        <v>9</v>
      </c>
      <c r="Y15" s="133">
        <v>38.299999999999997</v>
      </c>
      <c r="Z15" s="131"/>
      <c r="AA15" s="132">
        <f t="shared" si="0"/>
        <v>71.400000000000006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0.3</v>
      </c>
      <c r="D16" s="135">
        <f t="shared" si="1"/>
        <v>46.9</v>
      </c>
      <c r="E16" s="135">
        <f t="shared" si="1"/>
        <v>32</v>
      </c>
      <c r="F16" s="135">
        <f t="shared" si="1"/>
        <v>24.8</v>
      </c>
      <c r="G16" s="135">
        <f t="shared" si="1"/>
        <v>27.4</v>
      </c>
      <c r="H16" s="135">
        <f t="shared" si="1"/>
        <v>0.6</v>
      </c>
      <c r="I16" s="135">
        <f t="shared" si="1"/>
        <v>22.6</v>
      </c>
      <c r="J16" s="135">
        <f t="shared" si="1"/>
        <v>6</v>
      </c>
      <c r="K16" s="135">
        <f t="shared" si="1"/>
        <v>2.2000000000000002</v>
      </c>
      <c r="L16" s="135">
        <f t="shared" si="1"/>
        <v>0.2</v>
      </c>
      <c r="M16" s="135">
        <f t="shared" si="1"/>
        <v>0.6</v>
      </c>
      <c r="N16" s="135">
        <f t="shared" si="1"/>
        <v>0.7</v>
      </c>
      <c r="O16" s="135">
        <f t="shared" si="1"/>
        <v>2.7</v>
      </c>
      <c r="P16" s="135">
        <f t="shared" si="1"/>
        <v>2.4</v>
      </c>
      <c r="Q16" s="135">
        <f t="shared" si="1"/>
        <v>2.8</v>
      </c>
      <c r="R16" s="135">
        <f t="shared" si="1"/>
        <v>1.6</v>
      </c>
      <c r="S16" s="135">
        <f t="shared" si="1"/>
        <v>8.5</v>
      </c>
      <c r="T16" s="135">
        <f t="shared" si="1"/>
        <v>0</v>
      </c>
      <c r="U16" s="135">
        <f t="shared" si="1"/>
        <v>0</v>
      </c>
      <c r="V16" s="135">
        <f t="shared" si="1"/>
        <v>4.4000000000000004</v>
      </c>
      <c r="W16" s="135">
        <f t="shared" si="1"/>
        <v>31.200000000000003</v>
      </c>
      <c r="X16" s="135">
        <f t="shared" si="1"/>
        <v>18.8</v>
      </c>
      <c r="Y16" s="135">
        <f t="shared" si="1"/>
        <v>39.099999999999994</v>
      </c>
      <c r="Z16" s="136" t="str">
        <f t="shared" si="1"/>
        <v/>
      </c>
      <c r="AA16" s="90">
        <f t="shared" si="0"/>
        <v>275.79999999999995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0.3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3.1</v>
      </c>
      <c r="U21" s="129">
        <v>6</v>
      </c>
      <c r="V21" s="129"/>
      <c r="W21" s="129"/>
      <c r="X21" s="129"/>
      <c r="Y21" s="130"/>
      <c r="Z21" s="131"/>
      <c r="AA21" s="132">
        <f t="shared" si="2"/>
        <v>9.4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18.7</v>
      </c>
      <c r="V23" s="133">
        <v>9.3000000000000007</v>
      </c>
      <c r="W23" s="133"/>
      <c r="X23" s="133"/>
      <c r="Y23" s="133"/>
      <c r="Z23" s="131"/>
      <c r="AA23" s="132">
        <f t="shared" si="2"/>
        <v>28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0.3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3.1</v>
      </c>
      <c r="U24" s="135">
        <f t="shared" si="3"/>
        <v>24.7</v>
      </c>
      <c r="V24" s="135">
        <f t="shared" si="3"/>
        <v>9.3000000000000007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37.4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2025-06-18T13:41:09Z</dcterms:created>
  <dcterms:modified xsi:type="dcterms:W3CDTF">2025-06-18T13:41:10Z</dcterms:modified>
</cp:coreProperties>
</file>