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<sst xmlns="http://schemas.openxmlformats.org/spreadsheetml/2006/main" count="124" uniqueCount="57">
  <si>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19/07/2026 16:27:30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</si>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</sst>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1E0C-4713-A06A-8C408FDA6A5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1E0C-4713-A06A-8C408FDA6A5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1E0C-4713-A06A-8C408FDA6A5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1.6359999999999999</c:v>
                </c:pt>
                <c:pt idx="1">
                  <c:v>2.0590000000000002</c:v>
                </c:pt>
                <c:pt idx="2">
                  <c:v>3.01</c:v>
                </c:pt>
                <c:pt idx="3">
                  <c:v>28.433</c:v>
                </c:pt>
                <c:pt idx="5">
                  <c:v>1.835</c:v>
                </c:pt>
                <c:pt idx="6">
                  <c:v>4.0389999999999997</c:v>
                </c:pt>
                <c:pt idx="17">
                  <c:v>1.0669999999999999</c:v>
                </c:pt>
                <c:pt idx="18">
                  <c:v>2.8460000000000001</c:v>
                </c:pt>
                <c:pt idx="30">
                  <c:v>0.86299999999999999</c:v>
                </c:pt>
                <c:pt idx="31">
                  <c:v>9.1359999999999992</c:v>
                </c:pt>
                <c:pt idx="42">
                  <c:v>15.101000000000001</c:v>
                </c:pt>
                <c:pt idx="43">
                  <c:v>29.713999999999999</c:v>
                </c:pt>
                <c:pt idx="68">
                  <c:v>15.581</c:v>
                </c:pt>
                <c:pt idx="70">
                  <c:v>1.8440000000000001</c:v>
                </c:pt>
                <c:pt idx="75">
                  <c:v>1.1419999999999999</c:v>
                </c:pt>
                <c:pt idx="88">
                  <c:v>9.1850000000000005</c:v>
                </c:pt>
                <c:pt idx="89">
                  <c:v>23.585999999999999</c:v>
                </c:pt>
                <c:pt idx="90">
                  <c:v>17.962</c:v>
                </c:pt>
                <c:pt idx="91">
                  <c:v>27.350999999999999</c:v>
                </c:pt>
                <c:pt idx="92">
                  <c:v>47.817</c:v>
                </c:pt>
                <c:pt idx="93">
                  <c:v>34.651000000000003</c:v>
                </c:pt>
                <c:pt idx="94">
                  <c:v>18.350000000000001</c:v>
                </c:pt>
                <c:pt idx="95">
                  <c:v>27.876999999999999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0C-4713-A06A-8C408FDA6A5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1E0C-4713-A06A-8C408FDA6A5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1E0C-4713-A06A-8C408FDA6A57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36">
                  <c:v>73.971000000000004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0C-4713-A06A-8C408FDA6A57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20">
                  <c:v>45.493000000000002</c:v>
                </c:pt>
                <c:pt idx="29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E0C-4713-A06A-8C408FDA6A57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1E0C-4713-A06A-8C408FDA6A57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59</c:v>
                </c:pt>
                <c:pt idx="1">
                  <c:v>85.477000000000004</c:v>
                </c:pt>
                <c:pt idx="2">
                  <c:v>49</c:v>
                </c:pt>
                <c:pt idx="3">
                  <c:v>56.009</c:v>
                </c:pt>
                <c:pt idx="4">
                  <c:v>45</c:v>
                </c:pt>
                <c:pt idx="5">
                  <c:v>45</c:v>
                </c:pt>
                <c:pt idx="6">
                  <c:v>45</c:v>
                </c:pt>
                <c:pt idx="7">
                  <c:v>91.35</c:v>
                </c:pt>
                <c:pt idx="8">
                  <c:v>39</c:v>
                </c:pt>
                <c:pt idx="9">
                  <c:v>39</c:v>
                </c:pt>
                <c:pt idx="10">
                  <c:v>39</c:v>
                </c:pt>
                <c:pt idx="11">
                  <c:v>138.291</c:v>
                </c:pt>
                <c:pt idx="12">
                  <c:v>116.265</c:v>
                </c:pt>
                <c:pt idx="13">
                  <c:v>156.392</c:v>
                </c:pt>
                <c:pt idx="14">
                  <c:v>116.669</c:v>
                </c:pt>
                <c:pt idx="15">
                  <c:v>112.47799999999999</c:v>
                </c:pt>
                <c:pt idx="16">
                  <c:v>73.132999999999996</c:v>
                </c:pt>
                <c:pt idx="6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E0C-4713-A06A-8C408FDA6A57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27</c:v>
                </c:pt>
                <c:pt idx="18">
                  <c:v>24.8</c:v>
                </c:pt>
                <c:pt idx="19">
                  <c:v>33.5</c:v>
                </c:pt>
                <c:pt idx="20">
                  <c:v>0</c:v>
                </c:pt>
                <c:pt idx="21">
                  <c:v>2.1</c:v>
                </c:pt>
                <c:pt idx="22">
                  <c:v>1.2</c:v>
                </c:pt>
                <c:pt idx="23">
                  <c:v>4.0999999999999996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1.9</c:v>
                </c:pt>
                <c:pt idx="28">
                  <c:v>0</c:v>
                </c:pt>
                <c:pt idx="29">
                  <c:v>0</c:v>
                </c:pt>
                <c:pt idx="30">
                  <c:v>5.5</c:v>
                </c:pt>
                <c:pt idx="31">
                  <c:v>2.5</c:v>
                </c:pt>
                <c:pt idx="32">
                  <c:v>0</c:v>
                </c:pt>
                <c:pt idx="33">
                  <c:v>0</c:v>
                </c:pt>
                <c:pt idx="34">
                  <c:v>4.9000000000000004</c:v>
                </c:pt>
                <c:pt idx="35">
                  <c:v>9.8000000000000007</c:v>
                </c:pt>
                <c:pt idx="36">
                  <c:v>0</c:v>
                </c:pt>
                <c:pt idx="37">
                  <c:v>5.6</c:v>
                </c:pt>
                <c:pt idx="38">
                  <c:v>26.8</c:v>
                </c:pt>
                <c:pt idx="39">
                  <c:v>23.8</c:v>
                </c:pt>
                <c:pt idx="40">
                  <c:v>23.9</c:v>
                </c:pt>
                <c:pt idx="41">
                  <c:v>4.5999999999999996</c:v>
                </c:pt>
                <c:pt idx="42">
                  <c:v>0</c:v>
                </c:pt>
                <c:pt idx="43">
                  <c:v>0</c:v>
                </c:pt>
                <c:pt idx="44">
                  <c:v>22.4</c:v>
                </c:pt>
                <c:pt idx="45">
                  <c:v>5.2</c:v>
                </c:pt>
                <c:pt idx="46">
                  <c:v>3.6</c:v>
                </c:pt>
                <c:pt idx="47">
                  <c:v>4.3</c:v>
                </c:pt>
                <c:pt idx="48">
                  <c:v>23.9</c:v>
                </c:pt>
                <c:pt idx="49">
                  <c:v>21.4</c:v>
                </c:pt>
                <c:pt idx="50">
                  <c:v>20.7</c:v>
                </c:pt>
                <c:pt idx="51">
                  <c:v>21.3</c:v>
                </c:pt>
                <c:pt idx="52">
                  <c:v>4.7</c:v>
                </c:pt>
                <c:pt idx="53">
                  <c:v>10.4</c:v>
                </c:pt>
                <c:pt idx="54">
                  <c:v>2</c:v>
                </c:pt>
                <c:pt idx="55">
                  <c:v>2.4</c:v>
                </c:pt>
                <c:pt idx="56">
                  <c:v>6.3</c:v>
                </c:pt>
                <c:pt idx="57">
                  <c:v>5.5</c:v>
                </c:pt>
                <c:pt idx="58">
                  <c:v>5.9</c:v>
                </c:pt>
                <c:pt idx="59">
                  <c:v>25</c:v>
                </c:pt>
                <c:pt idx="60">
                  <c:v>4.9000000000000004</c:v>
                </c:pt>
                <c:pt idx="61">
                  <c:v>20.8</c:v>
                </c:pt>
                <c:pt idx="62">
                  <c:v>19.2</c:v>
                </c:pt>
                <c:pt idx="63">
                  <c:v>20.399999999999999</c:v>
                </c:pt>
                <c:pt idx="64">
                  <c:v>9.8000000000000007</c:v>
                </c:pt>
                <c:pt idx="65">
                  <c:v>10.5</c:v>
                </c:pt>
                <c:pt idx="66">
                  <c:v>6.5</c:v>
                </c:pt>
                <c:pt idx="67">
                  <c:v>18.100000000000001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26</c:v>
                </c:pt>
                <c:pt idx="72">
                  <c:v>20.6</c:v>
                </c:pt>
                <c:pt idx="73">
                  <c:v>19</c:v>
                </c:pt>
                <c:pt idx="74">
                  <c:v>10.5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14.2</c:v>
                </c:pt>
                <c:pt idx="85">
                  <c:v>0</c:v>
                </c:pt>
                <c:pt idx="86">
                  <c:v>0</c:v>
                </c:pt>
                <c:pt idx="87">
                  <c:v>6.1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9.6999999999999993</c:v>
                </c:pt>
                <c:pt idx="93">
                  <c:v>33.299999999999997</c:v>
                </c:pt>
                <c:pt idx="94">
                  <c:v>48.4</c:v>
                </c:pt>
                <c:pt idx="95">
                  <c:v>40.6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0C-4713-A06A-8C408FDA6A57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19">
                  <c:v>17.55</c:v>
                </c:pt>
                <c:pt idx="37">
                  <c:v>2.0289999999999999</c:v>
                </c:pt>
                <c:pt idx="42">
                  <c:v>10.4</c:v>
                </c:pt>
                <c:pt idx="88">
                  <c:v>30.55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E0C-4713-A06A-8C408FDA6A5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9.4589999999999996</c:v>
                </c:pt>
                <c:pt idx="1">
                  <c:v>10.83</c:v>
                </c:pt>
                <c:pt idx="2">
                  <c:v>11.55</c:v>
                </c:pt>
                <c:pt idx="3">
                  <c:v>25.834</c:v>
                </c:pt>
                <c:pt idx="5">
                  <c:v>11.042</c:v>
                </c:pt>
                <c:pt idx="6">
                  <c:v>23.783999999999999</c:v>
                </c:pt>
                <c:pt idx="8">
                  <c:v>10.916</c:v>
                </c:pt>
                <c:pt idx="9">
                  <c:v>5.6000000000000001E-2</c:v>
                </c:pt>
                <c:pt idx="10">
                  <c:v>7.31</c:v>
                </c:pt>
                <c:pt idx="16">
                  <c:v>7.3999999999999996E-2</c:v>
                </c:pt>
                <c:pt idx="17">
                  <c:v>33.07</c:v>
                </c:pt>
                <c:pt idx="18">
                  <c:v>33.097000000000001</c:v>
                </c:pt>
                <c:pt idx="19">
                  <c:v>11.298999999999999</c:v>
                </c:pt>
                <c:pt idx="21">
                  <c:v>9.9000000000000005E-2</c:v>
                </c:pt>
                <c:pt idx="22">
                  <c:v>1.002</c:v>
                </c:pt>
                <c:pt idx="23">
                  <c:v>0.16600000000000001</c:v>
                </c:pt>
                <c:pt idx="24">
                  <c:v>10.819000000000001</c:v>
                </c:pt>
                <c:pt idx="25">
                  <c:v>21.094000000000001</c:v>
                </c:pt>
                <c:pt idx="26">
                  <c:v>21.085000000000001</c:v>
                </c:pt>
                <c:pt idx="27">
                  <c:v>0.51300000000000001</c:v>
                </c:pt>
                <c:pt idx="28">
                  <c:v>35.115000000000002</c:v>
                </c:pt>
                <c:pt idx="29">
                  <c:v>23.823</c:v>
                </c:pt>
                <c:pt idx="30">
                  <c:v>9.4659999999999993</c:v>
                </c:pt>
                <c:pt idx="31">
                  <c:v>3.6309999999999998</c:v>
                </c:pt>
                <c:pt idx="32">
                  <c:v>0.62</c:v>
                </c:pt>
                <c:pt idx="33">
                  <c:v>0.52700000000000002</c:v>
                </c:pt>
                <c:pt idx="34">
                  <c:v>0.629</c:v>
                </c:pt>
                <c:pt idx="36">
                  <c:v>1E-3</c:v>
                </c:pt>
                <c:pt idx="37">
                  <c:v>3.266</c:v>
                </c:pt>
                <c:pt idx="38">
                  <c:v>1E-3</c:v>
                </c:pt>
                <c:pt idx="39">
                  <c:v>1E-3</c:v>
                </c:pt>
                <c:pt idx="42">
                  <c:v>28.215</c:v>
                </c:pt>
                <c:pt idx="43">
                  <c:v>55.188000000000002</c:v>
                </c:pt>
                <c:pt idx="45">
                  <c:v>1E-3</c:v>
                </c:pt>
                <c:pt idx="50">
                  <c:v>1E-3</c:v>
                </c:pt>
                <c:pt idx="53">
                  <c:v>1E-3</c:v>
                </c:pt>
                <c:pt idx="56">
                  <c:v>1E-3</c:v>
                </c:pt>
                <c:pt idx="58">
                  <c:v>1E-3</c:v>
                </c:pt>
                <c:pt idx="68">
                  <c:v>48.058</c:v>
                </c:pt>
                <c:pt idx="70">
                  <c:v>2.7170000000000001</c:v>
                </c:pt>
                <c:pt idx="73">
                  <c:v>1.2999999999999999E-2</c:v>
                </c:pt>
                <c:pt idx="74">
                  <c:v>6.149</c:v>
                </c:pt>
                <c:pt idx="75">
                  <c:v>43.741</c:v>
                </c:pt>
                <c:pt idx="88">
                  <c:v>16.420999999999999</c:v>
                </c:pt>
                <c:pt idx="89">
                  <c:v>28.244</c:v>
                </c:pt>
                <c:pt idx="90">
                  <c:v>26.475999999999999</c:v>
                </c:pt>
                <c:pt idx="91">
                  <c:v>12.298</c:v>
                </c:pt>
                <c:pt idx="92">
                  <c:v>35.024000000000001</c:v>
                </c:pt>
                <c:pt idx="93">
                  <c:v>24.535</c:v>
                </c:pt>
                <c:pt idx="94">
                  <c:v>25.725000000000001</c:v>
                </c:pt>
                <c:pt idx="95">
                  <c:v>23.989000000000001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E0C-4713-A06A-8C408FDA6A5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19">
                  <c:v>17.55</c:v>
                </c:pt>
                <c:pt idx="37">
                  <c:v>2.0289999999999999</c:v>
                </c:pt>
                <c:pt idx="42">
                  <c:v>10.4</c:v>
                </c:pt>
                <c:pt idx="88">
                  <c:v>30.55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E0C-4713-A06A-8C408FDA6A5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2">
                  <c:v>125</c:v>
                </c:pt>
                <c:pt idx="73">
                  <c:v>125</c:v>
                </c:pt>
                <c:pt idx="74">
                  <c:v>125</c:v>
                </c:pt>
                <c:pt idx="75">
                  <c:v>125</c:v>
                </c:pt>
                <c:pt idx="76">
                  <c:v>125</c:v>
                </c:pt>
                <c:pt idx="77">
                  <c:v>125</c:v>
                </c:pt>
                <c:pt idx="78">
                  <c:v>125</c:v>
                </c:pt>
                <c:pt idx="79">
                  <c:v>125</c:v>
                </c:pt>
                <c:pt idx="80">
                  <c:v>125</c:v>
                </c:pt>
                <c:pt idx="81">
                  <c:v>125</c:v>
                </c:pt>
                <c:pt idx="82">
                  <c:v>125</c:v>
                </c:pt>
                <c:pt idx="83">
                  <c:v>125</c:v>
                </c:pt>
                <c:pt idx="84">
                  <c:v>125</c:v>
                </c:pt>
                <c:pt idx="85">
                  <c:v>125</c:v>
                </c:pt>
                <c:pt idx="86">
                  <c:v>125</c:v>
                </c:pt>
                <c:pt idx="87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E0C-4713-A06A-8C408FDA6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169.33</c:v>
                </c:pt>
                <c:pt idx="1">
                  <c:v>153.03</c:v>
                </c:pt>
                <c:pt idx="2">
                  <c:v>145.38999999999999</c:v>
                </c:pt>
                <c:pt idx="3">
                  <c:v>140.52000000000001</c:v>
                </c:pt>
                <c:pt idx="4">
                  <c:v>148.25</c:v>
                </c:pt>
                <c:pt idx="5">
                  <c:v>143</c:v>
                </c:pt>
                <c:pt idx="6">
                  <c:v>140.99</c:v>
                </c:pt>
                <c:pt idx="7">
                  <c:v>124.99</c:v>
                </c:pt>
                <c:pt idx="8">
                  <c:v>138.1</c:v>
                </c:pt>
                <c:pt idx="9">
                  <c:v>133.82</c:v>
                </c:pt>
                <c:pt idx="10">
                  <c:v>135.08000000000001</c:v>
                </c:pt>
                <c:pt idx="11">
                  <c:v>125.53</c:v>
                </c:pt>
                <c:pt idx="12">
                  <c:v>125.62</c:v>
                </c:pt>
                <c:pt idx="13">
                  <c:v>125.34</c:v>
                </c:pt>
                <c:pt idx="14">
                  <c:v>125.5</c:v>
                </c:pt>
                <c:pt idx="15">
                  <c:v>125.76</c:v>
                </c:pt>
                <c:pt idx="16">
                  <c:v>132.35</c:v>
                </c:pt>
                <c:pt idx="17">
                  <c:v>157.62</c:v>
                </c:pt>
                <c:pt idx="18">
                  <c:v>167.3</c:v>
                </c:pt>
                <c:pt idx="19">
                  <c:v>164.65</c:v>
                </c:pt>
                <c:pt idx="20">
                  <c:v>145</c:v>
                </c:pt>
                <c:pt idx="21">
                  <c:v>162.05000000000001</c:v>
                </c:pt>
                <c:pt idx="22">
                  <c:v>159.97</c:v>
                </c:pt>
                <c:pt idx="23">
                  <c:v>163.81</c:v>
                </c:pt>
                <c:pt idx="24">
                  <c:v>153.26</c:v>
                </c:pt>
                <c:pt idx="25">
                  <c:v>155.11000000000001</c:v>
                </c:pt>
                <c:pt idx="26">
                  <c:v>157.41</c:v>
                </c:pt>
                <c:pt idx="27">
                  <c:v>151.01</c:v>
                </c:pt>
                <c:pt idx="28">
                  <c:v>161.99</c:v>
                </c:pt>
                <c:pt idx="29">
                  <c:v>153.32</c:v>
                </c:pt>
                <c:pt idx="30">
                  <c:v>137.78</c:v>
                </c:pt>
                <c:pt idx="31">
                  <c:v>117.74</c:v>
                </c:pt>
                <c:pt idx="32">
                  <c:v>117.97</c:v>
                </c:pt>
                <c:pt idx="33">
                  <c:v>119.64</c:v>
                </c:pt>
                <c:pt idx="34">
                  <c:v>112.65</c:v>
                </c:pt>
                <c:pt idx="35">
                  <c:v>103.18</c:v>
                </c:pt>
                <c:pt idx="36">
                  <c:v>72.38</c:v>
                </c:pt>
                <c:pt idx="37">
                  <c:v>87</c:v>
                </c:pt>
                <c:pt idx="38">
                  <c:v>84.66</c:v>
                </c:pt>
                <c:pt idx="39">
                  <c:v>62</c:v>
                </c:pt>
                <c:pt idx="40">
                  <c:v>79.38</c:v>
                </c:pt>
                <c:pt idx="41">
                  <c:v>72.459999999999994</c:v>
                </c:pt>
                <c:pt idx="42">
                  <c:v>60.63</c:v>
                </c:pt>
                <c:pt idx="43">
                  <c:v>29.95</c:v>
                </c:pt>
                <c:pt idx="44">
                  <c:v>63.06</c:v>
                </c:pt>
                <c:pt idx="45">
                  <c:v>43.96</c:v>
                </c:pt>
                <c:pt idx="46">
                  <c:v>23.82</c:v>
                </c:pt>
                <c:pt idx="47">
                  <c:v>38</c:v>
                </c:pt>
                <c:pt idx="48">
                  <c:v>65.16</c:v>
                </c:pt>
                <c:pt idx="49">
                  <c:v>63.15</c:v>
                </c:pt>
                <c:pt idx="50">
                  <c:v>63.61</c:v>
                </c:pt>
                <c:pt idx="51">
                  <c:v>63.1</c:v>
                </c:pt>
                <c:pt idx="52">
                  <c:v>47.12</c:v>
                </c:pt>
                <c:pt idx="53">
                  <c:v>46.32</c:v>
                </c:pt>
                <c:pt idx="54">
                  <c:v>36.67</c:v>
                </c:pt>
                <c:pt idx="55">
                  <c:v>34.29</c:v>
                </c:pt>
                <c:pt idx="56">
                  <c:v>45.79</c:v>
                </c:pt>
                <c:pt idx="57">
                  <c:v>50.58</c:v>
                </c:pt>
                <c:pt idx="58">
                  <c:v>57.2</c:v>
                </c:pt>
                <c:pt idx="59">
                  <c:v>68.260000000000005</c:v>
                </c:pt>
                <c:pt idx="60">
                  <c:v>56.89</c:v>
                </c:pt>
                <c:pt idx="61">
                  <c:v>68.77</c:v>
                </c:pt>
                <c:pt idx="62">
                  <c:v>92.97</c:v>
                </c:pt>
                <c:pt idx="63">
                  <c:v>95.6</c:v>
                </c:pt>
                <c:pt idx="64">
                  <c:v>64.86</c:v>
                </c:pt>
                <c:pt idx="65">
                  <c:v>64.819999999999993</c:v>
                </c:pt>
                <c:pt idx="66">
                  <c:v>114.68</c:v>
                </c:pt>
                <c:pt idx="67">
                  <c:v>141.15</c:v>
                </c:pt>
                <c:pt idx="68">
                  <c:v>75.900000000000006</c:v>
                </c:pt>
                <c:pt idx="69">
                  <c:v>124.84</c:v>
                </c:pt>
                <c:pt idx="70">
                  <c:v>153.41</c:v>
                </c:pt>
                <c:pt idx="71">
                  <c:v>157.99</c:v>
                </c:pt>
                <c:pt idx="72">
                  <c:v>155.55000000000001</c:v>
                </c:pt>
                <c:pt idx="73">
                  <c:v>187.06</c:v>
                </c:pt>
                <c:pt idx="74">
                  <c:v>196.76</c:v>
                </c:pt>
                <c:pt idx="75">
                  <c:v>181.69</c:v>
                </c:pt>
                <c:pt idx="76">
                  <c:v>166.67</c:v>
                </c:pt>
                <c:pt idx="77">
                  <c:v>184.34</c:v>
                </c:pt>
                <c:pt idx="78">
                  <c:v>179.9</c:v>
                </c:pt>
                <c:pt idx="79">
                  <c:v>177.22</c:v>
                </c:pt>
                <c:pt idx="80">
                  <c:v>180.45</c:v>
                </c:pt>
                <c:pt idx="81">
                  <c:v>175.81</c:v>
                </c:pt>
                <c:pt idx="82">
                  <c:v>189.52</c:v>
                </c:pt>
                <c:pt idx="83">
                  <c:v>190.73</c:v>
                </c:pt>
                <c:pt idx="84">
                  <c:v>221.97</c:v>
                </c:pt>
                <c:pt idx="85">
                  <c:v>179.68</c:v>
                </c:pt>
                <c:pt idx="86">
                  <c:v>179.39</c:v>
                </c:pt>
                <c:pt idx="87">
                  <c:v>173.03</c:v>
                </c:pt>
                <c:pt idx="88">
                  <c:v>191.34</c:v>
                </c:pt>
                <c:pt idx="89">
                  <c:v>185.97</c:v>
                </c:pt>
                <c:pt idx="90">
                  <c:v>180</c:v>
                </c:pt>
                <c:pt idx="91">
                  <c:v>169</c:v>
                </c:pt>
                <c:pt idx="92">
                  <c:v>193.38</c:v>
                </c:pt>
                <c:pt idx="93">
                  <c:v>172.58</c:v>
                </c:pt>
                <c:pt idx="94">
                  <c:v>175</c:v>
                </c:pt>
                <c:pt idx="95">
                  <c:v>161.28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0C-4713-A06A-8C408FDA6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2DC6-4319-A6B2-78DFE44799D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2DC6-4319-A6B2-78DFE44799D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0.96</c:v>
                </c:pt>
                <c:pt idx="1">
                  <c:v>0.98799999999999999</c:v>
                </c:pt>
                <c:pt idx="4">
                  <c:v>0.93600000000000005</c:v>
                </c:pt>
                <c:pt idx="5">
                  <c:v>1.0920000000000001</c:v>
                </c:pt>
                <c:pt idx="7">
                  <c:v>2.3839999999999999</c:v>
                </c:pt>
                <c:pt idx="8">
                  <c:v>0.94</c:v>
                </c:pt>
                <c:pt idx="9">
                  <c:v>0.97599999999999998</c:v>
                </c:pt>
                <c:pt idx="10">
                  <c:v>0.89600000000000002</c:v>
                </c:pt>
                <c:pt idx="11">
                  <c:v>2.3479999999999999</c:v>
                </c:pt>
                <c:pt idx="12">
                  <c:v>2.3279999999999998</c:v>
                </c:pt>
                <c:pt idx="13">
                  <c:v>2.3879999999999999</c:v>
                </c:pt>
                <c:pt idx="14">
                  <c:v>2.2999999999999998</c:v>
                </c:pt>
                <c:pt idx="15">
                  <c:v>2.4279999999999999</c:v>
                </c:pt>
                <c:pt idx="16">
                  <c:v>0.89600000000000002</c:v>
                </c:pt>
                <c:pt idx="19">
                  <c:v>0.98799999999999999</c:v>
                </c:pt>
                <c:pt idx="20">
                  <c:v>1.024</c:v>
                </c:pt>
                <c:pt idx="21">
                  <c:v>1.1240000000000001</c:v>
                </c:pt>
                <c:pt idx="22">
                  <c:v>1.268</c:v>
                </c:pt>
                <c:pt idx="23">
                  <c:v>1.288</c:v>
                </c:pt>
                <c:pt idx="24">
                  <c:v>1.4279999999999999</c:v>
                </c:pt>
                <c:pt idx="26">
                  <c:v>1.5760000000000001</c:v>
                </c:pt>
                <c:pt idx="27">
                  <c:v>1.5</c:v>
                </c:pt>
                <c:pt idx="38">
                  <c:v>1.766</c:v>
                </c:pt>
                <c:pt idx="39">
                  <c:v>1.802</c:v>
                </c:pt>
                <c:pt idx="40">
                  <c:v>1.702</c:v>
                </c:pt>
                <c:pt idx="41">
                  <c:v>1.8260000000000001</c:v>
                </c:pt>
                <c:pt idx="42">
                  <c:v>1.95</c:v>
                </c:pt>
                <c:pt idx="43">
                  <c:v>0.05</c:v>
                </c:pt>
                <c:pt idx="44">
                  <c:v>1.87</c:v>
                </c:pt>
                <c:pt idx="45">
                  <c:v>1.77</c:v>
                </c:pt>
                <c:pt idx="46">
                  <c:v>0.09</c:v>
                </c:pt>
                <c:pt idx="47">
                  <c:v>0.09</c:v>
                </c:pt>
                <c:pt idx="48">
                  <c:v>1.786</c:v>
                </c:pt>
                <c:pt idx="49">
                  <c:v>1.9339999999999999</c:v>
                </c:pt>
                <c:pt idx="50">
                  <c:v>1.8879999999999999</c:v>
                </c:pt>
                <c:pt idx="51">
                  <c:v>1.8280000000000001</c:v>
                </c:pt>
                <c:pt idx="52">
                  <c:v>1.972</c:v>
                </c:pt>
                <c:pt idx="53">
                  <c:v>1.98</c:v>
                </c:pt>
                <c:pt idx="54">
                  <c:v>0.04</c:v>
                </c:pt>
                <c:pt idx="55">
                  <c:v>0.04</c:v>
                </c:pt>
                <c:pt idx="56">
                  <c:v>1.784</c:v>
                </c:pt>
                <c:pt idx="57">
                  <c:v>1.94</c:v>
                </c:pt>
                <c:pt idx="58">
                  <c:v>1.8740000000000001</c:v>
                </c:pt>
                <c:pt idx="59">
                  <c:v>1.8340000000000001</c:v>
                </c:pt>
                <c:pt idx="60">
                  <c:v>1.67</c:v>
                </c:pt>
                <c:pt idx="61">
                  <c:v>1.8859999999999999</c:v>
                </c:pt>
                <c:pt idx="62">
                  <c:v>0.01</c:v>
                </c:pt>
                <c:pt idx="63">
                  <c:v>0.01</c:v>
                </c:pt>
                <c:pt idx="64">
                  <c:v>0.01</c:v>
                </c:pt>
                <c:pt idx="65">
                  <c:v>0.01</c:v>
                </c:pt>
                <c:pt idx="70">
                  <c:v>1.4</c:v>
                </c:pt>
                <c:pt idx="71">
                  <c:v>1.3879999999999999</c:v>
                </c:pt>
                <c:pt idx="72">
                  <c:v>1.244</c:v>
                </c:pt>
                <c:pt idx="73">
                  <c:v>1.268</c:v>
                </c:pt>
                <c:pt idx="74">
                  <c:v>1.32</c:v>
                </c:pt>
                <c:pt idx="76">
                  <c:v>1.52</c:v>
                </c:pt>
                <c:pt idx="77">
                  <c:v>1.5680000000000001</c:v>
                </c:pt>
                <c:pt idx="78">
                  <c:v>1.6479999999999999</c:v>
                </c:pt>
                <c:pt idx="79">
                  <c:v>1.5720000000000001</c:v>
                </c:pt>
                <c:pt idx="80">
                  <c:v>1.72</c:v>
                </c:pt>
                <c:pt idx="81">
                  <c:v>1.7</c:v>
                </c:pt>
                <c:pt idx="82">
                  <c:v>1.6759999999999999</c:v>
                </c:pt>
                <c:pt idx="83">
                  <c:v>1.536</c:v>
                </c:pt>
                <c:pt idx="84">
                  <c:v>1.3560000000000001</c:v>
                </c:pt>
                <c:pt idx="85">
                  <c:v>1.3680000000000001</c:v>
                </c:pt>
                <c:pt idx="86">
                  <c:v>1.508</c:v>
                </c:pt>
                <c:pt idx="87">
                  <c:v>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C6-4319-A6B2-78DFE44799D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0.71199999999999997</c:v>
                </c:pt>
                <c:pt idx="1">
                  <c:v>0.69599999999999995</c:v>
                </c:pt>
                <c:pt idx="4">
                  <c:v>1.464</c:v>
                </c:pt>
                <c:pt idx="5">
                  <c:v>0.66400000000000003</c:v>
                </c:pt>
                <c:pt idx="7">
                  <c:v>4.8410000000000002</c:v>
                </c:pt>
                <c:pt idx="8">
                  <c:v>0.624</c:v>
                </c:pt>
                <c:pt idx="9">
                  <c:v>0.624</c:v>
                </c:pt>
                <c:pt idx="10">
                  <c:v>0.67200000000000004</c:v>
                </c:pt>
                <c:pt idx="11">
                  <c:v>5.149</c:v>
                </c:pt>
                <c:pt idx="12">
                  <c:v>4.8639999999999999</c:v>
                </c:pt>
                <c:pt idx="13">
                  <c:v>5.0369999999999999</c:v>
                </c:pt>
                <c:pt idx="14">
                  <c:v>6.46</c:v>
                </c:pt>
                <c:pt idx="15">
                  <c:v>5.258</c:v>
                </c:pt>
                <c:pt idx="16">
                  <c:v>0.59199999999999997</c:v>
                </c:pt>
                <c:pt idx="19">
                  <c:v>0.6</c:v>
                </c:pt>
                <c:pt idx="20">
                  <c:v>1.3240000000000001</c:v>
                </c:pt>
                <c:pt idx="21">
                  <c:v>0.62</c:v>
                </c:pt>
                <c:pt idx="22">
                  <c:v>0.624</c:v>
                </c:pt>
                <c:pt idx="23">
                  <c:v>0.60799999999999998</c:v>
                </c:pt>
                <c:pt idx="24">
                  <c:v>0.64400000000000002</c:v>
                </c:pt>
                <c:pt idx="26">
                  <c:v>0.66400000000000003</c:v>
                </c:pt>
                <c:pt idx="27">
                  <c:v>0.71199999999999997</c:v>
                </c:pt>
                <c:pt idx="35">
                  <c:v>0.317</c:v>
                </c:pt>
                <c:pt idx="36">
                  <c:v>3.74</c:v>
                </c:pt>
                <c:pt idx="38">
                  <c:v>2.085</c:v>
                </c:pt>
                <c:pt idx="39">
                  <c:v>1.1579999999999999</c:v>
                </c:pt>
                <c:pt idx="40">
                  <c:v>1.4330000000000001</c:v>
                </c:pt>
                <c:pt idx="41">
                  <c:v>1.532</c:v>
                </c:pt>
                <c:pt idx="42">
                  <c:v>1.3240000000000001</c:v>
                </c:pt>
                <c:pt idx="44">
                  <c:v>1.204</c:v>
                </c:pt>
                <c:pt idx="45">
                  <c:v>1.296</c:v>
                </c:pt>
                <c:pt idx="48">
                  <c:v>1.06</c:v>
                </c:pt>
                <c:pt idx="49">
                  <c:v>1.1719999999999999</c:v>
                </c:pt>
                <c:pt idx="50">
                  <c:v>1.272</c:v>
                </c:pt>
                <c:pt idx="51">
                  <c:v>1.38</c:v>
                </c:pt>
                <c:pt idx="52">
                  <c:v>1.476</c:v>
                </c:pt>
                <c:pt idx="53">
                  <c:v>1.4</c:v>
                </c:pt>
                <c:pt idx="56">
                  <c:v>1.3919999999999999</c:v>
                </c:pt>
                <c:pt idx="57">
                  <c:v>1.46</c:v>
                </c:pt>
                <c:pt idx="58">
                  <c:v>1.36</c:v>
                </c:pt>
                <c:pt idx="59">
                  <c:v>1.3640000000000001</c:v>
                </c:pt>
                <c:pt idx="60">
                  <c:v>1.484</c:v>
                </c:pt>
                <c:pt idx="61">
                  <c:v>1.7110000000000001</c:v>
                </c:pt>
                <c:pt idx="62">
                  <c:v>0.56599999999999995</c:v>
                </c:pt>
                <c:pt idx="63">
                  <c:v>1.03</c:v>
                </c:pt>
                <c:pt idx="66">
                  <c:v>1.782</c:v>
                </c:pt>
                <c:pt idx="67">
                  <c:v>1.782</c:v>
                </c:pt>
                <c:pt idx="68">
                  <c:v>6</c:v>
                </c:pt>
                <c:pt idx="69">
                  <c:v>3.7829999999999999</c:v>
                </c:pt>
                <c:pt idx="70">
                  <c:v>2.972</c:v>
                </c:pt>
                <c:pt idx="71">
                  <c:v>5.0439999999999996</c:v>
                </c:pt>
                <c:pt idx="72">
                  <c:v>5.0519999999999996</c:v>
                </c:pt>
                <c:pt idx="73">
                  <c:v>5.1550000000000002</c:v>
                </c:pt>
                <c:pt idx="74">
                  <c:v>5.2430000000000003</c:v>
                </c:pt>
                <c:pt idx="76">
                  <c:v>9.4510000000000005</c:v>
                </c:pt>
                <c:pt idx="77">
                  <c:v>5.3959999999999999</c:v>
                </c:pt>
                <c:pt idx="78">
                  <c:v>19.678999999999998</c:v>
                </c:pt>
                <c:pt idx="79">
                  <c:v>20.841999999999999</c:v>
                </c:pt>
                <c:pt idx="80">
                  <c:v>21.905999999999999</c:v>
                </c:pt>
                <c:pt idx="81">
                  <c:v>21.771999999999998</c:v>
                </c:pt>
                <c:pt idx="82">
                  <c:v>23.486999999999998</c:v>
                </c:pt>
                <c:pt idx="83">
                  <c:v>23.481999999999999</c:v>
                </c:pt>
                <c:pt idx="84">
                  <c:v>66.236999999999995</c:v>
                </c:pt>
                <c:pt idx="85">
                  <c:v>16.077999999999999</c:v>
                </c:pt>
                <c:pt idx="86">
                  <c:v>15.475</c:v>
                </c:pt>
                <c:pt idx="87">
                  <c:v>19.277000000000001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C6-4319-A6B2-78DFE44799D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2DC6-4319-A6B2-78DFE44799D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DC6-4319-A6B2-78DFE44799D1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">
                  <c:v>71.7</c:v>
                </c:pt>
                <c:pt idx="13">
                  <c:v>44.505000000000003</c:v>
                </c:pt>
                <c:pt idx="14">
                  <c:v>2.1</c:v>
                </c:pt>
                <c:pt idx="47">
                  <c:v>0.92500000000000004</c:v>
                </c:pt>
                <c:pt idx="53">
                  <c:v>4.7160000000000002</c:v>
                </c:pt>
                <c:pt idx="76">
                  <c:v>12.45</c:v>
                </c:pt>
                <c:pt idx="79">
                  <c:v>5.0999999999999996</c:v>
                </c:pt>
                <c:pt idx="81">
                  <c:v>0.74299999999999999</c:v>
                </c:pt>
                <c:pt idx="87">
                  <c:v>22.05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C6-4319-A6B2-78DFE44799D1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7">
                  <c:v>10.77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DC6-4319-A6B2-78DFE44799D1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2DC6-4319-A6B2-78DFE44799D1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2DC6-4319-A6B2-78DFE44799D1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3">
                  <c:v>50</c:v>
                </c:pt>
                <c:pt idx="4">
                  <c:v>0.23499999999999999</c:v>
                </c:pt>
                <c:pt idx="71">
                  <c:v>18.896000000000001</c:v>
                </c:pt>
                <c:pt idx="72">
                  <c:v>9.7769999999999992</c:v>
                </c:pt>
                <c:pt idx="73">
                  <c:v>1.67</c:v>
                </c:pt>
                <c:pt idx="76">
                  <c:v>70</c:v>
                </c:pt>
                <c:pt idx="77">
                  <c:v>19.576000000000001</c:v>
                </c:pt>
                <c:pt idx="78">
                  <c:v>72</c:v>
                </c:pt>
                <c:pt idx="79">
                  <c:v>72</c:v>
                </c:pt>
                <c:pt idx="80">
                  <c:v>76</c:v>
                </c:pt>
                <c:pt idx="81">
                  <c:v>76</c:v>
                </c:pt>
                <c:pt idx="82">
                  <c:v>78</c:v>
                </c:pt>
                <c:pt idx="83">
                  <c:v>78</c:v>
                </c:pt>
                <c:pt idx="84">
                  <c:v>66.447999999999993</c:v>
                </c:pt>
                <c:pt idx="85">
                  <c:v>52.777999999999999</c:v>
                </c:pt>
                <c:pt idx="86">
                  <c:v>43.15</c:v>
                </c:pt>
                <c:pt idx="87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C6-4319-A6B2-78DFE44799D1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68.400000000000006</c:v>
                </c:pt>
                <c:pt idx="1">
                  <c:v>96.7</c:v>
                </c:pt>
                <c:pt idx="2">
                  <c:v>63.6</c:v>
                </c:pt>
                <c:pt idx="3">
                  <c:v>60.3</c:v>
                </c:pt>
                <c:pt idx="4">
                  <c:v>37.4</c:v>
                </c:pt>
                <c:pt idx="5">
                  <c:v>56.1</c:v>
                </c:pt>
                <c:pt idx="6">
                  <c:v>72.8</c:v>
                </c:pt>
                <c:pt idx="7">
                  <c:v>4</c:v>
                </c:pt>
                <c:pt idx="8">
                  <c:v>44.7</c:v>
                </c:pt>
                <c:pt idx="9">
                  <c:v>34.5</c:v>
                </c:pt>
                <c:pt idx="10">
                  <c:v>42.4</c:v>
                </c:pt>
                <c:pt idx="11">
                  <c:v>120.2</c:v>
                </c:pt>
                <c:pt idx="12">
                  <c:v>99</c:v>
                </c:pt>
                <c:pt idx="13">
                  <c:v>94.3</c:v>
                </c:pt>
                <c:pt idx="14">
                  <c:v>95.4</c:v>
                </c:pt>
                <c:pt idx="15">
                  <c:v>94.3</c:v>
                </c:pt>
                <c:pt idx="16">
                  <c:v>65.5</c:v>
                </c:pt>
                <c:pt idx="17">
                  <c:v>60.1</c:v>
                </c:pt>
                <c:pt idx="18">
                  <c:v>60.1</c:v>
                </c:pt>
                <c:pt idx="19">
                  <c:v>60.1</c:v>
                </c:pt>
                <c:pt idx="20">
                  <c:v>35.1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8.6</c:v>
                </c:pt>
                <c:pt idx="25">
                  <c:v>20.9</c:v>
                </c:pt>
                <c:pt idx="26">
                  <c:v>18.7</c:v>
                </c:pt>
                <c:pt idx="27">
                  <c:v>0</c:v>
                </c:pt>
                <c:pt idx="28">
                  <c:v>34.9</c:v>
                </c:pt>
                <c:pt idx="29">
                  <c:v>118.1</c:v>
                </c:pt>
                <c:pt idx="30">
                  <c:v>0</c:v>
                </c:pt>
                <c:pt idx="31">
                  <c:v>0</c:v>
                </c:pt>
                <c:pt idx="32">
                  <c:v>0.5</c:v>
                </c:pt>
                <c:pt idx="33">
                  <c:v>0.1</c:v>
                </c:pt>
                <c:pt idx="34">
                  <c:v>0</c:v>
                </c:pt>
                <c:pt idx="35">
                  <c:v>0</c:v>
                </c:pt>
                <c:pt idx="36">
                  <c:v>18.8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50.3</c:v>
                </c:pt>
                <c:pt idx="43">
                  <c:v>84.7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42.9</c:v>
                </c:pt>
                <c:pt idx="69">
                  <c:v>1.1000000000000001</c:v>
                </c:pt>
                <c:pt idx="70">
                  <c:v>0.2</c:v>
                </c:pt>
                <c:pt idx="71">
                  <c:v>0</c:v>
                </c:pt>
                <c:pt idx="72">
                  <c:v>124</c:v>
                </c:pt>
                <c:pt idx="73">
                  <c:v>124</c:v>
                </c:pt>
                <c:pt idx="74">
                  <c:v>124</c:v>
                </c:pt>
                <c:pt idx="75">
                  <c:v>169.8</c:v>
                </c:pt>
                <c:pt idx="76">
                  <c:v>10.8</c:v>
                </c:pt>
                <c:pt idx="77">
                  <c:v>90.8</c:v>
                </c:pt>
                <c:pt idx="78">
                  <c:v>15.5</c:v>
                </c:pt>
                <c:pt idx="79">
                  <c:v>19.5</c:v>
                </c:pt>
                <c:pt idx="80">
                  <c:v>20</c:v>
                </c:pt>
                <c:pt idx="81">
                  <c:v>19.399999999999999</c:v>
                </c:pt>
                <c:pt idx="82">
                  <c:v>16.5</c:v>
                </c:pt>
                <c:pt idx="83">
                  <c:v>16.5</c:v>
                </c:pt>
                <c:pt idx="84">
                  <c:v>0</c:v>
                </c:pt>
                <c:pt idx="85">
                  <c:v>49.6</c:v>
                </c:pt>
                <c:pt idx="86">
                  <c:v>59.9</c:v>
                </c:pt>
                <c:pt idx="87">
                  <c:v>0</c:v>
                </c:pt>
                <c:pt idx="88">
                  <c:v>56.2</c:v>
                </c:pt>
                <c:pt idx="89">
                  <c:v>51.8</c:v>
                </c:pt>
                <c:pt idx="90">
                  <c:v>44.4</c:v>
                </c:pt>
                <c:pt idx="91">
                  <c:v>39.6</c:v>
                </c:pt>
                <c:pt idx="92">
                  <c:v>92.5</c:v>
                </c:pt>
                <c:pt idx="93">
                  <c:v>92.5</c:v>
                </c:pt>
                <c:pt idx="94">
                  <c:v>92.5</c:v>
                </c:pt>
                <c:pt idx="95">
                  <c:v>92.5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DC6-4319-A6B2-78DFE44799D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1E-3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5.0019999999999998</c:v>
                </c:pt>
                <c:pt idx="5">
                  <c:v>3.0000000000000001E-3</c:v>
                </c:pt>
                <c:pt idx="6">
                  <c:v>2E-3</c:v>
                </c:pt>
                <c:pt idx="7">
                  <c:v>8.4350000000000005</c:v>
                </c:pt>
                <c:pt idx="8">
                  <c:v>3.6619999999999999</c:v>
                </c:pt>
                <c:pt idx="9">
                  <c:v>2.9929999999999999</c:v>
                </c:pt>
                <c:pt idx="10">
                  <c:v>2.3220000000000001</c:v>
                </c:pt>
                <c:pt idx="11">
                  <c:v>10.619</c:v>
                </c:pt>
                <c:pt idx="12">
                  <c:v>10.115</c:v>
                </c:pt>
                <c:pt idx="13">
                  <c:v>10.157999999999999</c:v>
                </c:pt>
                <c:pt idx="14">
                  <c:v>10.407999999999999</c:v>
                </c:pt>
                <c:pt idx="15">
                  <c:v>10.523999999999999</c:v>
                </c:pt>
                <c:pt idx="16">
                  <c:v>6.2069999999999999</c:v>
                </c:pt>
                <c:pt idx="17">
                  <c:v>1.0149999999999999</c:v>
                </c:pt>
                <c:pt idx="18">
                  <c:v>0.629</c:v>
                </c:pt>
                <c:pt idx="19">
                  <c:v>0.70299999999999996</c:v>
                </c:pt>
                <c:pt idx="20">
                  <c:v>8.06</c:v>
                </c:pt>
                <c:pt idx="21">
                  <c:v>0.496</c:v>
                </c:pt>
                <c:pt idx="22">
                  <c:v>0.32300000000000001</c:v>
                </c:pt>
                <c:pt idx="23">
                  <c:v>2.3839999999999999</c:v>
                </c:pt>
                <c:pt idx="24">
                  <c:v>0.19</c:v>
                </c:pt>
                <c:pt idx="25">
                  <c:v>0.188</c:v>
                </c:pt>
                <c:pt idx="26">
                  <c:v>0.186</c:v>
                </c:pt>
                <c:pt idx="27">
                  <c:v>0.185</c:v>
                </c:pt>
                <c:pt idx="28">
                  <c:v>0.20499999999999999</c:v>
                </c:pt>
                <c:pt idx="29">
                  <c:v>6.6959999999999997</c:v>
                </c:pt>
                <c:pt idx="30">
                  <c:v>15.795</c:v>
                </c:pt>
                <c:pt idx="31">
                  <c:v>15.282999999999999</c:v>
                </c:pt>
                <c:pt idx="32">
                  <c:v>0.159</c:v>
                </c:pt>
                <c:pt idx="33">
                  <c:v>0.41499999999999998</c:v>
                </c:pt>
                <c:pt idx="34">
                  <c:v>5.5039999999999996</c:v>
                </c:pt>
                <c:pt idx="35">
                  <c:v>9.5129999999999999</c:v>
                </c:pt>
                <c:pt idx="36">
                  <c:v>51.45</c:v>
                </c:pt>
                <c:pt idx="37">
                  <c:v>0.16600000000000001</c:v>
                </c:pt>
                <c:pt idx="38">
                  <c:v>22.963999999999999</c:v>
                </c:pt>
                <c:pt idx="39">
                  <c:v>20.856999999999999</c:v>
                </c:pt>
                <c:pt idx="40">
                  <c:v>20.734999999999999</c:v>
                </c:pt>
                <c:pt idx="41">
                  <c:v>1.2629999999999999</c:v>
                </c:pt>
                <c:pt idx="42">
                  <c:v>0.17799999999999999</c:v>
                </c:pt>
                <c:pt idx="43">
                  <c:v>0.151</c:v>
                </c:pt>
                <c:pt idx="44">
                  <c:v>19.363</c:v>
                </c:pt>
                <c:pt idx="45">
                  <c:v>2.0950000000000002</c:v>
                </c:pt>
                <c:pt idx="46">
                  <c:v>3.5590000000000002</c:v>
                </c:pt>
                <c:pt idx="47">
                  <c:v>3.2450000000000001</c:v>
                </c:pt>
                <c:pt idx="48">
                  <c:v>21.056000000000001</c:v>
                </c:pt>
                <c:pt idx="49">
                  <c:v>18.317</c:v>
                </c:pt>
                <c:pt idx="50">
                  <c:v>17.527000000000001</c:v>
                </c:pt>
                <c:pt idx="51">
                  <c:v>18.094000000000001</c:v>
                </c:pt>
                <c:pt idx="52">
                  <c:v>1.244</c:v>
                </c:pt>
                <c:pt idx="53">
                  <c:v>2.286</c:v>
                </c:pt>
                <c:pt idx="54">
                  <c:v>1.923</c:v>
                </c:pt>
                <c:pt idx="55">
                  <c:v>2.3769999999999998</c:v>
                </c:pt>
                <c:pt idx="56">
                  <c:v>3.1280000000000001</c:v>
                </c:pt>
                <c:pt idx="57">
                  <c:v>2.1240000000000001</c:v>
                </c:pt>
                <c:pt idx="58">
                  <c:v>2.6219999999999999</c:v>
                </c:pt>
                <c:pt idx="59">
                  <c:v>21.783999999999999</c:v>
                </c:pt>
                <c:pt idx="60">
                  <c:v>1.744</c:v>
                </c:pt>
                <c:pt idx="61">
                  <c:v>17.154</c:v>
                </c:pt>
                <c:pt idx="62">
                  <c:v>18.632999999999999</c:v>
                </c:pt>
                <c:pt idx="63">
                  <c:v>19.381</c:v>
                </c:pt>
                <c:pt idx="64">
                  <c:v>9.8170000000000002</c:v>
                </c:pt>
                <c:pt idx="65">
                  <c:v>10.522</c:v>
                </c:pt>
                <c:pt idx="66">
                  <c:v>4.7119999999999997</c:v>
                </c:pt>
                <c:pt idx="67">
                  <c:v>16.347999999999999</c:v>
                </c:pt>
                <c:pt idx="68">
                  <c:v>14.737</c:v>
                </c:pt>
                <c:pt idx="69">
                  <c:v>0.151</c:v>
                </c:pt>
                <c:pt idx="70">
                  <c:v>3.5000000000000003E-2</c:v>
                </c:pt>
                <c:pt idx="71">
                  <c:v>0.64900000000000002</c:v>
                </c:pt>
                <c:pt idx="72">
                  <c:v>5.4889999999999999</c:v>
                </c:pt>
                <c:pt idx="73">
                  <c:v>11.86</c:v>
                </c:pt>
                <c:pt idx="74">
                  <c:v>11.082000000000001</c:v>
                </c:pt>
                <c:pt idx="75">
                  <c:v>0.1</c:v>
                </c:pt>
                <c:pt idx="76">
                  <c:v>20.782</c:v>
                </c:pt>
                <c:pt idx="77">
                  <c:v>7.6319999999999997</c:v>
                </c:pt>
                <c:pt idx="78">
                  <c:v>16.161999999999999</c:v>
                </c:pt>
                <c:pt idx="79">
                  <c:v>5.9790000000000001</c:v>
                </c:pt>
                <c:pt idx="80">
                  <c:v>5.4009999999999998</c:v>
                </c:pt>
                <c:pt idx="81">
                  <c:v>5.4009999999999998</c:v>
                </c:pt>
                <c:pt idx="82">
                  <c:v>5.3010000000000002</c:v>
                </c:pt>
                <c:pt idx="83">
                  <c:v>5.4509999999999996</c:v>
                </c:pt>
                <c:pt idx="84">
                  <c:v>5.2</c:v>
                </c:pt>
                <c:pt idx="85">
                  <c:v>5.2</c:v>
                </c:pt>
                <c:pt idx="86">
                  <c:v>5.0010000000000003</c:v>
                </c:pt>
                <c:pt idx="87">
                  <c:v>6.43</c:v>
                </c:pt>
                <c:pt idx="89">
                  <c:v>1E-3</c:v>
                </c:pt>
                <c:pt idx="93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DC6-4319-A6B2-78DFE44799D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">
                  <c:v>71.7</c:v>
                </c:pt>
                <c:pt idx="13">
                  <c:v>44.505000000000003</c:v>
                </c:pt>
                <c:pt idx="14">
                  <c:v>2.1</c:v>
                </c:pt>
                <c:pt idx="47">
                  <c:v>0.92500000000000004</c:v>
                </c:pt>
                <c:pt idx="53">
                  <c:v>4.7160000000000002</c:v>
                </c:pt>
                <c:pt idx="76">
                  <c:v>12.45</c:v>
                </c:pt>
                <c:pt idx="79">
                  <c:v>5.0999999999999996</c:v>
                </c:pt>
                <c:pt idx="81">
                  <c:v>0.74299999999999999</c:v>
                </c:pt>
                <c:pt idx="87">
                  <c:v>22.05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DC6-4319-A6B2-78DFE44799D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19">
                  <c:v>1E-3</c:v>
                </c:pt>
                <c:pt idx="41">
                  <c:v>1E-3</c:v>
                </c:pt>
                <c:pt idx="44">
                  <c:v>1E-3</c:v>
                </c:pt>
                <c:pt idx="48">
                  <c:v>1E-3</c:v>
                </c:pt>
                <c:pt idx="49">
                  <c:v>1E-3</c:v>
                </c:pt>
                <c:pt idx="50">
                  <c:v>1E-3</c:v>
                </c:pt>
                <c:pt idx="51">
                  <c:v>1E-3</c:v>
                </c:pt>
                <c:pt idx="59">
                  <c:v>1E-3</c:v>
                </c:pt>
                <c:pt idx="77">
                  <c:v>1E-3</c:v>
                </c:pt>
                <c:pt idx="78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DC6-4319-A6B2-78DFE4479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169.33</c:v>
                </c:pt>
                <c:pt idx="1">
                  <c:v>153.03</c:v>
                </c:pt>
                <c:pt idx="2">
                  <c:v>145.38999999999999</c:v>
                </c:pt>
                <c:pt idx="3">
                  <c:v>140.52000000000001</c:v>
                </c:pt>
                <c:pt idx="4">
                  <c:v>148.25</c:v>
                </c:pt>
                <c:pt idx="5">
                  <c:v>143</c:v>
                </c:pt>
                <c:pt idx="6">
                  <c:v>140.99</c:v>
                </c:pt>
                <c:pt idx="7">
                  <c:v>124.99</c:v>
                </c:pt>
                <c:pt idx="8">
                  <c:v>138.1</c:v>
                </c:pt>
                <c:pt idx="9">
                  <c:v>133.82</c:v>
                </c:pt>
                <c:pt idx="10">
                  <c:v>135.08000000000001</c:v>
                </c:pt>
                <c:pt idx="11">
                  <c:v>125.53</c:v>
                </c:pt>
                <c:pt idx="12">
                  <c:v>125.62</c:v>
                </c:pt>
                <c:pt idx="13">
                  <c:v>125.34</c:v>
                </c:pt>
                <c:pt idx="14">
                  <c:v>125.5</c:v>
                </c:pt>
                <c:pt idx="15">
                  <c:v>125.76</c:v>
                </c:pt>
                <c:pt idx="16">
                  <c:v>132.35</c:v>
                </c:pt>
                <c:pt idx="17">
                  <c:v>157.62</c:v>
                </c:pt>
                <c:pt idx="18">
                  <c:v>167.3</c:v>
                </c:pt>
                <c:pt idx="19">
                  <c:v>164.65</c:v>
                </c:pt>
                <c:pt idx="20">
                  <c:v>145</c:v>
                </c:pt>
                <c:pt idx="21">
                  <c:v>162.05000000000001</c:v>
                </c:pt>
                <c:pt idx="22">
                  <c:v>159.97</c:v>
                </c:pt>
                <c:pt idx="23">
                  <c:v>163.81</c:v>
                </c:pt>
                <c:pt idx="24">
                  <c:v>153.26</c:v>
                </c:pt>
                <c:pt idx="25">
                  <c:v>155.11000000000001</c:v>
                </c:pt>
                <c:pt idx="26">
                  <c:v>157.41</c:v>
                </c:pt>
                <c:pt idx="27">
                  <c:v>151.01</c:v>
                </c:pt>
                <c:pt idx="28">
                  <c:v>161.99</c:v>
                </c:pt>
                <c:pt idx="29">
                  <c:v>153.32</c:v>
                </c:pt>
                <c:pt idx="30">
                  <c:v>137.78</c:v>
                </c:pt>
                <c:pt idx="31">
                  <c:v>117.74</c:v>
                </c:pt>
                <c:pt idx="32">
                  <c:v>117.97</c:v>
                </c:pt>
                <c:pt idx="33">
                  <c:v>119.64</c:v>
                </c:pt>
                <c:pt idx="34">
                  <c:v>112.65</c:v>
                </c:pt>
                <c:pt idx="35">
                  <c:v>103.18</c:v>
                </c:pt>
                <c:pt idx="36">
                  <c:v>72.38</c:v>
                </c:pt>
                <c:pt idx="37">
                  <c:v>87</c:v>
                </c:pt>
                <c:pt idx="38">
                  <c:v>84.66</c:v>
                </c:pt>
                <c:pt idx="39">
                  <c:v>62</c:v>
                </c:pt>
                <c:pt idx="40">
                  <c:v>79.38</c:v>
                </c:pt>
                <c:pt idx="41">
                  <c:v>72.459999999999994</c:v>
                </c:pt>
                <c:pt idx="42">
                  <c:v>60.63</c:v>
                </c:pt>
                <c:pt idx="43">
                  <c:v>29.95</c:v>
                </c:pt>
                <c:pt idx="44">
                  <c:v>63.06</c:v>
                </c:pt>
                <c:pt idx="45">
                  <c:v>43.96</c:v>
                </c:pt>
                <c:pt idx="46">
                  <c:v>23.82</c:v>
                </c:pt>
                <c:pt idx="47">
                  <c:v>38</c:v>
                </c:pt>
                <c:pt idx="48">
                  <c:v>65.16</c:v>
                </c:pt>
                <c:pt idx="49">
                  <c:v>63.15</c:v>
                </c:pt>
                <c:pt idx="50">
                  <c:v>63.61</c:v>
                </c:pt>
                <c:pt idx="51">
                  <c:v>63.1</c:v>
                </c:pt>
                <c:pt idx="52">
                  <c:v>47.12</c:v>
                </c:pt>
                <c:pt idx="53">
                  <c:v>46.32</c:v>
                </c:pt>
                <c:pt idx="54">
                  <c:v>36.67</c:v>
                </c:pt>
                <c:pt idx="55">
                  <c:v>34.29</c:v>
                </c:pt>
                <c:pt idx="56">
                  <c:v>45.79</c:v>
                </c:pt>
                <c:pt idx="57">
                  <c:v>50.58</c:v>
                </c:pt>
                <c:pt idx="58">
                  <c:v>57.2</c:v>
                </c:pt>
                <c:pt idx="59">
                  <c:v>68.260000000000005</c:v>
                </c:pt>
                <c:pt idx="60">
                  <c:v>56.89</c:v>
                </c:pt>
                <c:pt idx="61">
                  <c:v>68.77</c:v>
                </c:pt>
                <c:pt idx="62">
                  <c:v>92.97</c:v>
                </c:pt>
                <c:pt idx="63">
                  <c:v>95.6</c:v>
                </c:pt>
                <c:pt idx="64">
                  <c:v>64.86</c:v>
                </c:pt>
                <c:pt idx="65">
                  <c:v>64.819999999999993</c:v>
                </c:pt>
                <c:pt idx="66">
                  <c:v>114.68</c:v>
                </c:pt>
                <c:pt idx="67">
                  <c:v>141.15</c:v>
                </c:pt>
                <c:pt idx="68">
                  <c:v>75.900000000000006</c:v>
                </c:pt>
                <c:pt idx="69">
                  <c:v>124.84</c:v>
                </c:pt>
                <c:pt idx="70">
                  <c:v>153.41</c:v>
                </c:pt>
                <c:pt idx="71">
                  <c:v>157.99</c:v>
                </c:pt>
                <c:pt idx="72">
                  <c:v>155.55000000000001</c:v>
                </c:pt>
                <c:pt idx="73">
                  <c:v>187.06</c:v>
                </c:pt>
                <c:pt idx="74">
                  <c:v>196.76</c:v>
                </c:pt>
                <c:pt idx="75">
                  <c:v>181.69</c:v>
                </c:pt>
                <c:pt idx="76">
                  <c:v>166.67</c:v>
                </c:pt>
                <c:pt idx="77">
                  <c:v>184.34</c:v>
                </c:pt>
                <c:pt idx="78">
                  <c:v>179.9</c:v>
                </c:pt>
                <c:pt idx="79">
                  <c:v>177.22</c:v>
                </c:pt>
                <c:pt idx="80">
                  <c:v>180.45</c:v>
                </c:pt>
                <c:pt idx="81">
                  <c:v>175.81</c:v>
                </c:pt>
                <c:pt idx="82">
                  <c:v>189.52</c:v>
                </c:pt>
                <c:pt idx="83">
                  <c:v>190.73</c:v>
                </c:pt>
                <c:pt idx="84">
                  <c:v>221.97</c:v>
                </c:pt>
                <c:pt idx="85">
                  <c:v>179.68</c:v>
                </c:pt>
                <c:pt idx="86">
                  <c:v>179.39</c:v>
                </c:pt>
                <c:pt idx="87">
                  <c:v>173.03</c:v>
                </c:pt>
                <c:pt idx="88">
                  <c:v>191.34</c:v>
                </c:pt>
                <c:pt idx="89">
                  <c:v>185.97</c:v>
                </c:pt>
                <c:pt idx="90">
                  <c:v>180</c:v>
                </c:pt>
                <c:pt idx="91">
                  <c:v>169</c:v>
                </c:pt>
                <c:pt idx="92">
                  <c:v>193.38</c:v>
                </c:pt>
                <c:pt idx="93">
                  <c:v>172.58</c:v>
                </c:pt>
                <c:pt idx="94">
                  <c:v>175</c:v>
                </c:pt>
                <c:pt idx="95">
                  <c:v>161.28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C6-4319-A6B2-78DFE4479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70.094999999999999</v>
      </c>
      <c r="C5" s="25">
        <v>98.366</v>
      </c>
      <c r="D5" s="25">
        <v>63.56</v>
      </c>
      <c r="E5" s="25">
        <v>110.276</v>
      </c>
      <c r="F5" s="25">
        <v>45</v>
      </c>
      <c r="G5" s="25">
        <v>57.877000000000002</v>
      </c>
      <c r="H5" s="25">
        <v>72.822999999999993</v>
      </c>
      <c r="I5" s="25">
        <v>91.35</v>
      </c>
      <c r="J5" s="25">
        <v>49.915999999999997</v>
      </c>
      <c r="K5" s="25">
        <v>39.055999999999997</v>
      </c>
      <c r="L5" s="25">
        <v>46.31</v>
      </c>
      <c r="M5" s="25">
        <v>138.291</v>
      </c>
      <c r="N5" s="25">
        <v>116.265</v>
      </c>
      <c r="O5" s="25">
        <v>156.392</v>
      </c>
      <c r="P5" s="25">
        <v>116.669</v>
      </c>
      <c r="Q5" s="25">
        <v>112.47799999999999</v>
      </c>
      <c r="R5" s="25">
        <v>73.206999999999994</v>
      </c>
      <c r="S5" s="25">
        <v>61.137</v>
      </c>
      <c r="T5" s="25">
        <v>60.743000000000002</v>
      </c>
      <c r="U5" s="25">
        <v>62.348999999999997</v>
      </c>
      <c r="V5" s="25">
        <v>45.493000000000002</v>
      </c>
      <c r="W5" s="25">
        <v>2.1989999999999998</v>
      </c>
      <c r="X5" s="25">
        <v>2.202</v>
      </c>
      <c r="Y5" s="25">
        <v>4.266</v>
      </c>
      <c r="Z5" s="25">
        <v>10.819000000000001</v>
      </c>
      <c r="AA5" s="25">
        <v>21.094000000000001</v>
      </c>
      <c r="AB5" s="25">
        <v>21.085000000000001</v>
      </c>
      <c r="AC5" s="25">
        <v>2.4129999999999998</v>
      </c>
      <c r="AD5" s="25">
        <v>35.115000000000002</v>
      </c>
      <c r="AE5" s="25">
        <v>124.82299999999999</v>
      </c>
      <c r="AF5" s="25">
        <v>15.829000000000001</v>
      </c>
      <c r="AG5" s="25">
        <v>15.266999999999999</v>
      </c>
      <c r="AH5" s="25">
        <v>0.62</v>
      </c>
      <c r="AI5" s="25">
        <v>0.52700000000000002</v>
      </c>
      <c r="AJ5" s="25">
        <v>5.5289999999999999</v>
      </c>
      <c r="AK5" s="25">
        <v>9.8000000000000007</v>
      </c>
      <c r="AL5" s="25">
        <v>73.971999999999994</v>
      </c>
      <c r="AM5" s="25">
        <v>10.895</v>
      </c>
      <c r="AN5" s="25">
        <v>26.800999999999998</v>
      </c>
      <c r="AO5" s="25">
        <v>23.800999999999998</v>
      </c>
      <c r="AP5" s="25">
        <v>23.9</v>
      </c>
      <c r="AQ5" s="25">
        <v>4.5999999999999996</v>
      </c>
      <c r="AR5" s="25">
        <v>53.716000000000001</v>
      </c>
      <c r="AS5" s="25">
        <v>84.902000000000001</v>
      </c>
      <c r="AT5" s="25">
        <v>22.4</v>
      </c>
      <c r="AU5" s="25">
        <v>5.2009999999999996</v>
      </c>
      <c r="AV5" s="25">
        <v>3.6</v>
      </c>
      <c r="AW5" s="25">
        <v>4.3</v>
      </c>
      <c r="AX5" s="25">
        <v>23.9</v>
      </c>
      <c r="AY5" s="25">
        <v>21.4</v>
      </c>
      <c r="AZ5" s="25">
        <v>20.701000000000001</v>
      </c>
      <c r="BA5" s="25">
        <v>21.3</v>
      </c>
      <c r="BB5" s="25">
        <v>4.7</v>
      </c>
      <c r="BC5" s="25">
        <v>10.401</v>
      </c>
      <c r="BD5" s="25">
        <v>2</v>
      </c>
      <c r="BE5" s="25">
        <v>2.4</v>
      </c>
      <c r="BF5" s="25">
        <v>6.3010000000000002</v>
      </c>
      <c r="BG5" s="25">
        <v>5.5</v>
      </c>
      <c r="BH5" s="25">
        <v>5.9009999999999998</v>
      </c>
      <c r="BI5" s="25">
        <v>25</v>
      </c>
      <c r="BJ5" s="25">
        <v>4.9000000000000004</v>
      </c>
      <c r="BK5" s="25">
        <v>20.8</v>
      </c>
      <c r="BL5" s="25">
        <v>19.2</v>
      </c>
      <c r="BM5" s="25">
        <v>20.399999999999999</v>
      </c>
      <c r="BN5" s="25">
        <v>9.8000000000000007</v>
      </c>
      <c r="BO5" s="25">
        <v>10.5</v>
      </c>
      <c r="BP5" s="25">
        <v>6.5</v>
      </c>
      <c r="BQ5" s="25">
        <v>18.100000000000001</v>
      </c>
      <c r="BR5" s="25">
        <v>63.639000000000003</v>
      </c>
      <c r="BS5" s="25">
        <v>5</v>
      </c>
      <c r="BT5" s="25">
        <v>4.5609999999999999</v>
      </c>
      <c r="BU5" s="25">
        <v>26</v>
      </c>
      <c r="BV5" s="25">
        <v>145.6</v>
      </c>
      <c r="BW5" s="25">
        <v>144.01300000000001</v>
      </c>
      <c r="BX5" s="25">
        <v>141.649</v>
      </c>
      <c r="BY5" s="25">
        <v>169.88300000000001</v>
      </c>
      <c r="BZ5" s="25">
        <v>125</v>
      </c>
      <c r="CA5" s="25">
        <v>125</v>
      </c>
      <c r="CB5" s="25">
        <v>125</v>
      </c>
      <c r="CC5" s="25">
        <v>125</v>
      </c>
      <c r="CD5" s="25">
        <v>125</v>
      </c>
      <c r="CE5" s="25">
        <v>125</v>
      </c>
      <c r="CF5" s="25">
        <v>125</v>
      </c>
      <c r="CG5" s="25">
        <v>125</v>
      </c>
      <c r="CH5" s="25">
        <v>139.19999999999999</v>
      </c>
      <c r="CI5" s="25">
        <v>125</v>
      </c>
      <c r="CJ5" s="25">
        <v>125</v>
      </c>
      <c r="CK5" s="25">
        <v>131.1</v>
      </c>
      <c r="CL5" s="25">
        <v>56.155999999999999</v>
      </c>
      <c r="CM5" s="25">
        <v>51.83</v>
      </c>
      <c r="CN5" s="25">
        <v>44.438000000000002</v>
      </c>
      <c r="CO5" s="25">
        <v>39.649000000000001</v>
      </c>
      <c r="CP5" s="25">
        <v>92.540999999999997</v>
      </c>
      <c r="CQ5" s="25">
        <v>92.486000000000004</v>
      </c>
      <c r="CR5" s="25">
        <v>92.474999999999994</v>
      </c>
      <c r="CS5" s="25">
        <v>92.465999999999994</v>
      </c>
      <c r="CT5" s="26"/>
      <c r="CU5" s="26"/>
      <c r="CV5" s="26"/>
      <c r="CW5" s="27"/>
      <c r="CX5" s="28">
        <f t="array" ref="CX5">SUMPRODUCT(B5:CW5*0.25)</f>
        <v>1334.9297500000005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169.33</v>
      </c>
      <c r="C8" s="37">
        <v>153.03</v>
      </c>
      <c r="D8" s="37">
        <v>145.38999999999999</v>
      </c>
      <c r="E8" s="37">
        <v>140.52000000000001</v>
      </c>
      <c r="F8" s="37">
        <v>148.25</v>
      </c>
      <c r="G8" s="37">
        <v>143</v>
      </c>
      <c r="H8" s="37">
        <v>140.99</v>
      </c>
      <c r="I8" s="37">
        <v>124.99</v>
      </c>
      <c r="J8" s="37">
        <v>138.1</v>
      </c>
      <c r="K8" s="37">
        <v>133.82</v>
      </c>
      <c r="L8" s="37">
        <v>135.08000000000001</v>
      </c>
      <c r="M8" s="37">
        <v>125.53</v>
      </c>
      <c r="N8" s="37">
        <v>125.62</v>
      </c>
      <c r="O8" s="37">
        <v>125.34</v>
      </c>
      <c r="P8" s="37">
        <v>125.5</v>
      </c>
      <c r="Q8" s="37">
        <v>125.76</v>
      </c>
      <c r="R8" s="37">
        <v>132.35</v>
      </c>
      <c r="S8" s="37">
        <v>157.62</v>
      </c>
      <c r="T8" s="37">
        <v>167.3</v>
      </c>
      <c r="U8" s="37">
        <v>164.65</v>
      </c>
      <c r="V8" s="37">
        <v>145</v>
      </c>
      <c r="W8" s="37">
        <v>162.05000000000001</v>
      </c>
      <c r="X8" s="37">
        <v>159.97</v>
      </c>
      <c r="Y8" s="37">
        <v>163.81</v>
      </c>
      <c r="Z8" s="37">
        <v>153.26</v>
      </c>
      <c r="AA8" s="37">
        <v>155.11000000000001</v>
      </c>
      <c r="AB8" s="37">
        <v>157.41</v>
      </c>
      <c r="AC8" s="37">
        <v>151.01</v>
      </c>
      <c r="AD8" s="37">
        <v>161.99</v>
      </c>
      <c r="AE8" s="37">
        <v>153.32</v>
      </c>
      <c r="AF8" s="37">
        <v>137.78</v>
      </c>
      <c r="AG8" s="37">
        <v>117.74</v>
      </c>
      <c r="AH8" s="37">
        <v>117.97</v>
      </c>
      <c r="AI8" s="37">
        <v>119.64</v>
      </c>
      <c r="AJ8" s="37">
        <v>112.65</v>
      </c>
      <c r="AK8" s="37">
        <v>103.18</v>
      </c>
      <c r="AL8" s="37">
        <v>72.38</v>
      </c>
      <c r="AM8" s="37">
        <v>87</v>
      </c>
      <c r="AN8" s="37">
        <v>84.66</v>
      </c>
      <c r="AO8" s="37">
        <v>62</v>
      </c>
      <c r="AP8" s="37">
        <v>79.38</v>
      </c>
      <c r="AQ8" s="37">
        <v>72.459999999999994</v>
      </c>
      <c r="AR8" s="37">
        <v>60.63</v>
      </c>
      <c r="AS8" s="37">
        <v>29.95</v>
      </c>
      <c r="AT8" s="37">
        <v>63.06</v>
      </c>
      <c r="AU8" s="37">
        <v>43.96</v>
      </c>
      <c r="AV8" s="37">
        <v>23.82</v>
      </c>
      <c r="AW8" s="37">
        <v>38</v>
      </c>
      <c r="AX8" s="37">
        <v>65.16</v>
      </c>
      <c r="AY8" s="37">
        <v>63.15</v>
      </c>
      <c r="AZ8" s="37">
        <v>63.61</v>
      </c>
      <c r="BA8" s="37">
        <v>63.1</v>
      </c>
      <c r="BB8" s="37">
        <v>47.12</v>
      </c>
      <c r="BC8" s="37">
        <v>46.32</v>
      </c>
      <c r="BD8" s="37">
        <v>36.67</v>
      </c>
      <c r="BE8" s="37">
        <v>34.29</v>
      </c>
      <c r="BF8" s="37">
        <v>45.79</v>
      </c>
      <c r="BG8" s="37">
        <v>50.58</v>
      </c>
      <c r="BH8" s="37">
        <v>57.2</v>
      </c>
      <c r="BI8" s="37">
        <v>68.260000000000005</v>
      </c>
      <c r="BJ8" s="37">
        <v>56.89</v>
      </c>
      <c r="BK8" s="37">
        <v>68.77</v>
      </c>
      <c r="BL8" s="37">
        <v>92.97</v>
      </c>
      <c r="BM8" s="37">
        <v>95.6</v>
      </c>
      <c r="BN8" s="37">
        <v>64.86</v>
      </c>
      <c r="BO8" s="37">
        <v>64.819999999999993</v>
      </c>
      <c r="BP8" s="37">
        <v>114.68</v>
      </c>
      <c r="BQ8" s="37">
        <v>141.15</v>
      </c>
      <c r="BR8" s="37">
        <v>75.900000000000006</v>
      </c>
      <c r="BS8" s="37">
        <v>124.84</v>
      </c>
      <c r="BT8" s="37">
        <v>153.41</v>
      </c>
      <c r="BU8" s="37">
        <v>157.99</v>
      </c>
      <c r="BV8" s="37">
        <v>155.55000000000001</v>
      </c>
      <c r="BW8" s="37">
        <v>187.06</v>
      </c>
      <c r="BX8" s="37">
        <v>196.76</v>
      </c>
      <c r="BY8" s="37">
        <v>181.69</v>
      </c>
      <c r="BZ8" s="37">
        <v>166.67</v>
      </c>
      <c r="CA8" s="37">
        <v>184.34</v>
      </c>
      <c r="CB8" s="37">
        <v>179.9</v>
      </c>
      <c r="CC8" s="37">
        <v>177.22</v>
      </c>
      <c r="CD8" s="37">
        <v>180.45</v>
      </c>
      <c r="CE8" s="37">
        <v>175.81</v>
      </c>
      <c r="CF8" s="37">
        <v>189.52</v>
      </c>
      <c r="CG8" s="37">
        <v>190.73</v>
      </c>
      <c r="CH8" s="37">
        <v>221.97</v>
      </c>
      <c r="CI8" s="37">
        <v>179.68</v>
      </c>
      <c r="CJ8" s="37">
        <v>179.39</v>
      </c>
      <c r="CK8" s="37">
        <v>173.03</v>
      </c>
      <c r="CL8" s="37">
        <v>191.34</v>
      </c>
      <c r="CM8" s="37">
        <v>185.97</v>
      </c>
      <c r="CN8" s="37">
        <v>180</v>
      </c>
      <c r="CO8" s="37">
        <v>169</v>
      </c>
      <c r="CP8" s="37">
        <v>193.38</v>
      </c>
      <c r="CQ8" s="37">
        <v>172.58</v>
      </c>
      <c r="CR8" s="37">
        <v>175</v>
      </c>
      <c r="CS8" s="37">
        <v>161.28</v>
      </c>
      <c r="CT8" s="38"/>
      <c r="CU8" s="38"/>
      <c r="CV8" s="38"/>
      <c r="CW8" s="39"/>
      <c r="CX8" s="40">
        <f>IF(SUM(B8:CW8)&lt;&gt;0,AVERAGEIF(B8:CW8,"&lt;&gt;"""),"")</f>
        <v>125.13343749999997</v>
      </c>
    </row>
    <row r="9" spans="1:102" ht="24.95" customHeight="1" thickBot="1" x14ac:dyDescent="0.25">
      <c r="A9" s="41" t="s">
        <v>6</v>
      </c>
      <c r="B9" s="42">
        <v>152.0675</v>
      </c>
      <c r="C9" s="43">
        <v>152.0675</v>
      </c>
      <c r="D9" s="43">
        <v>152.0675</v>
      </c>
      <c r="E9" s="43">
        <v>152.0675</v>
      </c>
      <c r="F9" s="43">
        <v>139.3075</v>
      </c>
      <c r="G9" s="43">
        <v>139.3075</v>
      </c>
      <c r="H9" s="43">
        <v>139.3075</v>
      </c>
      <c r="I9" s="43">
        <v>139.3075</v>
      </c>
      <c r="J9" s="43">
        <v>133.13249999999999</v>
      </c>
      <c r="K9" s="43">
        <v>133.13249999999999</v>
      </c>
      <c r="L9" s="43">
        <v>133.13249999999999</v>
      </c>
      <c r="M9" s="43">
        <v>133.13249999999999</v>
      </c>
      <c r="N9" s="43">
        <v>125.55500000000001</v>
      </c>
      <c r="O9" s="43">
        <v>125.55500000000001</v>
      </c>
      <c r="P9" s="43">
        <v>125.55500000000001</v>
      </c>
      <c r="Q9" s="43">
        <v>125.55500000000001</v>
      </c>
      <c r="R9" s="43">
        <v>155.47999999999999</v>
      </c>
      <c r="S9" s="43">
        <v>155.47999999999999</v>
      </c>
      <c r="T9" s="43">
        <v>155.47999999999999</v>
      </c>
      <c r="U9" s="43">
        <v>155.47999999999999</v>
      </c>
      <c r="V9" s="43">
        <v>157.70750000000001</v>
      </c>
      <c r="W9" s="43">
        <v>157.70750000000001</v>
      </c>
      <c r="X9" s="43">
        <v>157.70750000000001</v>
      </c>
      <c r="Y9" s="43">
        <v>157.70750000000001</v>
      </c>
      <c r="Z9" s="43">
        <v>154.19749999999999</v>
      </c>
      <c r="AA9" s="43">
        <v>154.19749999999999</v>
      </c>
      <c r="AB9" s="43">
        <v>154.19749999999999</v>
      </c>
      <c r="AC9" s="43">
        <v>154.19749999999999</v>
      </c>
      <c r="AD9" s="43">
        <v>142.70750000000001</v>
      </c>
      <c r="AE9" s="43">
        <v>142.70750000000001</v>
      </c>
      <c r="AF9" s="43">
        <v>142.70750000000001</v>
      </c>
      <c r="AG9" s="43">
        <v>142.70750000000001</v>
      </c>
      <c r="AH9" s="43">
        <v>113.36</v>
      </c>
      <c r="AI9" s="43">
        <v>113.36</v>
      </c>
      <c r="AJ9" s="43">
        <v>113.36</v>
      </c>
      <c r="AK9" s="43">
        <v>113.36</v>
      </c>
      <c r="AL9" s="43">
        <v>76.510000000000005</v>
      </c>
      <c r="AM9" s="43">
        <v>76.510000000000005</v>
      </c>
      <c r="AN9" s="43">
        <v>76.510000000000005</v>
      </c>
      <c r="AO9" s="43">
        <v>76.510000000000005</v>
      </c>
      <c r="AP9" s="43">
        <v>60.604999999999997</v>
      </c>
      <c r="AQ9" s="43">
        <v>60.604999999999997</v>
      </c>
      <c r="AR9" s="43">
        <v>60.604999999999997</v>
      </c>
      <c r="AS9" s="43">
        <v>60.604999999999997</v>
      </c>
      <c r="AT9" s="43">
        <v>42.21</v>
      </c>
      <c r="AU9" s="43">
        <v>42.21</v>
      </c>
      <c r="AV9" s="43">
        <v>42.21</v>
      </c>
      <c r="AW9" s="43">
        <v>42.21</v>
      </c>
      <c r="AX9" s="43">
        <v>63.755000000000003</v>
      </c>
      <c r="AY9" s="43">
        <v>63.755000000000003</v>
      </c>
      <c r="AZ9" s="43">
        <v>63.755000000000003</v>
      </c>
      <c r="BA9" s="43">
        <v>63.755000000000003</v>
      </c>
      <c r="BB9" s="43">
        <v>41.1</v>
      </c>
      <c r="BC9" s="43">
        <v>41.1</v>
      </c>
      <c r="BD9" s="43">
        <v>41.1</v>
      </c>
      <c r="BE9" s="43">
        <v>41.1</v>
      </c>
      <c r="BF9" s="43">
        <v>55.457500000000003</v>
      </c>
      <c r="BG9" s="43">
        <v>55.457500000000003</v>
      </c>
      <c r="BH9" s="43">
        <v>55.457500000000003</v>
      </c>
      <c r="BI9" s="43">
        <v>55.457500000000003</v>
      </c>
      <c r="BJ9" s="43">
        <v>78.557500000000005</v>
      </c>
      <c r="BK9" s="43">
        <v>78.557500000000005</v>
      </c>
      <c r="BL9" s="43">
        <v>78.557500000000005</v>
      </c>
      <c r="BM9" s="43">
        <v>78.557500000000005</v>
      </c>
      <c r="BN9" s="43">
        <v>96.377499999999998</v>
      </c>
      <c r="BO9" s="43">
        <v>96.377499999999998</v>
      </c>
      <c r="BP9" s="43">
        <v>96.377499999999998</v>
      </c>
      <c r="BQ9" s="43">
        <v>96.377499999999998</v>
      </c>
      <c r="BR9" s="43">
        <v>128.035</v>
      </c>
      <c r="BS9" s="43">
        <v>128.035</v>
      </c>
      <c r="BT9" s="43">
        <v>128.035</v>
      </c>
      <c r="BU9" s="43">
        <v>128.035</v>
      </c>
      <c r="BV9" s="43">
        <v>180.26499999999999</v>
      </c>
      <c r="BW9" s="43">
        <v>180.26499999999999</v>
      </c>
      <c r="BX9" s="43">
        <v>180.26499999999999</v>
      </c>
      <c r="BY9" s="43">
        <v>180.26499999999999</v>
      </c>
      <c r="BZ9" s="43">
        <v>177.0325</v>
      </c>
      <c r="CA9" s="43">
        <v>177.0325</v>
      </c>
      <c r="CB9" s="43">
        <v>177.0325</v>
      </c>
      <c r="CC9" s="43">
        <v>177.0325</v>
      </c>
      <c r="CD9" s="43">
        <v>184.1275</v>
      </c>
      <c r="CE9" s="43">
        <v>184.1275</v>
      </c>
      <c r="CF9" s="43">
        <v>184.1275</v>
      </c>
      <c r="CG9" s="43">
        <v>184.1275</v>
      </c>
      <c r="CH9" s="43">
        <v>188.51750000000001</v>
      </c>
      <c r="CI9" s="43">
        <v>188.51750000000001</v>
      </c>
      <c r="CJ9" s="43">
        <v>188.51750000000001</v>
      </c>
      <c r="CK9" s="43">
        <v>188.51750000000001</v>
      </c>
      <c r="CL9" s="43">
        <v>181.57749999999999</v>
      </c>
      <c r="CM9" s="43">
        <v>181.57749999999999</v>
      </c>
      <c r="CN9" s="43">
        <v>181.57749999999999</v>
      </c>
      <c r="CO9" s="43">
        <v>181.57749999999999</v>
      </c>
      <c r="CP9" s="43">
        <v>175.56</v>
      </c>
      <c r="CQ9" s="43">
        <v>175.56</v>
      </c>
      <c r="CR9" s="43">
        <v>175.56</v>
      </c>
      <c r="CS9" s="43">
        <v>175.56</v>
      </c>
      <c r="CT9" s="44"/>
      <c r="CU9" s="44"/>
      <c r="CV9" s="44"/>
      <c r="CW9" s="45"/>
      <c r="CX9" s="46">
        <f>IF(SUM(B9:CW9)&lt;&gt;0,AVERAGEIF(B9:CW9,"&lt;&gt;"""),"")</f>
        <v>125.13343749999996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>
        <v>45.493000000000002</v>
      </c>
      <c r="W11" s="53"/>
      <c r="X11" s="53"/>
      <c r="Y11" s="53"/>
      <c r="Z11" s="53"/>
      <c r="AA11" s="53"/>
      <c r="AB11" s="53"/>
      <c r="AC11" s="53"/>
      <c r="AD11" s="53"/>
      <c r="AE11" s="53">
        <v>101</v>
      </c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36.623249999999999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59</v>
      </c>
      <c r="C13" s="65">
        <v>85.477000000000004</v>
      </c>
      <c r="D13" s="65">
        <v>49</v>
      </c>
      <c r="E13" s="65">
        <v>56.009</v>
      </c>
      <c r="F13" s="65">
        <v>45</v>
      </c>
      <c r="G13" s="65">
        <v>45</v>
      </c>
      <c r="H13" s="65">
        <v>45</v>
      </c>
      <c r="I13" s="65">
        <v>91.35</v>
      </c>
      <c r="J13" s="65">
        <v>39</v>
      </c>
      <c r="K13" s="65">
        <v>39</v>
      </c>
      <c r="L13" s="65">
        <v>39</v>
      </c>
      <c r="M13" s="65">
        <v>138.291</v>
      </c>
      <c r="N13" s="65">
        <v>116.265</v>
      </c>
      <c r="O13" s="65">
        <v>156.392</v>
      </c>
      <c r="P13" s="65">
        <v>116.669</v>
      </c>
      <c r="Q13" s="65">
        <v>112.47799999999999</v>
      </c>
      <c r="R13" s="65">
        <v>73.132999999999996</v>
      </c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>
        <v>5</v>
      </c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327.76600000000002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>
        <v>125</v>
      </c>
      <c r="BW14" s="65">
        <v>125</v>
      </c>
      <c r="BX14" s="65">
        <v>125</v>
      </c>
      <c r="BY14" s="65">
        <v>125</v>
      </c>
      <c r="BZ14" s="65">
        <v>125</v>
      </c>
      <c r="CA14" s="65">
        <v>125</v>
      </c>
      <c r="CB14" s="65">
        <v>125</v>
      </c>
      <c r="CC14" s="65">
        <v>125</v>
      </c>
      <c r="CD14" s="65">
        <v>125</v>
      </c>
      <c r="CE14" s="65">
        <v>125</v>
      </c>
      <c r="CF14" s="65">
        <v>125</v>
      </c>
      <c r="CG14" s="65">
        <v>125</v>
      </c>
      <c r="CH14" s="65">
        <v>125</v>
      </c>
      <c r="CI14" s="65">
        <v>125</v>
      </c>
      <c r="CJ14" s="65">
        <v>125</v>
      </c>
      <c r="CK14" s="65">
        <v>125</v>
      </c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500</v>
      </c>
    </row>
    <row r="15" spans="1:102" ht="24.95" customHeight="1" x14ac:dyDescent="0.2">
      <c r="A15" s="69" t="s">
        <v>12</v>
      </c>
      <c r="B15" s="70">
        <v>9.4589999999999996</v>
      </c>
      <c r="C15" s="71">
        <v>10.83</v>
      </c>
      <c r="D15" s="71">
        <v>11.55</v>
      </c>
      <c r="E15" s="71">
        <v>25.834</v>
      </c>
      <c r="F15" s="71"/>
      <c r="G15" s="71">
        <v>11.042</v>
      </c>
      <c r="H15" s="71">
        <v>23.783999999999999</v>
      </c>
      <c r="I15" s="71"/>
      <c r="J15" s="71">
        <v>10.916</v>
      </c>
      <c r="K15" s="71">
        <v>5.6000000000000001E-2</v>
      </c>
      <c r="L15" s="71">
        <v>7.31</v>
      </c>
      <c r="M15" s="71"/>
      <c r="N15" s="71"/>
      <c r="O15" s="71"/>
      <c r="P15" s="71"/>
      <c r="Q15" s="71"/>
      <c r="R15" s="71">
        <v>7.3999999999999996E-2</v>
      </c>
      <c r="S15" s="71">
        <v>33.07</v>
      </c>
      <c r="T15" s="71">
        <v>33.097000000000001</v>
      </c>
      <c r="U15" s="71">
        <v>11.298999999999999</v>
      </c>
      <c r="V15" s="71"/>
      <c r="W15" s="71">
        <v>9.9000000000000005E-2</v>
      </c>
      <c r="X15" s="71">
        <v>1.002</v>
      </c>
      <c r="Y15" s="71">
        <v>0.16600000000000001</v>
      </c>
      <c r="Z15" s="71">
        <v>10.819000000000001</v>
      </c>
      <c r="AA15" s="71">
        <v>21.094000000000001</v>
      </c>
      <c r="AB15" s="71">
        <v>21.085000000000001</v>
      </c>
      <c r="AC15" s="71">
        <v>0.51300000000000001</v>
      </c>
      <c r="AD15" s="71">
        <v>35.115000000000002</v>
      </c>
      <c r="AE15" s="71">
        <v>23.823</v>
      </c>
      <c r="AF15" s="71">
        <v>9.4659999999999993</v>
      </c>
      <c r="AG15" s="71">
        <v>3.6309999999999998</v>
      </c>
      <c r="AH15" s="71">
        <v>0.62</v>
      </c>
      <c r="AI15" s="71">
        <v>0.52700000000000002</v>
      </c>
      <c r="AJ15" s="71">
        <v>0.629</v>
      </c>
      <c r="AK15" s="71"/>
      <c r="AL15" s="71">
        <v>1E-3</v>
      </c>
      <c r="AM15" s="71">
        <v>3.266</v>
      </c>
      <c r="AN15" s="71">
        <v>1E-3</v>
      </c>
      <c r="AO15" s="71">
        <v>1E-3</v>
      </c>
      <c r="AP15" s="71"/>
      <c r="AQ15" s="71"/>
      <c r="AR15" s="71">
        <v>28.215</v>
      </c>
      <c r="AS15" s="71">
        <v>55.188000000000002</v>
      </c>
      <c r="AT15" s="71"/>
      <c r="AU15" s="71">
        <v>1E-3</v>
      </c>
      <c r="AV15" s="71"/>
      <c r="AW15" s="71"/>
      <c r="AX15" s="71"/>
      <c r="AY15" s="71"/>
      <c r="AZ15" s="71">
        <v>1E-3</v>
      </c>
      <c r="BA15" s="71"/>
      <c r="BB15" s="71"/>
      <c r="BC15" s="71">
        <v>1E-3</v>
      </c>
      <c r="BD15" s="71"/>
      <c r="BE15" s="71"/>
      <c r="BF15" s="71">
        <v>1E-3</v>
      </c>
      <c r="BG15" s="71"/>
      <c r="BH15" s="71">
        <v>1E-3</v>
      </c>
      <c r="BI15" s="71"/>
      <c r="BJ15" s="71"/>
      <c r="BK15" s="71"/>
      <c r="BL15" s="71"/>
      <c r="BM15" s="71"/>
      <c r="BN15" s="71"/>
      <c r="BO15" s="71"/>
      <c r="BP15" s="71"/>
      <c r="BQ15" s="71"/>
      <c r="BR15" s="71">
        <v>48.058</v>
      </c>
      <c r="BS15" s="71"/>
      <c r="BT15" s="71">
        <v>2.7170000000000001</v>
      </c>
      <c r="BU15" s="71"/>
      <c r="BV15" s="71"/>
      <c r="BW15" s="71">
        <v>1.2999999999999999E-2</v>
      </c>
      <c r="BX15" s="71">
        <v>6.149</v>
      </c>
      <c r="BY15" s="71">
        <v>43.741</v>
      </c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>
        <v>16.420999999999999</v>
      </c>
      <c r="CM15" s="71">
        <v>28.244</v>
      </c>
      <c r="CN15" s="71">
        <v>26.475999999999999</v>
      </c>
      <c r="CO15" s="71">
        <v>12.298</v>
      </c>
      <c r="CP15" s="71">
        <v>35.024000000000001</v>
      </c>
      <c r="CQ15" s="71">
        <v>24.535</v>
      </c>
      <c r="CR15" s="71">
        <v>25.725000000000001</v>
      </c>
      <c r="CS15" s="71">
        <v>23.989000000000001</v>
      </c>
      <c r="CT15" s="72"/>
      <c r="CU15" s="72"/>
      <c r="CV15" s="72"/>
      <c r="CW15" s="73"/>
      <c r="CX15" s="74">
        <f t="array" ref="CX15">SUMPRODUCT(B15:CW15*0.25)</f>
        <v>174.24424999999994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>
        <v>17.55</v>
      </c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>
        <v>2.0289999999999999</v>
      </c>
      <c r="AN17" s="71"/>
      <c r="AO17" s="71"/>
      <c r="AP17" s="71"/>
      <c r="AQ17" s="71"/>
      <c r="AR17" s="71">
        <v>10.4</v>
      </c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>
        <v>30.55</v>
      </c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15.132249999999999</v>
      </c>
    </row>
    <row r="18" spans="1:102" ht="30" customHeight="1" thickBot="1" x14ac:dyDescent="0.25">
      <c r="A18" s="75" t="s">
        <v>15</v>
      </c>
      <c r="B18" s="76">
        <f>SUM(B11:B17)</f>
        <v>68.459000000000003</v>
      </c>
      <c r="C18" s="77">
        <f t="shared" ref="C18:BN18" si="0">SUM(C11:C17)</f>
        <v>96.307000000000002</v>
      </c>
      <c r="D18" s="77">
        <f t="shared" si="0"/>
        <v>60.55</v>
      </c>
      <c r="E18" s="77">
        <f t="shared" si="0"/>
        <v>81.843000000000004</v>
      </c>
      <c r="F18" s="77">
        <f t="shared" si="0"/>
        <v>45</v>
      </c>
      <c r="G18" s="77">
        <f t="shared" si="0"/>
        <v>56.042000000000002</v>
      </c>
      <c r="H18" s="77">
        <f t="shared" si="0"/>
        <v>68.783999999999992</v>
      </c>
      <c r="I18" s="77">
        <f t="shared" si="0"/>
        <v>91.35</v>
      </c>
      <c r="J18" s="77">
        <f t="shared" si="0"/>
        <v>49.915999999999997</v>
      </c>
      <c r="K18" s="77">
        <f t="shared" si="0"/>
        <v>39.055999999999997</v>
      </c>
      <c r="L18" s="77">
        <f t="shared" si="0"/>
        <v>46.31</v>
      </c>
      <c r="M18" s="77">
        <f t="shared" si="0"/>
        <v>138.291</v>
      </c>
      <c r="N18" s="77">
        <f t="shared" si="0"/>
        <v>116.265</v>
      </c>
      <c r="O18" s="77">
        <f t="shared" si="0"/>
        <v>156.392</v>
      </c>
      <c r="P18" s="77">
        <f t="shared" si="0"/>
        <v>116.669</v>
      </c>
      <c r="Q18" s="77">
        <f t="shared" si="0"/>
        <v>112.47799999999999</v>
      </c>
      <c r="R18" s="77">
        <f t="shared" si="0"/>
        <v>73.206999999999994</v>
      </c>
      <c r="S18" s="77">
        <f t="shared" si="0"/>
        <v>33.07</v>
      </c>
      <c r="T18" s="77">
        <f t="shared" si="0"/>
        <v>33.097000000000001</v>
      </c>
      <c r="U18" s="77">
        <f t="shared" si="0"/>
        <v>28.849</v>
      </c>
      <c r="V18" s="77">
        <f t="shared" si="0"/>
        <v>45.493000000000002</v>
      </c>
      <c r="W18" s="77">
        <f t="shared" si="0"/>
        <v>9.9000000000000005E-2</v>
      </c>
      <c r="X18" s="77">
        <f t="shared" si="0"/>
        <v>1.002</v>
      </c>
      <c r="Y18" s="77">
        <f t="shared" si="0"/>
        <v>0.16600000000000001</v>
      </c>
      <c r="Z18" s="77">
        <f t="shared" si="0"/>
        <v>10.819000000000001</v>
      </c>
      <c r="AA18" s="77">
        <f t="shared" si="0"/>
        <v>21.094000000000001</v>
      </c>
      <c r="AB18" s="77">
        <f t="shared" si="0"/>
        <v>21.085000000000001</v>
      </c>
      <c r="AC18" s="77">
        <f t="shared" si="0"/>
        <v>0.51300000000000001</v>
      </c>
      <c r="AD18" s="77">
        <f t="shared" si="0"/>
        <v>35.115000000000002</v>
      </c>
      <c r="AE18" s="77">
        <f t="shared" si="0"/>
        <v>124.82300000000001</v>
      </c>
      <c r="AF18" s="77">
        <f t="shared" si="0"/>
        <v>9.4659999999999993</v>
      </c>
      <c r="AG18" s="77">
        <f t="shared" si="0"/>
        <v>3.6309999999999998</v>
      </c>
      <c r="AH18" s="77">
        <f t="shared" si="0"/>
        <v>0.62</v>
      </c>
      <c r="AI18" s="77">
        <f t="shared" si="0"/>
        <v>0.52700000000000002</v>
      </c>
      <c r="AJ18" s="77">
        <f t="shared" si="0"/>
        <v>0.629</v>
      </c>
      <c r="AK18" s="77">
        <f t="shared" si="0"/>
        <v>0</v>
      </c>
      <c r="AL18" s="77">
        <f t="shared" si="0"/>
        <v>1E-3</v>
      </c>
      <c r="AM18" s="77">
        <f t="shared" si="0"/>
        <v>5.2949999999999999</v>
      </c>
      <c r="AN18" s="77">
        <f t="shared" si="0"/>
        <v>1E-3</v>
      </c>
      <c r="AO18" s="77">
        <f t="shared" si="0"/>
        <v>1E-3</v>
      </c>
      <c r="AP18" s="77">
        <f t="shared" si="0"/>
        <v>0</v>
      </c>
      <c r="AQ18" s="77">
        <f t="shared" si="0"/>
        <v>0</v>
      </c>
      <c r="AR18" s="77">
        <f t="shared" si="0"/>
        <v>38.615000000000002</v>
      </c>
      <c r="AS18" s="77">
        <f t="shared" si="0"/>
        <v>55.188000000000002</v>
      </c>
      <c r="AT18" s="77">
        <f t="shared" si="0"/>
        <v>0</v>
      </c>
      <c r="AU18" s="77">
        <f t="shared" si="0"/>
        <v>1E-3</v>
      </c>
      <c r="AV18" s="77">
        <f t="shared" si="0"/>
        <v>0</v>
      </c>
      <c r="AW18" s="77">
        <f t="shared" si="0"/>
        <v>0</v>
      </c>
      <c r="AX18" s="77">
        <f t="shared" si="0"/>
        <v>0</v>
      </c>
      <c r="AY18" s="77">
        <f t="shared" si="0"/>
        <v>0</v>
      </c>
      <c r="AZ18" s="77">
        <f t="shared" si="0"/>
        <v>1E-3</v>
      </c>
      <c r="BA18" s="77">
        <f t="shared" si="0"/>
        <v>0</v>
      </c>
      <c r="BB18" s="77">
        <f t="shared" si="0"/>
        <v>0</v>
      </c>
      <c r="BC18" s="77">
        <f t="shared" si="0"/>
        <v>1E-3</v>
      </c>
      <c r="BD18" s="77">
        <f t="shared" si="0"/>
        <v>0</v>
      </c>
      <c r="BE18" s="77">
        <f t="shared" si="0"/>
        <v>0</v>
      </c>
      <c r="BF18" s="77">
        <f t="shared" si="0"/>
        <v>1E-3</v>
      </c>
      <c r="BG18" s="77">
        <f t="shared" si="0"/>
        <v>0</v>
      </c>
      <c r="BH18" s="77">
        <f t="shared" si="0"/>
        <v>1E-3</v>
      </c>
      <c r="BI18" s="77">
        <f t="shared" si="0"/>
        <v>0</v>
      </c>
      <c r="BJ18" s="77">
        <f t="shared" si="0"/>
        <v>0</v>
      </c>
      <c r="BK18" s="77">
        <f t="shared" si="0"/>
        <v>0</v>
      </c>
      <c r="BL18" s="77">
        <f t="shared" si="0"/>
        <v>0</v>
      </c>
      <c r="BM18" s="77">
        <f t="shared" si="0"/>
        <v>0</v>
      </c>
      <c r="BN18" s="77">
        <f t="shared" si="0"/>
        <v>0</v>
      </c>
      <c r="BO18" s="77">
        <f t="shared" ref="BO18:CW18" si="1">SUM(BO11:BO17)</f>
        <v>0</v>
      </c>
      <c r="BP18" s="77">
        <f t="shared" si="1"/>
        <v>0</v>
      </c>
      <c r="BQ18" s="77">
        <f t="shared" si="1"/>
        <v>0</v>
      </c>
      <c r="BR18" s="77">
        <f t="shared" si="1"/>
        <v>48.058</v>
      </c>
      <c r="BS18" s="77">
        <f t="shared" si="1"/>
        <v>5</v>
      </c>
      <c r="BT18" s="77">
        <f t="shared" si="1"/>
        <v>2.7170000000000001</v>
      </c>
      <c r="BU18" s="77">
        <f t="shared" si="1"/>
        <v>0</v>
      </c>
      <c r="BV18" s="77">
        <f t="shared" si="1"/>
        <v>125</v>
      </c>
      <c r="BW18" s="77">
        <f t="shared" si="1"/>
        <v>125.01300000000001</v>
      </c>
      <c r="BX18" s="77">
        <f t="shared" si="1"/>
        <v>131.149</v>
      </c>
      <c r="BY18" s="77">
        <f t="shared" si="1"/>
        <v>168.74099999999999</v>
      </c>
      <c r="BZ18" s="77">
        <f t="shared" si="1"/>
        <v>125</v>
      </c>
      <c r="CA18" s="77">
        <f t="shared" si="1"/>
        <v>125</v>
      </c>
      <c r="CB18" s="77">
        <f t="shared" si="1"/>
        <v>125</v>
      </c>
      <c r="CC18" s="77">
        <f t="shared" si="1"/>
        <v>125</v>
      </c>
      <c r="CD18" s="77">
        <f t="shared" si="1"/>
        <v>125</v>
      </c>
      <c r="CE18" s="77">
        <f t="shared" si="1"/>
        <v>125</v>
      </c>
      <c r="CF18" s="77">
        <f t="shared" si="1"/>
        <v>125</v>
      </c>
      <c r="CG18" s="77">
        <f t="shared" si="1"/>
        <v>125</v>
      </c>
      <c r="CH18" s="77">
        <f t="shared" si="1"/>
        <v>125</v>
      </c>
      <c r="CI18" s="77">
        <f t="shared" si="1"/>
        <v>125</v>
      </c>
      <c r="CJ18" s="77">
        <f t="shared" si="1"/>
        <v>125</v>
      </c>
      <c r="CK18" s="77">
        <f t="shared" si="1"/>
        <v>125</v>
      </c>
      <c r="CL18" s="77">
        <f t="shared" si="1"/>
        <v>46.971000000000004</v>
      </c>
      <c r="CM18" s="77">
        <f t="shared" si="1"/>
        <v>28.244</v>
      </c>
      <c r="CN18" s="77">
        <f t="shared" si="1"/>
        <v>26.475999999999999</v>
      </c>
      <c r="CO18" s="77">
        <f t="shared" si="1"/>
        <v>12.298</v>
      </c>
      <c r="CP18" s="77">
        <f t="shared" si="1"/>
        <v>35.024000000000001</v>
      </c>
      <c r="CQ18" s="77">
        <f t="shared" si="1"/>
        <v>24.535</v>
      </c>
      <c r="CR18" s="77">
        <f t="shared" si="1"/>
        <v>25.725000000000001</v>
      </c>
      <c r="CS18" s="77">
        <f t="shared" si="1"/>
        <v>23.989000000000001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1053.76575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>
        <v>1.6359999999999999</v>
      </c>
      <c r="C23" s="99">
        <v>2.0590000000000002</v>
      </c>
      <c r="D23" s="99">
        <v>3.01</v>
      </c>
      <c r="E23" s="99">
        <v>28.433</v>
      </c>
      <c r="F23" s="99"/>
      <c r="G23" s="99">
        <v>1.835</v>
      </c>
      <c r="H23" s="99">
        <v>4.0389999999999997</v>
      </c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>
        <v>1.0669999999999999</v>
      </c>
      <c r="T23" s="99">
        <v>2.8460000000000001</v>
      </c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>
        <v>0.86299999999999999</v>
      </c>
      <c r="AG23" s="99">
        <v>9.1359999999999992</v>
      </c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>
        <v>15.101000000000001</v>
      </c>
      <c r="AS23" s="99">
        <v>29.713999999999999</v>
      </c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>
        <v>15.581</v>
      </c>
      <c r="BS23" s="99"/>
      <c r="BT23" s="99">
        <v>1.8440000000000001</v>
      </c>
      <c r="BU23" s="99"/>
      <c r="BV23" s="99"/>
      <c r="BW23" s="99"/>
      <c r="BX23" s="99"/>
      <c r="BY23" s="99">
        <v>1.1419999999999999</v>
      </c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>
        <v>9.1850000000000005</v>
      </c>
      <c r="CM23" s="99">
        <v>23.585999999999999</v>
      </c>
      <c r="CN23" s="99">
        <v>17.962</v>
      </c>
      <c r="CO23" s="99">
        <v>27.350999999999999</v>
      </c>
      <c r="CP23" s="99">
        <v>47.817</v>
      </c>
      <c r="CQ23" s="99">
        <v>34.651000000000003</v>
      </c>
      <c r="CR23" s="99">
        <v>18.350000000000001</v>
      </c>
      <c r="CS23" s="99">
        <v>27.876999999999999</v>
      </c>
      <c r="CT23" s="100"/>
      <c r="CU23" s="100"/>
      <c r="CV23" s="100"/>
      <c r="CW23" s="96"/>
      <c r="CX23" s="97">
        <f t="array" ref="CX23">SUMPRODUCT(B23:CW23*0.25)</f>
        <v>81.271250000000009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>
        <v>73.971000000000004</v>
      </c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18.492750000000001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1.6359999999999999</v>
      </c>
      <c r="C28" s="107">
        <f t="shared" si="2"/>
        <v>2.0590000000000002</v>
      </c>
      <c r="D28" s="107">
        <f t="shared" si="2"/>
        <v>3.01</v>
      </c>
      <c r="E28" s="107">
        <f t="shared" si="2"/>
        <v>28.433</v>
      </c>
      <c r="F28" s="107">
        <f t="shared" si="2"/>
        <v>0</v>
      </c>
      <c r="G28" s="107">
        <f t="shared" si="2"/>
        <v>1.835</v>
      </c>
      <c r="H28" s="107">
        <f t="shared" si="2"/>
        <v>4.0389999999999997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1.0669999999999999</v>
      </c>
      <c r="T28" s="107">
        <f t="shared" si="3"/>
        <v>2.8460000000000001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0.86299999999999999</v>
      </c>
      <c r="AG28" s="107">
        <f t="shared" si="3"/>
        <v>9.1359999999999992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73.971000000000004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15.101000000000001</v>
      </c>
      <c r="AS28" s="107">
        <f t="shared" si="3"/>
        <v>29.713999999999999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15.581</v>
      </c>
      <c r="BS28" s="107">
        <f t="shared" si="3"/>
        <v>0</v>
      </c>
      <c r="BT28" s="107">
        <f t="shared" si="3"/>
        <v>1.8440000000000001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1.1419999999999999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9.1850000000000005</v>
      </c>
      <c r="CM28" s="107">
        <f t="shared" si="4"/>
        <v>23.585999999999999</v>
      </c>
      <c r="CN28" s="107">
        <f t="shared" si="4"/>
        <v>17.962</v>
      </c>
      <c r="CO28" s="107">
        <f t="shared" si="4"/>
        <v>27.350999999999999</v>
      </c>
      <c r="CP28" s="107">
        <f t="shared" si="4"/>
        <v>47.817</v>
      </c>
      <c r="CQ28" s="107">
        <f t="shared" si="4"/>
        <v>34.651000000000003</v>
      </c>
      <c r="CR28" s="107">
        <f t="shared" si="4"/>
        <v>18.350000000000001</v>
      </c>
      <c r="CS28" s="107">
        <f t="shared" si="4"/>
        <v>27.876999999999999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99.76400000000001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70.094999999999999</v>
      </c>
      <c r="C32" s="94">
        <v>98.366</v>
      </c>
      <c r="D32" s="94">
        <v>63.56</v>
      </c>
      <c r="E32" s="94">
        <v>110.276</v>
      </c>
      <c r="F32" s="94">
        <v>45</v>
      </c>
      <c r="G32" s="94">
        <v>57.877000000000002</v>
      </c>
      <c r="H32" s="94">
        <v>72.822999999999993</v>
      </c>
      <c r="I32" s="94">
        <v>91.35</v>
      </c>
      <c r="J32" s="94">
        <v>49.915999999999997</v>
      </c>
      <c r="K32" s="94">
        <v>39.055999999999997</v>
      </c>
      <c r="L32" s="94">
        <v>46.31</v>
      </c>
      <c r="M32" s="94">
        <v>138.291</v>
      </c>
      <c r="N32" s="94">
        <v>116.265</v>
      </c>
      <c r="O32" s="94">
        <v>156.392</v>
      </c>
      <c r="P32" s="94">
        <v>116.669</v>
      </c>
      <c r="Q32" s="94">
        <v>112.47799999999999</v>
      </c>
      <c r="R32" s="94">
        <v>73.206999999999994</v>
      </c>
      <c r="S32" s="94">
        <v>34.137</v>
      </c>
      <c r="T32" s="94">
        <v>35.942999999999998</v>
      </c>
      <c r="U32" s="94">
        <v>28.849</v>
      </c>
      <c r="V32" s="94">
        <v>45.493000000000002</v>
      </c>
      <c r="W32" s="94">
        <v>9.9000000000000005E-2</v>
      </c>
      <c r="X32" s="94">
        <v>1.002</v>
      </c>
      <c r="Y32" s="94">
        <v>0.16600000000000001</v>
      </c>
      <c r="Z32" s="94">
        <v>10.819000000000001</v>
      </c>
      <c r="AA32" s="94">
        <v>21.094000000000001</v>
      </c>
      <c r="AB32" s="94">
        <v>21.085000000000001</v>
      </c>
      <c r="AC32" s="94">
        <v>0.51300000000000001</v>
      </c>
      <c r="AD32" s="94">
        <v>35.115000000000002</v>
      </c>
      <c r="AE32" s="94">
        <v>124.82299999999999</v>
      </c>
      <c r="AF32" s="94">
        <v>10.329000000000001</v>
      </c>
      <c r="AG32" s="94">
        <v>12.766999999999999</v>
      </c>
      <c r="AH32" s="94">
        <v>0.62</v>
      </c>
      <c r="AI32" s="94">
        <v>0.52700000000000002</v>
      </c>
      <c r="AJ32" s="94">
        <v>0.629</v>
      </c>
      <c r="AK32" s="94"/>
      <c r="AL32" s="94">
        <v>73.971999999999994</v>
      </c>
      <c r="AM32" s="94">
        <v>5.2949999999999999</v>
      </c>
      <c r="AN32" s="94">
        <v>1E-3</v>
      </c>
      <c r="AO32" s="94">
        <v>1E-3</v>
      </c>
      <c r="AP32" s="94"/>
      <c r="AQ32" s="94"/>
      <c r="AR32" s="94">
        <v>53.716000000000001</v>
      </c>
      <c r="AS32" s="94">
        <v>84.902000000000001</v>
      </c>
      <c r="AT32" s="94"/>
      <c r="AU32" s="94">
        <v>1E-3</v>
      </c>
      <c r="AV32" s="94"/>
      <c r="AW32" s="94"/>
      <c r="AX32" s="94"/>
      <c r="AY32" s="94"/>
      <c r="AZ32" s="94">
        <v>1E-3</v>
      </c>
      <c r="BA32" s="94"/>
      <c r="BB32" s="94"/>
      <c r="BC32" s="94">
        <v>1E-3</v>
      </c>
      <c r="BD32" s="94"/>
      <c r="BE32" s="94"/>
      <c r="BF32" s="94">
        <v>1E-3</v>
      </c>
      <c r="BG32" s="94"/>
      <c r="BH32" s="94">
        <v>1E-3</v>
      </c>
      <c r="BI32" s="94"/>
      <c r="BJ32" s="94"/>
      <c r="BK32" s="94"/>
      <c r="BL32" s="94"/>
      <c r="BM32" s="94"/>
      <c r="BN32" s="94"/>
      <c r="BO32" s="94"/>
      <c r="BP32" s="94"/>
      <c r="BQ32" s="94"/>
      <c r="BR32" s="94">
        <v>63.639000000000003</v>
      </c>
      <c r="BS32" s="94">
        <v>5</v>
      </c>
      <c r="BT32" s="94">
        <v>4.5609999999999999</v>
      </c>
      <c r="BU32" s="94"/>
      <c r="BV32" s="94">
        <v>125</v>
      </c>
      <c r="BW32" s="94">
        <v>125.01300000000001</v>
      </c>
      <c r="BX32" s="94">
        <v>131.149</v>
      </c>
      <c r="BY32" s="94">
        <v>169.88300000000001</v>
      </c>
      <c r="BZ32" s="94">
        <v>125</v>
      </c>
      <c r="CA32" s="94">
        <v>125</v>
      </c>
      <c r="CB32" s="94">
        <v>125</v>
      </c>
      <c r="CC32" s="94">
        <v>125</v>
      </c>
      <c r="CD32" s="94">
        <v>125</v>
      </c>
      <c r="CE32" s="94">
        <v>125</v>
      </c>
      <c r="CF32" s="94">
        <v>125</v>
      </c>
      <c r="CG32" s="94">
        <v>125</v>
      </c>
      <c r="CH32" s="94">
        <v>125</v>
      </c>
      <c r="CI32" s="94">
        <v>125</v>
      </c>
      <c r="CJ32" s="94">
        <v>125</v>
      </c>
      <c r="CK32" s="94">
        <v>125</v>
      </c>
      <c r="CL32" s="94">
        <v>56.155999999999999</v>
      </c>
      <c r="CM32" s="94">
        <v>51.83</v>
      </c>
      <c r="CN32" s="94">
        <v>44.438000000000002</v>
      </c>
      <c r="CO32" s="94">
        <v>39.649000000000001</v>
      </c>
      <c r="CP32" s="94">
        <v>82.840999999999994</v>
      </c>
      <c r="CQ32" s="94">
        <v>59.186</v>
      </c>
      <c r="CR32" s="94">
        <v>44.075000000000003</v>
      </c>
      <c r="CS32" s="94">
        <v>51.866</v>
      </c>
      <c r="CT32" s="95"/>
      <c r="CU32" s="95"/>
      <c r="CV32" s="95"/>
      <c r="CW32" s="96"/>
      <c r="CX32" s="97">
        <f t="array" ref="CX32">SUMPRODUCT(B32:CW32*0.25)</f>
        <v>1153.5297500000001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70.094999999999999</v>
      </c>
      <c r="C34" s="77">
        <f t="shared" ref="C34:BN34" si="5">SUM(C31:C33)</f>
        <v>98.366</v>
      </c>
      <c r="D34" s="77">
        <f t="shared" si="5"/>
        <v>63.56</v>
      </c>
      <c r="E34" s="77">
        <f t="shared" si="5"/>
        <v>110.276</v>
      </c>
      <c r="F34" s="77">
        <f t="shared" si="5"/>
        <v>45</v>
      </c>
      <c r="G34" s="77">
        <f t="shared" si="5"/>
        <v>57.877000000000002</v>
      </c>
      <c r="H34" s="77">
        <f t="shared" si="5"/>
        <v>72.822999999999993</v>
      </c>
      <c r="I34" s="77">
        <f t="shared" si="5"/>
        <v>91.35</v>
      </c>
      <c r="J34" s="77">
        <f t="shared" si="5"/>
        <v>49.915999999999997</v>
      </c>
      <c r="K34" s="77">
        <f t="shared" si="5"/>
        <v>39.055999999999997</v>
      </c>
      <c r="L34" s="77">
        <f t="shared" si="5"/>
        <v>46.31</v>
      </c>
      <c r="M34" s="77">
        <f t="shared" si="5"/>
        <v>138.291</v>
      </c>
      <c r="N34" s="77">
        <f t="shared" si="5"/>
        <v>116.265</v>
      </c>
      <c r="O34" s="77">
        <f t="shared" si="5"/>
        <v>156.392</v>
      </c>
      <c r="P34" s="77">
        <f t="shared" si="5"/>
        <v>116.669</v>
      </c>
      <c r="Q34" s="77">
        <f t="shared" si="5"/>
        <v>112.47799999999999</v>
      </c>
      <c r="R34" s="77">
        <f t="shared" si="5"/>
        <v>73.206999999999994</v>
      </c>
      <c r="S34" s="77">
        <f t="shared" si="5"/>
        <v>34.137</v>
      </c>
      <c r="T34" s="77">
        <f t="shared" si="5"/>
        <v>35.942999999999998</v>
      </c>
      <c r="U34" s="77">
        <f t="shared" si="5"/>
        <v>28.849</v>
      </c>
      <c r="V34" s="77">
        <f t="shared" si="5"/>
        <v>45.493000000000002</v>
      </c>
      <c r="W34" s="77">
        <f t="shared" si="5"/>
        <v>9.9000000000000005E-2</v>
      </c>
      <c r="X34" s="77">
        <f t="shared" si="5"/>
        <v>1.002</v>
      </c>
      <c r="Y34" s="77">
        <f t="shared" si="5"/>
        <v>0.16600000000000001</v>
      </c>
      <c r="Z34" s="77">
        <f t="shared" si="5"/>
        <v>10.819000000000001</v>
      </c>
      <c r="AA34" s="77">
        <f t="shared" si="5"/>
        <v>21.094000000000001</v>
      </c>
      <c r="AB34" s="77">
        <f t="shared" si="5"/>
        <v>21.085000000000001</v>
      </c>
      <c r="AC34" s="77">
        <f t="shared" si="5"/>
        <v>0.51300000000000001</v>
      </c>
      <c r="AD34" s="77">
        <f t="shared" si="5"/>
        <v>35.115000000000002</v>
      </c>
      <c r="AE34" s="77">
        <f t="shared" si="5"/>
        <v>124.82299999999999</v>
      </c>
      <c r="AF34" s="77">
        <f t="shared" si="5"/>
        <v>10.329000000000001</v>
      </c>
      <c r="AG34" s="77">
        <f t="shared" si="5"/>
        <v>12.766999999999999</v>
      </c>
      <c r="AH34" s="77">
        <f t="shared" si="5"/>
        <v>0.62</v>
      </c>
      <c r="AI34" s="77">
        <f t="shared" si="5"/>
        <v>0.52700000000000002</v>
      </c>
      <c r="AJ34" s="77">
        <f t="shared" si="5"/>
        <v>0.629</v>
      </c>
      <c r="AK34" s="77">
        <f t="shared" si="5"/>
        <v>0</v>
      </c>
      <c r="AL34" s="77">
        <f t="shared" si="5"/>
        <v>73.971999999999994</v>
      </c>
      <c r="AM34" s="77">
        <f t="shared" si="5"/>
        <v>5.2949999999999999</v>
      </c>
      <c r="AN34" s="77">
        <f t="shared" si="5"/>
        <v>1E-3</v>
      </c>
      <c r="AO34" s="77">
        <f t="shared" si="5"/>
        <v>1E-3</v>
      </c>
      <c r="AP34" s="77">
        <f t="shared" si="5"/>
        <v>0</v>
      </c>
      <c r="AQ34" s="77">
        <f t="shared" si="5"/>
        <v>0</v>
      </c>
      <c r="AR34" s="77">
        <f t="shared" si="5"/>
        <v>53.716000000000001</v>
      </c>
      <c r="AS34" s="77">
        <f t="shared" si="5"/>
        <v>84.902000000000001</v>
      </c>
      <c r="AT34" s="77">
        <f t="shared" si="5"/>
        <v>0</v>
      </c>
      <c r="AU34" s="77">
        <f t="shared" si="5"/>
        <v>1E-3</v>
      </c>
      <c r="AV34" s="77">
        <f t="shared" si="5"/>
        <v>0</v>
      </c>
      <c r="AW34" s="77">
        <f t="shared" si="5"/>
        <v>0</v>
      </c>
      <c r="AX34" s="77">
        <f t="shared" si="5"/>
        <v>0</v>
      </c>
      <c r="AY34" s="77">
        <f t="shared" si="5"/>
        <v>0</v>
      </c>
      <c r="AZ34" s="77">
        <f t="shared" si="5"/>
        <v>1E-3</v>
      </c>
      <c r="BA34" s="77">
        <f t="shared" si="5"/>
        <v>0</v>
      </c>
      <c r="BB34" s="77">
        <f t="shared" si="5"/>
        <v>0</v>
      </c>
      <c r="BC34" s="77">
        <f t="shared" si="5"/>
        <v>1E-3</v>
      </c>
      <c r="BD34" s="77">
        <f t="shared" si="5"/>
        <v>0</v>
      </c>
      <c r="BE34" s="77">
        <f t="shared" si="5"/>
        <v>0</v>
      </c>
      <c r="BF34" s="77">
        <f t="shared" si="5"/>
        <v>1E-3</v>
      </c>
      <c r="BG34" s="77">
        <f t="shared" si="5"/>
        <v>0</v>
      </c>
      <c r="BH34" s="77">
        <f t="shared" si="5"/>
        <v>1E-3</v>
      </c>
      <c r="BI34" s="77">
        <f t="shared" si="5"/>
        <v>0</v>
      </c>
      <c r="BJ34" s="77">
        <f t="shared" si="5"/>
        <v>0</v>
      </c>
      <c r="BK34" s="77">
        <f t="shared" si="5"/>
        <v>0</v>
      </c>
      <c r="BL34" s="77">
        <f t="shared" si="5"/>
        <v>0</v>
      </c>
      <c r="BM34" s="77">
        <f t="shared" si="5"/>
        <v>0</v>
      </c>
      <c r="BN34" s="77">
        <f t="shared" si="5"/>
        <v>0</v>
      </c>
      <c r="BO34" s="77">
        <f t="shared" ref="BO34:CW34" si="6">SUM(BO31:BO33)</f>
        <v>0</v>
      </c>
      <c r="BP34" s="77">
        <f t="shared" si="6"/>
        <v>0</v>
      </c>
      <c r="BQ34" s="77">
        <f t="shared" si="6"/>
        <v>0</v>
      </c>
      <c r="BR34" s="77">
        <f t="shared" si="6"/>
        <v>63.639000000000003</v>
      </c>
      <c r="BS34" s="77">
        <f t="shared" si="6"/>
        <v>5</v>
      </c>
      <c r="BT34" s="77">
        <f t="shared" si="6"/>
        <v>4.5609999999999999</v>
      </c>
      <c r="BU34" s="77">
        <f t="shared" si="6"/>
        <v>0</v>
      </c>
      <c r="BV34" s="77">
        <f t="shared" si="6"/>
        <v>125</v>
      </c>
      <c r="BW34" s="77">
        <f t="shared" si="6"/>
        <v>125.01300000000001</v>
      </c>
      <c r="BX34" s="77">
        <f t="shared" si="6"/>
        <v>131.149</v>
      </c>
      <c r="BY34" s="77">
        <f t="shared" si="6"/>
        <v>169.88300000000001</v>
      </c>
      <c r="BZ34" s="77">
        <f t="shared" si="6"/>
        <v>125</v>
      </c>
      <c r="CA34" s="77">
        <f t="shared" si="6"/>
        <v>125</v>
      </c>
      <c r="CB34" s="77">
        <f t="shared" si="6"/>
        <v>125</v>
      </c>
      <c r="CC34" s="77">
        <f t="shared" si="6"/>
        <v>125</v>
      </c>
      <c r="CD34" s="77">
        <f t="shared" si="6"/>
        <v>125</v>
      </c>
      <c r="CE34" s="77">
        <f t="shared" si="6"/>
        <v>125</v>
      </c>
      <c r="CF34" s="77">
        <f t="shared" si="6"/>
        <v>125</v>
      </c>
      <c r="CG34" s="77">
        <f t="shared" si="6"/>
        <v>125</v>
      </c>
      <c r="CH34" s="77">
        <f t="shared" si="6"/>
        <v>125</v>
      </c>
      <c r="CI34" s="77">
        <f t="shared" si="6"/>
        <v>125</v>
      </c>
      <c r="CJ34" s="77">
        <f t="shared" si="6"/>
        <v>125</v>
      </c>
      <c r="CK34" s="77">
        <f t="shared" si="6"/>
        <v>125</v>
      </c>
      <c r="CL34" s="77">
        <f t="shared" si="6"/>
        <v>56.155999999999999</v>
      </c>
      <c r="CM34" s="77">
        <f t="shared" si="6"/>
        <v>51.83</v>
      </c>
      <c r="CN34" s="77">
        <f t="shared" si="6"/>
        <v>44.438000000000002</v>
      </c>
      <c r="CO34" s="77">
        <f t="shared" si="6"/>
        <v>39.649000000000001</v>
      </c>
      <c r="CP34" s="77">
        <f t="shared" si="6"/>
        <v>82.840999999999994</v>
      </c>
      <c r="CQ34" s="77">
        <f t="shared" si="6"/>
        <v>59.186</v>
      </c>
      <c r="CR34" s="77">
        <f t="shared" si="6"/>
        <v>44.075000000000003</v>
      </c>
      <c r="CS34" s="77">
        <f t="shared" si="6"/>
        <v>51.866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1153.5297500000001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>
        <v>27</v>
      </c>
      <c r="T39" s="120">
        <v>24.8</v>
      </c>
      <c r="U39" s="120">
        <v>33.5</v>
      </c>
      <c r="V39" s="120"/>
      <c r="W39" s="120">
        <v>2.1</v>
      </c>
      <c r="X39" s="120">
        <v>1.2</v>
      </c>
      <c r="Y39" s="120">
        <v>4.0999999999999996</v>
      </c>
      <c r="Z39" s="120"/>
      <c r="AA39" s="120"/>
      <c r="AB39" s="120"/>
      <c r="AC39" s="120">
        <v>1.9</v>
      </c>
      <c r="AD39" s="120"/>
      <c r="AE39" s="120"/>
      <c r="AF39" s="120">
        <v>5.5</v>
      </c>
      <c r="AG39" s="120">
        <v>2.5</v>
      </c>
      <c r="AH39" s="120"/>
      <c r="AI39" s="120"/>
      <c r="AJ39" s="120">
        <v>4.9000000000000004</v>
      </c>
      <c r="AK39" s="120">
        <v>9.8000000000000007</v>
      </c>
      <c r="AL39" s="120"/>
      <c r="AM39" s="120">
        <v>5.6</v>
      </c>
      <c r="AN39" s="120">
        <v>26.8</v>
      </c>
      <c r="AO39" s="120">
        <v>23.8</v>
      </c>
      <c r="AP39" s="120">
        <v>23.9</v>
      </c>
      <c r="AQ39" s="120">
        <v>4.5999999999999996</v>
      </c>
      <c r="AR39" s="120"/>
      <c r="AS39" s="120"/>
      <c r="AT39" s="120">
        <v>22.4</v>
      </c>
      <c r="AU39" s="120">
        <v>5.2</v>
      </c>
      <c r="AV39" s="120">
        <v>3.6</v>
      </c>
      <c r="AW39" s="120">
        <v>4.3</v>
      </c>
      <c r="AX39" s="120">
        <v>23.9</v>
      </c>
      <c r="AY39" s="120">
        <v>21.4</v>
      </c>
      <c r="AZ39" s="120">
        <v>20.7</v>
      </c>
      <c r="BA39" s="120">
        <v>21.3</v>
      </c>
      <c r="BB39" s="120">
        <v>4.7</v>
      </c>
      <c r="BC39" s="120">
        <v>10.4</v>
      </c>
      <c r="BD39" s="120">
        <v>2</v>
      </c>
      <c r="BE39" s="120">
        <v>2.4</v>
      </c>
      <c r="BF39" s="120">
        <v>6.3</v>
      </c>
      <c r="BG39" s="120">
        <v>5.5</v>
      </c>
      <c r="BH39" s="120">
        <v>5.9</v>
      </c>
      <c r="BI39" s="120">
        <v>25</v>
      </c>
      <c r="BJ39" s="120">
        <v>4.9000000000000004</v>
      </c>
      <c r="BK39" s="120">
        <v>20.8</v>
      </c>
      <c r="BL39" s="120">
        <v>19.2</v>
      </c>
      <c r="BM39" s="120">
        <v>20.399999999999999</v>
      </c>
      <c r="BN39" s="120">
        <v>9.8000000000000007</v>
      </c>
      <c r="BO39" s="120">
        <v>10.5</v>
      </c>
      <c r="BP39" s="120">
        <v>6.5</v>
      </c>
      <c r="BQ39" s="120">
        <v>18.100000000000001</v>
      </c>
      <c r="BR39" s="120"/>
      <c r="BS39" s="120"/>
      <c r="BT39" s="120"/>
      <c r="BU39" s="120">
        <v>26</v>
      </c>
      <c r="BV39" s="120">
        <v>20.6</v>
      </c>
      <c r="BW39" s="120">
        <v>19</v>
      </c>
      <c r="BX39" s="120">
        <v>10.5</v>
      </c>
      <c r="BY39" s="120"/>
      <c r="BZ39" s="120"/>
      <c r="CA39" s="120"/>
      <c r="CB39" s="120"/>
      <c r="CC39" s="120"/>
      <c r="CD39" s="120"/>
      <c r="CE39" s="120"/>
      <c r="CF39" s="120"/>
      <c r="CG39" s="120"/>
      <c r="CH39" s="120">
        <v>14.2</v>
      </c>
      <c r="CI39" s="120"/>
      <c r="CJ39" s="120"/>
      <c r="CK39" s="120">
        <v>6.1</v>
      </c>
      <c r="CL39" s="120"/>
      <c r="CM39" s="120"/>
      <c r="CN39" s="120"/>
      <c r="CO39" s="120"/>
      <c r="CP39" s="120">
        <v>9.6999999999999993</v>
      </c>
      <c r="CQ39" s="120">
        <v>33.299999999999997</v>
      </c>
      <c r="CR39" s="120">
        <v>48.4</v>
      </c>
      <c r="CS39" s="120">
        <v>40.6</v>
      </c>
      <c r="CT39" s="122"/>
      <c r="CU39" s="122"/>
      <c r="CV39" s="122"/>
      <c r="CW39" s="121"/>
      <c r="CX39" s="97">
        <f t="array" ref="CX39">SUMPRODUCT(B39:CW39*0.25)</f>
        <v>181.39999999999998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27</v>
      </c>
      <c r="T42" s="107">
        <f t="shared" si="7"/>
        <v>24.8</v>
      </c>
      <c r="U42" s="107">
        <f t="shared" si="7"/>
        <v>33.5</v>
      </c>
      <c r="V42" s="107">
        <f t="shared" si="7"/>
        <v>0</v>
      </c>
      <c r="W42" s="107">
        <f t="shared" si="7"/>
        <v>2.1</v>
      </c>
      <c r="X42" s="107">
        <f t="shared" si="7"/>
        <v>1.2</v>
      </c>
      <c r="Y42" s="107">
        <f t="shared" si="7"/>
        <v>4.0999999999999996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1.9</v>
      </c>
      <c r="AD42" s="107">
        <f t="shared" si="7"/>
        <v>0</v>
      </c>
      <c r="AE42" s="107">
        <f t="shared" si="7"/>
        <v>0</v>
      </c>
      <c r="AF42" s="107">
        <f t="shared" si="7"/>
        <v>5.5</v>
      </c>
      <c r="AG42" s="107">
        <f t="shared" si="7"/>
        <v>2.5</v>
      </c>
      <c r="AH42" s="107">
        <f t="shared" si="7"/>
        <v>0</v>
      </c>
      <c r="AI42" s="107">
        <f t="shared" si="7"/>
        <v>0</v>
      </c>
      <c r="AJ42" s="107">
        <f t="shared" si="7"/>
        <v>4.9000000000000004</v>
      </c>
      <c r="AK42" s="107">
        <f t="shared" si="7"/>
        <v>9.8000000000000007</v>
      </c>
      <c r="AL42" s="107">
        <f t="shared" si="7"/>
        <v>0</v>
      </c>
      <c r="AM42" s="107">
        <f t="shared" si="7"/>
        <v>5.6</v>
      </c>
      <c r="AN42" s="107">
        <f t="shared" si="7"/>
        <v>26.8</v>
      </c>
      <c r="AO42" s="107">
        <f t="shared" si="7"/>
        <v>23.8</v>
      </c>
      <c r="AP42" s="107">
        <f t="shared" si="7"/>
        <v>23.9</v>
      </c>
      <c r="AQ42" s="107">
        <f t="shared" si="7"/>
        <v>4.5999999999999996</v>
      </c>
      <c r="AR42" s="107">
        <f t="shared" si="7"/>
        <v>0</v>
      </c>
      <c r="AS42" s="107">
        <f t="shared" si="7"/>
        <v>0</v>
      </c>
      <c r="AT42" s="107">
        <f t="shared" si="7"/>
        <v>22.4</v>
      </c>
      <c r="AU42" s="107">
        <f t="shared" si="7"/>
        <v>5.2</v>
      </c>
      <c r="AV42" s="107">
        <f t="shared" si="7"/>
        <v>3.6</v>
      </c>
      <c r="AW42" s="107">
        <f t="shared" si="7"/>
        <v>4.3</v>
      </c>
      <c r="AX42" s="107">
        <f t="shared" si="7"/>
        <v>23.9</v>
      </c>
      <c r="AY42" s="107">
        <f t="shared" si="7"/>
        <v>21.4</v>
      </c>
      <c r="AZ42" s="107">
        <f t="shared" si="7"/>
        <v>20.7</v>
      </c>
      <c r="BA42" s="107">
        <f t="shared" si="7"/>
        <v>21.3</v>
      </c>
      <c r="BB42" s="107">
        <f t="shared" si="7"/>
        <v>4.7</v>
      </c>
      <c r="BC42" s="107">
        <f t="shared" si="7"/>
        <v>10.4</v>
      </c>
      <c r="BD42" s="107">
        <f t="shared" si="7"/>
        <v>2</v>
      </c>
      <c r="BE42" s="107">
        <f t="shared" si="7"/>
        <v>2.4</v>
      </c>
      <c r="BF42" s="107">
        <f t="shared" si="7"/>
        <v>6.3</v>
      </c>
      <c r="BG42" s="107">
        <f t="shared" si="7"/>
        <v>5.5</v>
      </c>
      <c r="BH42" s="107">
        <f t="shared" si="7"/>
        <v>5.9</v>
      </c>
      <c r="BI42" s="107">
        <f t="shared" si="7"/>
        <v>25</v>
      </c>
      <c r="BJ42" s="107">
        <f t="shared" si="7"/>
        <v>4.9000000000000004</v>
      </c>
      <c r="BK42" s="107">
        <f t="shared" si="7"/>
        <v>20.8</v>
      </c>
      <c r="BL42" s="107">
        <f t="shared" si="7"/>
        <v>19.2</v>
      </c>
      <c r="BM42" s="107">
        <f t="shared" si="7"/>
        <v>20.399999999999999</v>
      </c>
      <c r="BN42" s="107">
        <f t="shared" si="7"/>
        <v>9.8000000000000007</v>
      </c>
      <c r="BO42" s="107">
        <f t="shared" ref="BO42:CW42" si="8">SUM(BO37:BO41)</f>
        <v>10.5</v>
      </c>
      <c r="BP42" s="107">
        <f t="shared" si="8"/>
        <v>6.5</v>
      </c>
      <c r="BQ42" s="107">
        <f t="shared" si="8"/>
        <v>18.100000000000001</v>
      </c>
      <c r="BR42" s="107">
        <f t="shared" si="8"/>
        <v>0</v>
      </c>
      <c r="BS42" s="107">
        <f t="shared" si="8"/>
        <v>0</v>
      </c>
      <c r="BT42" s="107">
        <f t="shared" si="8"/>
        <v>0</v>
      </c>
      <c r="BU42" s="107">
        <f t="shared" si="8"/>
        <v>26</v>
      </c>
      <c r="BV42" s="107">
        <f t="shared" si="8"/>
        <v>20.6</v>
      </c>
      <c r="BW42" s="107">
        <f t="shared" si="8"/>
        <v>19</v>
      </c>
      <c r="BX42" s="107">
        <f t="shared" si="8"/>
        <v>10.5</v>
      </c>
      <c r="BY42" s="107">
        <f t="shared" si="8"/>
        <v>0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14.2</v>
      </c>
      <c r="CI42" s="107">
        <f t="shared" si="8"/>
        <v>0</v>
      </c>
      <c r="CJ42" s="107">
        <f t="shared" si="8"/>
        <v>0</v>
      </c>
      <c r="CK42" s="107">
        <f t="shared" si="8"/>
        <v>6.1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9.6999999999999993</v>
      </c>
      <c r="CQ42" s="107">
        <f t="shared" si="8"/>
        <v>33.299999999999997</v>
      </c>
      <c r="CR42" s="107">
        <f t="shared" si="8"/>
        <v>48.4</v>
      </c>
      <c r="CS42" s="107">
        <f t="shared" si="8"/>
        <v>40.6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181.39999999999998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>
        <v>27</v>
      </c>
      <c r="T47" s="120">
        <v>24.8</v>
      </c>
      <c r="U47" s="120">
        <v>33.5</v>
      </c>
      <c r="V47" s="120"/>
      <c r="W47" s="120">
        <v>2.1</v>
      </c>
      <c r="X47" s="120">
        <v>1.2</v>
      </c>
      <c r="Y47" s="120">
        <v>4.0999999999999996</v>
      </c>
      <c r="Z47" s="120"/>
      <c r="AA47" s="120"/>
      <c r="AB47" s="120"/>
      <c r="AC47" s="120">
        <v>1.9</v>
      </c>
      <c r="AD47" s="120"/>
      <c r="AE47" s="120"/>
      <c r="AF47" s="120">
        <v>5.5</v>
      </c>
      <c r="AG47" s="120">
        <v>2.5</v>
      </c>
      <c r="AH47" s="120"/>
      <c r="AI47" s="120"/>
      <c r="AJ47" s="120">
        <v>4.9000000000000004</v>
      </c>
      <c r="AK47" s="120">
        <v>9.8000000000000007</v>
      </c>
      <c r="AL47" s="120"/>
      <c r="AM47" s="120">
        <v>5.6</v>
      </c>
      <c r="AN47" s="120">
        <v>26.8</v>
      </c>
      <c r="AO47" s="120">
        <v>23.8</v>
      </c>
      <c r="AP47" s="120">
        <v>23.9</v>
      </c>
      <c r="AQ47" s="120">
        <v>4.5999999999999996</v>
      </c>
      <c r="AR47" s="120"/>
      <c r="AS47" s="120"/>
      <c r="AT47" s="120">
        <v>22.4</v>
      </c>
      <c r="AU47" s="120">
        <v>5.2</v>
      </c>
      <c r="AV47" s="120">
        <v>3.6</v>
      </c>
      <c r="AW47" s="120">
        <v>4.3</v>
      </c>
      <c r="AX47" s="120">
        <v>23.9</v>
      </c>
      <c r="AY47" s="120">
        <v>21.4</v>
      </c>
      <c r="AZ47" s="120">
        <v>20.7</v>
      </c>
      <c r="BA47" s="120">
        <v>21.3</v>
      </c>
      <c r="BB47" s="120">
        <v>4.7</v>
      </c>
      <c r="BC47" s="120">
        <v>10.4</v>
      </c>
      <c r="BD47" s="120">
        <v>2</v>
      </c>
      <c r="BE47" s="120">
        <v>2.4</v>
      </c>
      <c r="BF47" s="120">
        <v>6.3</v>
      </c>
      <c r="BG47" s="120">
        <v>5.5</v>
      </c>
      <c r="BH47" s="120">
        <v>5.9</v>
      </c>
      <c r="BI47" s="120">
        <v>25</v>
      </c>
      <c r="BJ47" s="120">
        <v>4.9000000000000004</v>
      </c>
      <c r="BK47" s="120">
        <v>20.8</v>
      </c>
      <c r="BL47" s="120">
        <v>19.2</v>
      </c>
      <c r="BM47" s="120">
        <v>20.399999999999999</v>
      </c>
      <c r="BN47" s="120">
        <v>9.8000000000000007</v>
      </c>
      <c r="BO47" s="120">
        <v>10.5</v>
      </c>
      <c r="BP47" s="120">
        <v>6.5</v>
      </c>
      <c r="BQ47" s="120">
        <v>18.100000000000001</v>
      </c>
      <c r="BR47" s="120"/>
      <c r="BS47" s="120"/>
      <c r="BT47" s="120"/>
      <c r="BU47" s="120">
        <v>26</v>
      </c>
      <c r="BV47" s="120">
        <v>20.6</v>
      </c>
      <c r="BW47" s="120">
        <v>19</v>
      </c>
      <c r="BX47" s="120">
        <v>10.5</v>
      </c>
      <c r="BY47" s="120"/>
      <c r="BZ47" s="120"/>
      <c r="CA47" s="120"/>
      <c r="CB47" s="120"/>
      <c r="CC47" s="120"/>
      <c r="CD47" s="120"/>
      <c r="CE47" s="120"/>
      <c r="CF47" s="120"/>
      <c r="CG47" s="120"/>
      <c r="CH47" s="120">
        <v>14.2</v>
      </c>
      <c r="CI47" s="120"/>
      <c r="CJ47" s="120"/>
      <c r="CK47" s="120">
        <v>6.1</v>
      </c>
      <c r="CL47" s="120"/>
      <c r="CM47" s="120"/>
      <c r="CN47" s="120"/>
      <c r="CO47" s="120"/>
      <c r="CP47" s="120">
        <v>9.6999999999999993</v>
      </c>
      <c r="CQ47" s="120">
        <v>33.299999999999997</v>
      </c>
      <c r="CR47" s="120">
        <v>48.4</v>
      </c>
      <c r="CS47" s="120">
        <v>40.6</v>
      </c>
      <c r="CT47" s="122"/>
      <c r="CU47" s="122"/>
      <c r="CV47" s="122"/>
      <c r="CW47" s="121"/>
      <c r="CX47" s="97">
        <f t="array" ref="CX47">SUMPRODUCT(B47:CW47*0.25)</f>
        <v>181.39999999999998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27</v>
      </c>
      <c r="T51" s="107">
        <f t="shared" si="9"/>
        <v>24.8</v>
      </c>
      <c r="U51" s="107">
        <f t="shared" si="9"/>
        <v>33.5</v>
      </c>
      <c r="V51" s="107">
        <f t="shared" si="9"/>
        <v>0</v>
      </c>
      <c r="W51" s="107">
        <f t="shared" si="9"/>
        <v>2.1</v>
      </c>
      <c r="X51" s="107">
        <f t="shared" si="9"/>
        <v>1.2</v>
      </c>
      <c r="Y51" s="107">
        <f t="shared" si="9"/>
        <v>4.0999999999999996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1.9</v>
      </c>
      <c r="AD51" s="107">
        <f t="shared" si="9"/>
        <v>0</v>
      </c>
      <c r="AE51" s="107">
        <f t="shared" si="9"/>
        <v>0</v>
      </c>
      <c r="AF51" s="107">
        <f t="shared" si="9"/>
        <v>5.5</v>
      </c>
      <c r="AG51" s="107">
        <f t="shared" si="9"/>
        <v>2.5</v>
      </c>
      <c r="AH51" s="107">
        <f t="shared" si="9"/>
        <v>0</v>
      </c>
      <c r="AI51" s="107">
        <f t="shared" si="9"/>
        <v>0</v>
      </c>
      <c r="AJ51" s="107">
        <f t="shared" si="9"/>
        <v>4.9000000000000004</v>
      </c>
      <c r="AK51" s="107">
        <f t="shared" si="9"/>
        <v>9.8000000000000007</v>
      </c>
      <c r="AL51" s="107">
        <f t="shared" si="9"/>
        <v>0</v>
      </c>
      <c r="AM51" s="107">
        <f t="shared" si="9"/>
        <v>5.6</v>
      </c>
      <c r="AN51" s="107">
        <f t="shared" si="9"/>
        <v>26.8</v>
      </c>
      <c r="AO51" s="107">
        <f t="shared" si="9"/>
        <v>23.8</v>
      </c>
      <c r="AP51" s="107">
        <f t="shared" si="9"/>
        <v>23.9</v>
      </c>
      <c r="AQ51" s="107">
        <f t="shared" si="9"/>
        <v>4.5999999999999996</v>
      </c>
      <c r="AR51" s="107">
        <f t="shared" si="9"/>
        <v>0</v>
      </c>
      <c r="AS51" s="107">
        <f t="shared" si="9"/>
        <v>0</v>
      </c>
      <c r="AT51" s="107">
        <f t="shared" si="9"/>
        <v>22.4</v>
      </c>
      <c r="AU51" s="107">
        <f t="shared" si="9"/>
        <v>5.2</v>
      </c>
      <c r="AV51" s="107">
        <f t="shared" si="9"/>
        <v>3.6</v>
      </c>
      <c r="AW51" s="107">
        <f t="shared" si="9"/>
        <v>4.3</v>
      </c>
      <c r="AX51" s="107">
        <f t="shared" si="9"/>
        <v>23.9</v>
      </c>
      <c r="AY51" s="107">
        <f t="shared" si="9"/>
        <v>21.4</v>
      </c>
      <c r="AZ51" s="107">
        <f t="shared" si="9"/>
        <v>20.7</v>
      </c>
      <c r="BA51" s="107">
        <f t="shared" si="9"/>
        <v>21.3</v>
      </c>
      <c r="BB51" s="107">
        <f t="shared" si="9"/>
        <v>4.7</v>
      </c>
      <c r="BC51" s="107">
        <f t="shared" si="9"/>
        <v>10.4</v>
      </c>
      <c r="BD51" s="107">
        <f t="shared" si="9"/>
        <v>2</v>
      </c>
      <c r="BE51" s="107">
        <f t="shared" si="9"/>
        <v>2.4</v>
      </c>
      <c r="BF51" s="107">
        <f t="shared" si="9"/>
        <v>6.3</v>
      </c>
      <c r="BG51" s="107">
        <f t="shared" si="9"/>
        <v>5.5</v>
      </c>
      <c r="BH51" s="107">
        <f t="shared" si="9"/>
        <v>5.9</v>
      </c>
      <c r="BI51" s="107">
        <f t="shared" si="9"/>
        <v>25</v>
      </c>
      <c r="BJ51" s="107">
        <f t="shared" si="9"/>
        <v>4.9000000000000004</v>
      </c>
      <c r="BK51" s="107">
        <f t="shared" si="9"/>
        <v>20.8</v>
      </c>
      <c r="BL51" s="107">
        <f t="shared" si="9"/>
        <v>19.2</v>
      </c>
      <c r="BM51" s="107">
        <f t="shared" si="9"/>
        <v>20.399999999999999</v>
      </c>
      <c r="BN51" s="107">
        <f t="shared" si="9"/>
        <v>9.8000000000000007</v>
      </c>
      <c r="BO51" s="107">
        <f t="shared" ref="BO51:CW51" si="10">SUM(BO45:BO50)</f>
        <v>10.5</v>
      </c>
      <c r="BP51" s="107">
        <f t="shared" si="10"/>
        <v>6.5</v>
      </c>
      <c r="BQ51" s="107">
        <f t="shared" si="10"/>
        <v>18.100000000000001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26</v>
      </c>
      <c r="BV51" s="107">
        <f t="shared" si="10"/>
        <v>20.6</v>
      </c>
      <c r="BW51" s="107">
        <f t="shared" si="10"/>
        <v>19</v>
      </c>
      <c r="BX51" s="107">
        <f t="shared" si="10"/>
        <v>10.5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14.2</v>
      </c>
      <c r="CI51" s="107">
        <f t="shared" si="10"/>
        <v>0</v>
      </c>
      <c r="CJ51" s="107">
        <f t="shared" si="10"/>
        <v>0</v>
      </c>
      <c r="CK51" s="107">
        <f t="shared" si="10"/>
        <v>6.1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9.6999999999999993</v>
      </c>
      <c r="CQ51" s="107">
        <f t="shared" si="10"/>
        <v>33.299999999999997</v>
      </c>
      <c r="CR51" s="107">
        <f t="shared" si="10"/>
        <v>48.4</v>
      </c>
      <c r="CS51" s="107">
        <f t="shared" si="10"/>
        <v>40.6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181.39999999999998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70.094999999999999</v>
      </c>
      <c r="C54" s="107">
        <f t="shared" ref="C54:BN54" si="13">C18+C28+C42</f>
        <v>98.366</v>
      </c>
      <c r="D54" s="107">
        <f t="shared" si="13"/>
        <v>63.559999999999995</v>
      </c>
      <c r="E54" s="107">
        <f t="shared" si="13"/>
        <v>110.27600000000001</v>
      </c>
      <c r="F54" s="107">
        <f t="shared" si="13"/>
        <v>45</v>
      </c>
      <c r="G54" s="107">
        <f t="shared" si="13"/>
        <v>57.877000000000002</v>
      </c>
      <c r="H54" s="107">
        <f t="shared" si="13"/>
        <v>72.822999999999993</v>
      </c>
      <c r="I54" s="107">
        <f t="shared" si="13"/>
        <v>91.35</v>
      </c>
      <c r="J54" s="107">
        <f t="shared" si="13"/>
        <v>49.915999999999997</v>
      </c>
      <c r="K54" s="107">
        <f t="shared" si="13"/>
        <v>39.055999999999997</v>
      </c>
      <c r="L54" s="107">
        <f t="shared" si="13"/>
        <v>46.31</v>
      </c>
      <c r="M54" s="107">
        <f t="shared" si="13"/>
        <v>138.291</v>
      </c>
      <c r="N54" s="107">
        <f t="shared" si="13"/>
        <v>116.265</v>
      </c>
      <c r="O54" s="107">
        <f t="shared" si="13"/>
        <v>156.392</v>
      </c>
      <c r="P54" s="107">
        <f t="shared" si="13"/>
        <v>116.669</v>
      </c>
      <c r="Q54" s="107">
        <f t="shared" si="13"/>
        <v>112.47799999999999</v>
      </c>
      <c r="R54" s="107">
        <f t="shared" si="13"/>
        <v>73.206999999999994</v>
      </c>
      <c r="S54" s="107">
        <f t="shared" si="13"/>
        <v>61.137</v>
      </c>
      <c r="T54" s="107">
        <f t="shared" si="13"/>
        <v>60.742999999999995</v>
      </c>
      <c r="U54" s="107">
        <f t="shared" si="13"/>
        <v>62.349000000000004</v>
      </c>
      <c r="V54" s="107">
        <f t="shared" si="13"/>
        <v>45.493000000000002</v>
      </c>
      <c r="W54" s="107">
        <f t="shared" si="13"/>
        <v>2.1990000000000003</v>
      </c>
      <c r="X54" s="107">
        <f t="shared" si="13"/>
        <v>2.202</v>
      </c>
      <c r="Y54" s="107">
        <f t="shared" si="13"/>
        <v>4.266</v>
      </c>
      <c r="Z54" s="107">
        <f t="shared" si="13"/>
        <v>10.819000000000001</v>
      </c>
      <c r="AA54" s="107">
        <f t="shared" si="13"/>
        <v>21.094000000000001</v>
      </c>
      <c r="AB54" s="107">
        <f t="shared" si="13"/>
        <v>21.085000000000001</v>
      </c>
      <c r="AC54" s="107">
        <f t="shared" si="13"/>
        <v>2.4129999999999998</v>
      </c>
      <c r="AD54" s="107">
        <f t="shared" si="13"/>
        <v>35.115000000000002</v>
      </c>
      <c r="AE54" s="107">
        <f t="shared" si="13"/>
        <v>124.82300000000001</v>
      </c>
      <c r="AF54" s="107">
        <f t="shared" si="13"/>
        <v>15.828999999999999</v>
      </c>
      <c r="AG54" s="107">
        <f t="shared" si="13"/>
        <v>15.266999999999999</v>
      </c>
      <c r="AH54" s="107">
        <f t="shared" si="13"/>
        <v>0.62</v>
      </c>
      <c r="AI54" s="107">
        <f t="shared" si="13"/>
        <v>0.52700000000000002</v>
      </c>
      <c r="AJ54" s="107">
        <f t="shared" si="13"/>
        <v>5.5289999999999999</v>
      </c>
      <c r="AK54" s="107">
        <f t="shared" si="13"/>
        <v>9.8000000000000007</v>
      </c>
      <c r="AL54" s="107">
        <f t="shared" si="13"/>
        <v>73.972000000000008</v>
      </c>
      <c r="AM54" s="107">
        <f t="shared" si="13"/>
        <v>10.895</v>
      </c>
      <c r="AN54" s="107">
        <f t="shared" si="13"/>
        <v>26.801000000000002</v>
      </c>
      <c r="AO54" s="107">
        <f t="shared" si="13"/>
        <v>23.801000000000002</v>
      </c>
      <c r="AP54" s="107">
        <f t="shared" si="13"/>
        <v>23.9</v>
      </c>
      <c r="AQ54" s="107">
        <f t="shared" si="13"/>
        <v>4.5999999999999996</v>
      </c>
      <c r="AR54" s="107">
        <f t="shared" si="13"/>
        <v>53.716000000000001</v>
      </c>
      <c r="AS54" s="107">
        <f t="shared" si="13"/>
        <v>84.902000000000001</v>
      </c>
      <c r="AT54" s="107">
        <f t="shared" si="13"/>
        <v>22.4</v>
      </c>
      <c r="AU54" s="107">
        <f t="shared" si="13"/>
        <v>5.2010000000000005</v>
      </c>
      <c r="AV54" s="107">
        <f t="shared" si="13"/>
        <v>3.6</v>
      </c>
      <c r="AW54" s="107">
        <f t="shared" si="13"/>
        <v>4.3</v>
      </c>
      <c r="AX54" s="107">
        <f t="shared" si="13"/>
        <v>23.9</v>
      </c>
      <c r="AY54" s="107">
        <f t="shared" si="13"/>
        <v>21.4</v>
      </c>
      <c r="AZ54" s="107">
        <f t="shared" si="13"/>
        <v>20.701000000000001</v>
      </c>
      <c r="BA54" s="107">
        <f t="shared" si="13"/>
        <v>21.3</v>
      </c>
      <c r="BB54" s="107">
        <f t="shared" si="13"/>
        <v>4.7</v>
      </c>
      <c r="BC54" s="107">
        <f t="shared" si="13"/>
        <v>10.401</v>
      </c>
      <c r="BD54" s="107">
        <f t="shared" si="13"/>
        <v>2</v>
      </c>
      <c r="BE54" s="107">
        <f t="shared" si="13"/>
        <v>2.4</v>
      </c>
      <c r="BF54" s="107">
        <f t="shared" si="13"/>
        <v>6.3010000000000002</v>
      </c>
      <c r="BG54" s="107">
        <f t="shared" si="13"/>
        <v>5.5</v>
      </c>
      <c r="BH54" s="107">
        <f t="shared" si="13"/>
        <v>5.9010000000000007</v>
      </c>
      <c r="BI54" s="107">
        <f t="shared" si="13"/>
        <v>25</v>
      </c>
      <c r="BJ54" s="107">
        <f t="shared" si="13"/>
        <v>4.9000000000000004</v>
      </c>
      <c r="BK54" s="107">
        <f t="shared" si="13"/>
        <v>20.8</v>
      </c>
      <c r="BL54" s="107">
        <f t="shared" si="13"/>
        <v>19.2</v>
      </c>
      <c r="BM54" s="107">
        <f t="shared" si="13"/>
        <v>20.399999999999999</v>
      </c>
      <c r="BN54" s="107">
        <f t="shared" si="13"/>
        <v>9.8000000000000007</v>
      </c>
      <c r="BO54" s="107">
        <f t="shared" ref="BO54:CX54" si="14">BO18+BO28+BO42</f>
        <v>10.5</v>
      </c>
      <c r="BP54" s="107">
        <f t="shared" si="14"/>
        <v>6.5</v>
      </c>
      <c r="BQ54" s="107">
        <f t="shared" si="14"/>
        <v>18.100000000000001</v>
      </c>
      <c r="BR54" s="107">
        <f t="shared" si="14"/>
        <v>63.638999999999996</v>
      </c>
      <c r="BS54" s="107">
        <f t="shared" si="14"/>
        <v>5</v>
      </c>
      <c r="BT54" s="107">
        <f t="shared" si="14"/>
        <v>4.5609999999999999</v>
      </c>
      <c r="BU54" s="107">
        <f t="shared" si="14"/>
        <v>26</v>
      </c>
      <c r="BV54" s="107">
        <f t="shared" si="14"/>
        <v>145.6</v>
      </c>
      <c r="BW54" s="107">
        <f t="shared" si="14"/>
        <v>144.01300000000001</v>
      </c>
      <c r="BX54" s="107">
        <f t="shared" si="14"/>
        <v>141.649</v>
      </c>
      <c r="BY54" s="107">
        <f t="shared" si="14"/>
        <v>169.88299999999998</v>
      </c>
      <c r="BZ54" s="107">
        <f t="shared" si="14"/>
        <v>125</v>
      </c>
      <c r="CA54" s="107">
        <f t="shared" si="14"/>
        <v>125</v>
      </c>
      <c r="CB54" s="107">
        <f t="shared" si="14"/>
        <v>125</v>
      </c>
      <c r="CC54" s="107">
        <f t="shared" si="14"/>
        <v>125</v>
      </c>
      <c r="CD54" s="107">
        <f t="shared" si="14"/>
        <v>125</v>
      </c>
      <c r="CE54" s="107">
        <f t="shared" si="14"/>
        <v>125</v>
      </c>
      <c r="CF54" s="107">
        <f t="shared" si="14"/>
        <v>125</v>
      </c>
      <c r="CG54" s="107">
        <f t="shared" si="14"/>
        <v>125</v>
      </c>
      <c r="CH54" s="107">
        <f t="shared" si="14"/>
        <v>139.19999999999999</v>
      </c>
      <c r="CI54" s="107">
        <f t="shared" si="14"/>
        <v>125</v>
      </c>
      <c r="CJ54" s="107">
        <f t="shared" si="14"/>
        <v>125</v>
      </c>
      <c r="CK54" s="107">
        <f t="shared" si="14"/>
        <v>131.1</v>
      </c>
      <c r="CL54" s="107">
        <f t="shared" si="14"/>
        <v>56.156000000000006</v>
      </c>
      <c r="CM54" s="107">
        <f t="shared" si="14"/>
        <v>51.83</v>
      </c>
      <c r="CN54" s="107">
        <f t="shared" si="14"/>
        <v>44.438000000000002</v>
      </c>
      <c r="CO54" s="107">
        <f t="shared" si="14"/>
        <v>39.649000000000001</v>
      </c>
      <c r="CP54" s="107">
        <f t="shared" si="14"/>
        <v>92.541000000000011</v>
      </c>
      <c r="CQ54" s="107">
        <f t="shared" si="14"/>
        <v>92.486000000000004</v>
      </c>
      <c r="CR54" s="107">
        <f t="shared" si="14"/>
        <v>92.474999999999994</v>
      </c>
      <c r="CS54" s="107">
        <f t="shared" si="14"/>
        <v>92.466000000000008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1334.9297500000002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70.072999999999993</v>
      </c>
      <c r="C5" s="25">
        <v>98.385000000000005</v>
      </c>
      <c r="D5" s="25">
        <v>63.601999999999997</v>
      </c>
      <c r="E5" s="25">
        <v>110.303</v>
      </c>
      <c r="F5" s="25">
        <v>45.036999999999999</v>
      </c>
      <c r="G5" s="25">
        <v>57.859000000000002</v>
      </c>
      <c r="H5" s="25">
        <v>72.802000000000007</v>
      </c>
      <c r="I5" s="25">
        <v>91.36</v>
      </c>
      <c r="J5" s="25">
        <v>49.926000000000002</v>
      </c>
      <c r="K5" s="25">
        <v>39.093000000000004</v>
      </c>
      <c r="L5" s="25">
        <v>46.29</v>
      </c>
      <c r="M5" s="25">
        <v>138.316</v>
      </c>
      <c r="N5" s="25">
        <v>116.307</v>
      </c>
      <c r="O5" s="25">
        <v>156.38800000000001</v>
      </c>
      <c r="P5" s="25">
        <v>116.66800000000001</v>
      </c>
      <c r="Q5" s="25">
        <v>112.51</v>
      </c>
      <c r="R5" s="25">
        <v>73.194999999999993</v>
      </c>
      <c r="S5" s="25">
        <v>61.115000000000002</v>
      </c>
      <c r="T5" s="25">
        <v>60.728999999999999</v>
      </c>
      <c r="U5" s="25">
        <v>62.392000000000003</v>
      </c>
      <c r="V5" s="25">
        <v>45.508000000000003</v>
      </c>
      <c r="W5" s="25">
        <v>2.2400000000000002</v>
      </c>
      <c r="X5" s="25">
        <v>2.2149999999999999</v>
      </c>
      <c r="Y5" s="25">
        <v>4.28</v>
      </c>
      <c r="Z5" s="25">
        <v>10.862</v>
      </c>
      <c r="AA5" s="25">
        <v>21.088000000000001</v>
      </c>
      <c r="AB5" s="25">
        <v>21.126000000000001</v>
      </c>
      <c r="AC5" s="25">
        <v>2.3969999999999998</v>
      </c>
      <c r="AD5" s="25">
        <v>35.104999999999997</v>
      </c>
      <c r="AE5" s="25">
        <v>124.79600000000001</v>
      </c>
      <c r="AF5" s="25">
        <v>15.795</v>
      </c>
      <c r="AG5" s="25">
        <v>15.282999999999999</v>
      </c>
      <c r="AH5" s="25">
        <v>0.65900000000000003</v>
      </c>
      <c r="AI5" s="25">
        <v>0.51500000000000001</v>
      </c>
      <c r="AJ5" s="25">
        <v>5.5039999999999996</v>
      </c>
      <c r="AK5" s="25">
        <v>9.83</v>
      </c>
      <c r="AL5" s="25">
        <v>73.989999999999995</v>
      </c>
      <c r="AM5" s="25">
        <v>10.936</v>
      </c>
      <c r="AN5" s="25">
        <v>26.815000000000001</v>
      </c>
      <c r="AO5" s="25">
        <v>23.817</v>
      </c>
      <c r="AP5" s="25">
        <v>23.87</v>
      </c>
      <c r="AQ5" s="25">
        <v>4.6219999999999999</v>
      </c>
      <c r="AR5" s="25">
        <v>53.752000000000002</v>
      </c>
      <c r="AS5" s="25">
        <v>84.900999999999996</v>
      </c>
      <c r="AT5" s="25">
        <v>22.437999999999999</v>
      </c>
      <c r="AU5" s="25">
        <v>5.1609999999999996</v>
      </c>
      <c r="AV5" s="25">
        <v>3.649</v>
      </c>
      <c r="AW5" s="25">
        <v>4.26</v>
      </c>
      <c r="AX5" s="25">
        <v>23.902999999999999</v>
      </c>
      <c r="AY5" s="25">
        <v>21.423999999999999</v>
      </c>
      <c r="AZ5" s="25">
        <v>20.687999999999999</v>
      </c>
      <c r="BA5" s="25">
        <v>21.303000000000001</v>
      </c>
      <c r="BB5" s="25">
        <v>4.6920000000000002</v>
      </c>
      <c r="BC5" s="25">
        <v>10.382</v>
      </c>
      <c r="BD5" s="25">
        <v>1.9630000000000001</v>
      </c>
      <c r="BE5" s="25">
        <v>2.4169999999999998</v>
      </c>
      <c r="BF5" s="25">
        <v>6.3040000000000003</v>
      </c>
      <c r="BG5" s="25">
        <v>5.524</v>
      </c>
      <c r="BH5" s="25">
        <v>5.8559999999999999</v>
      </c>
      <c r="BI5" s="25">
        <v>24.983000000000001</v>
      </c>
      <c r="BJ5" s="25">
        <v>4.8979999999999997</v>
      </c>
      <c r="BK5" s="25">
        <v>20.751000000000001</v>
      </c>
      <c r="BL5" s="25">
        <v>19.209</v>
      </c>
      <c r="BM5" s="25">
        <v>20.420999999999999</v>
      </c>
      <c r="BN5" s="25">
        <v>9.827</v>
      </c>
      <c r="BO5" s="25">
        <v>10.532</v>
      </c>
      <c r="BP5" s="25">
        <v>6.4939999999999998</v>
      </c>
      <c r="BQ5" s="25">
        <v>18.13</v>
      </c>
      <c r="BR5" s="25">
        <v>63.637</v>
      </c>
      <c r="BS5" s="25">
        <v>5.0339999999999998</v>
      </c>
      <c r="BT5" s="25">
        <v>4.6070000000000002</v>
      </c>
      <c r="BU5" s="25">
        <v>25.977</v>
      </c>
      <c r="BV5" s="25">
        <v>145.56200000000001</v>
      </c>
      <c r="BW5" s="25">
        <v>143.953</v>
      </c>
      <c r="BX5" s="25">
        <v>141.64500000000001</v>
      </c>
      <c r="BY5" s="25">
        <v>169.9</v>
      </c>
      <c r="BZ5" s="25">
        <v>125.003</v>
      </c>
      <c r="CA5" s="25">
        <v>124.973</v>
      </c>
      <c r="CB5" s="25">
        <v>124.99</v>
      </c>
      <c r="CC5" s="25">
        <v>124.99299999999999</v>
      </c>
      <c r="CD5" s="25">
        <v>125.027</v>
      </c>
      <c r="CE5" s="25">
        <v>125.01600000000001</v>
      </c>
      <c r="CF5" s="25">
        <v>124.964</v>
      </c>
      <c r="CG5" s="25">
        <v>124.96899999999999</v>
      </c>
      <c r="CH5" s="25">
        <v>139.24100000000001</v>
      </c>
      <c r="CI5" s="25">
        <v>125.024</v>
      </c>
      <c r="CJ5" s="25">
        <v>125.03400000000001</v>
      </c>
      <c r="CK5" s="25">
        <v>131.09700000000001</v>
      </c>
      <c r="CL5" s="25">
        <v>56.2</v>
      </c>
      <c r="CM5" s="25">
        <v>51.801000000000002</v>
      </c>
      <c r="CN5" s="25">
        <v>44.4</v>
      </c>
      <c r="CO5" s="25">
        <v>39.6</v>
      </c>
      <c r="CP5" s="25">
        <v>92.5</v>
      </c>
      <c r="CQ5" s="25">
        <v>92.501000000000005</v>
      </c>
      <c r="CR5" s="25">
        <v>92.5</v>
      </c>
      <c r="CS5" s="25">
        <v>92.5</v>
      </c>
      <c r="CT5" s="26"/>
      <c r="CU5" s="26"/>
      <c r="CV5" s="26"/>
      <c r="CW5" s="27"/>
      <c r="CX5" s="28">
        <f t="array" ref="CX5">SUMPRODUCT(B5:CW5*0.25)</f>
        <v>1335.0282500000003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169.33</v>
      </c>
      <c r="C8" s="37">
        <v>153.03</v>
      </c>
      <c r="D8" s="37">
        <v>145.38999999999999</v>
      </c>
      <c r="E8" s="37">
        <v>140.52000000000001</v>
      </c>
      <c r="F8" s="37">
        <v>148.25</v>
      </c>
      <c r="G8" s="37">
        <v>143</v>
      </c>
      <c r="H8" s="37">
        <v>140.99</v>
      </c>
      <c r="I8" s="37">
        <v>124.99</v>
      </c>
      <c r="J8" s="37">
        <v>138.1</v>
      </c>
      <c r="K8" s="37">
        <v>133.82</v>
      </c>
      <c r="L8" s="37">
        <v>135.08000000000001</v>
      </c>
      <c r="M8" s="37">
        <v>125.53</v>
      </c>
      <c r="N8" s="37">
        <v>125.62</v>
      </c>
      <c r="O8" s="37">
        <v>125.34</v>
      </c>
      <c r="P8" s="37">
        <v>125.5</v>
      </c>
      <c r="Q8" s="37">
        <v>125.76</v>
      </c>
      <c r="R8" s="37">
        <v>132.35</v>
      </c>
      <c r="S8" s="37">
        <v>157.62</v>
      </c>
      <c r="T8" s="37">
        <v>167.3</v>
      </c>
      <c r="U8" s="37">
        <v>164.65</v>
      </c>
      <c r="V8" s="37">
        <v>145</v>
      </c>
      <c r="W8" s="37">
        <v>162.05000000000001</v>
      </c>
      <c r="X8" s="37">
        <v>159.97</v>
      </c>
      <c r="Y8" s="37">
        <v>163.81</v>
      </c>
      <c r="Z8" s="37">
        <v>153.26</v>
      </c>
      <c r="AA8" s="37">
        <v>155.11000000000001</v>
      </c>
      <c r="AB8" s="37">
        <v>157.41</v>
      </c>
      <c r="AC8" s="37">
        <v>151.01</v>
      </c>
      <c r="AD8" s="37">
        <v>161.99</v>
      </c>
      <c r="AE8" s="37">
        <v>153.32</v>
      </c>
      <c r="AF8" s="37">
        <v>137.78</v>
      </c>
      <c r="AG8" s="37">
        <v>117.74</v>
      </c>
      <c r="AH8" s="37">
        <v>117.97</v>
      </c>
      <c r="AI8" s="37">
        <v>119.64</v>
      </c>
      <c r="AJ8" s="37">
        <v>112.65</v>
      </c>
      <c r="AK8" s="37">
        <v>103.18</v>
      </c>
      <c r="AL8" s="37">
        <v>72.38</v>
      </c>
      <c r="AM8" s="37">
        <v>87</v>
      </c>
      <c r="AN8" s="37">
        <v>84.66</v>
      </c>
      <c r="AO8" s="37">
        <v>62</v>
      </c>
      <c r="AP8" s="37">
        <v>79.38</v>
      </c>
      <c r="AQ8" s="37">
        <v>72.459999999999994</v>
      </c>
      <c r="AR8" s="37">
        <v>60.63</v>
      </c>
      <c r="AS8" s="37">
        <v>29.95</v>
      </c>
      <c r="AT8" s="37">
        <v>63.06</v>
      </c>
      <c r="AU8" s="37">
        <v>43.96</v>
      </c>
      <c r="AV8" s="37">
        <v>23.82</v>
      </c>
      <c r="AW8" s="37">
        <v>38</v>
      </c>
      <c r="AX8" s="37">
        <v>65.16</v>
      </c>
      <c r="AY8" s="37">
        <v>63.15</v>
      </c>
      <c r="AZ8" s="37">
        <v>63.61</v>
      </c>
      <c r="BA8" s="37">
        <v>63.1</v>
      </c>
      <c r="BB8" s="37">
        <v>47.12</v>
      </c>
      <c r="BC8" s="37">
        <v>46.32</v>
      </c>
      <c r="BD8" s="37">
        <v>36.67</v>
      </c>
      <c r="BE8" s="37">
        <v>34.29</v>
      </c>
      <c r="BF8" s="37">
        <v>45.79</v>
      </c>
      <c r="BG8" s="37">
        <v>50.58</v>
      </c>
      <c r="BH8" s="37">
        <v>57.2</v>
      </c>
      <c r="BI8" s="37">
        <v>68.260000000000005</v>
      </c>
      <c r="BJ8" s="37">
        <v>56.89</v>
      </c>
      <c r="BK8" s="37">
        <v>68.77</v>
      </c>
      <c r="BL8" s="37">
        <v>92.97</v>
      </c>
      <c r="BM8" s="37">
        <v>95.6</v>
      </c>
      <c r="BN8" s="37">
        <v>64.86</v>
      </c>
      <c r="BO8" s="37">
        <v>64.819999999999993</v>
      </c>
      <c r="BP8" s="37">
        <v>114.68</v>
      </c>
      <c r="BQ8" s="37">
        <v>141.15</v>
      </c>
      <c r="BR8" s="37">
        <v>75.900000000000006</v>
      </c>
      <c r="BS8" s="37">
        <v>124.84</v>
      </c>
      <c r="BT8" s="37">
        <v>153.41</v>
      </c>
      <c r="BU8" s="37">
        <v>157.99</v>
      </c>
      <c r="BV8" s="37">
        <v>155.55000000000001</v>
      </c>
      <c r="BW8" s="37">
        <v>187.06</v>
      </c>
      <c r="BX8" s="37">
        <v>196.76</v>
      </c>
      <c r="BY8" s="37">
        <v>181.69</v>
      </c>
      <c r="BZ8" s="37">
        <v>166.67</v>
      </c>
      <c r="CA8" s="37">
        <v>184.34</v>
      </c>
      <c r="CB8" s="37">
        <v>179.9</v>
      </c>
      <c r="CC8" s="37">
        <v>177.22</v>
      </c>
      <c r="CD8" s="37">
        <v>180.45</v>
      </c>
      <c r="CE8" s="37">
        <v>175.81</v>
      </c>
      <c r="CF8" s="37">
        <v>189.52</v>
      </c>
      <c r="CG8" s="37">
        <v>190.73</v>
      </c>
      <c r="CH8" s="37">
        <v>221.97</v>
      </c>
      <c r="CI8" s="37">
        <v>179.68</v>
      </c>
      <c r="CJ8" s="37">
        <v>179.39</v>
      </c>
      <c r="CK8" s="37">
        <v>173.03</v>
      </c>
      <c r="CL8" s="37">
        <v>191.34</v>
      </c>
      <c r="CM8" s="37">
        <v>185.97</v>
      </c>
      <c r="CN8" s="37">
        <v>180</v>
      </c>
      <c r="CO8" s="37">
        <v>169</v>
      </c>
      <c r="CP8" s="37">
        <v>193.38</v>
      </c>
      <c r="CQ8" s="37">
        <v>172.58</v>
      </c>
      <c r="CR8" s="37">
        <v>175</v>
      </c>
      <c r="CS8" s="37">
        <v>161.28</v>
      </c>
      <c r="CT8" s="38"/>
      <c r="CU8" s="38"/>
      <c r="CV8" s="38"/>
      <c r="CW8" s="39"/>
      <c r="CX8" s="40">
        <f>IF(SUM(B8:CW8)&lt;&gt;0,AVERAGEIF(B8:CW8,"&lt;&gt;"""),"")</f>
        <v>125.13343749999997</v>
      </c>
    </row>
    <row r="9" spans="1:102" ht="24.95" customHeight="1" thickBot="1" x14ac:dyDescent="0.25">
      <c r="A9" s="41" t="s">
        <v>6</v>
      </c>
      <c r="B9" s="42">
        <v>152.0675</v>
      </c>
      <c r="C9" s="43">
        <v>152.0675</v>
      </c>
      <c r="D9" s="43">
        <v>152.0675</v>
      </c>
      <c r="E9" s="43">
        <v>152.0675</v>
      </c>
      <c r="F9" s="43">
        <v>139.3075</v>
      </c>
      <c r="G9" s="43">
        <v>139.3075</v>
      </c>
      <c r="H9" s="43">
        <v>139.3075</v>
      </c>
      <c r="I9" s="43">
        <v>139.3075</v>
      </c>
      <c r="J9" s="43">
        <v>133.13249999999999</v>
      </c>
      <c r="K9" s="43">
        <v>133.13249999999999</v>
      </c>
      <c r="L9" s="43">
        <v>133.13249999999999</v>
      </c>
      <c r="M9" s="43">
        <v>133.13249999999999</v>
      </c>
      <c r="N9" s="43">
        <v>125.55500000000001</v>
      </c>
      <c r="O9" s="43">
        <v>125.55500000000001</v>
      </c>
      <c r="P9" s="43">
        <v>125.55500000000001</v>
      </c>
      <c r="Q9" s="43">
        <v>125.55500000000001</v>
      </c>
      <c r="R9" s="43">
        <v>155.47999999999999</v>
      </c>
      <c r="S9" s="43">
        <v>155.47999999999999</v>
      </c>
      <c r="T9" s="43">
        <v>155.47999999999999</v>
      </c>
      <c r="U9" s="43">
        <v>155.47999999999999</v>
      </c>
      <c r="V9" s="43">
        <v>157.70750000000001</v>
      </c>
      <c r="W9" s="43">
        <v>157.70750000000001</v>
      </c>
      <c r="X9" s="43">
        <v>157.70750000000001</v>
      </c>
      <c r="Y9" s="43">
        <v>157.70750000000001</v>
      </c>
      <c r="Z9" s="43">
        <v>154.19749999999999</v>
      </c>
      <c r="AA9" s="43">
        <v>154.19749999999999</v>
      </c>
      <c r="AB9" s="43">
        <v>154.19749999999999</v>
      </c>
      <c r="AC9" s="43">
        <v>154.19749999999999</v>
      </c>
      <c r="AD9" s="43">
        <v>142.70750000000001</v>
      </c>
      <c r="AE9" s="43">
        <v>142.70750000000001</v>
      </c>
      <c r="AF9" s="43">
        <v>142.70750000000001</v>
      </c>
      <c r="AG9" s="43">
        <v>142.70750000000001</v>
      </c>
      <c r="AH9" s="43">
        <v>113.36</v>
      </c>
      <c r="AI9" s="43">
        <v>113.36</v>
      </c>
      <c r="AJ9" s="43">
        <v>113.36</v>
      </c>
      <c r="AK9" s="43">
        <v>113.36</v>
      </c>
      <c r="AL9" s="43">
        <v>76.510000000000005</v>
      </c>
      <c r="AM9" s="43">
        <v>76.510000000000005</v>
      </c>
      <c r="AN9" s="43">
        <v>76.510000000000005</v>
      </c>
      <c r="AO9" s="43">
        <v>76.510000000000005</v>
      </c>
      <c r="AP9" s="43">
        <v>60.604999999999997</v>
      </c>
      <c r="AQ9" s="43">
        <v>60.604999999999997</v>
      </c>
      <c r="AR9" s="43">
        <v>60.604999999999997</v>
      </c>
      <c r="AS9" s="43">
        <v>60.604999999999997</v>
      </c>
      <c r="AT9" s="43">
        <v>42.21</v>
      </c>
      <c r="AU9" s="43">
        <v>42.21</v>
      </c>
      <c r="AV9" s="43">
        <v>42.21</v>
      </c>
      <c r="AW9" s="43">
        <v>42.21</v>
      </c>
      <c r="AX9" s="43">
        <v>63.755000000000003</v>
      </c>
      <c r="AY9" s="43">
        <v>63.755000000000003</v>
      </c>
      <c r="AZ9" s="43">
        <v>63.755000000000003</v>
      </c>
      <c r="BA9" s="43">
        <v>63.755000000000003</v>
      </c>
      <c r="BB9" s="43">
        <v>41.1</v>
      </c>
      <c r="BC9" s="43">
        <v>41.1</v>
      </c>
      <c r="BD9" s="43">
        <v>41.1</v>
      </c>
      <c r="BE9" s="43">
        <v>41.1</v>
      </c>
      <c r="BF9" s="43">
        <v>55.457500000000003</v>
      </c>
      <c r="BG9" s="43">
        <v>55.457500000000003</v>
      </c>
      <c r="BH9" s="43">
        <v>55.457500000000003</v>
      </c>
      <c r="BI9" s="43">
        <v>55.457500000000003</v>
      </c>
      <c r="BJ9" s="43">
        <v>78.557500000000005</v>
      </c>
      <c r="BK9" s="43">
        <v>78.557500000000005</v>
      </c>
      <c r="BL9" s="43">
        <v>78.557500000000005</v>
      </c>
      <c r="BM9" s="43">
        <v>78.557500000000005</v>
      </c>
      <c r="BN9" s="43">
        <v>96.377499999999998</v>
      </c>
      <c r="BO9" s="43">
        <v>96.377499999999998</v>
      </c>
      <c r="BP9" s="43">
        <v>96.377499999999998</v>
      </c>
      <c r="BQ9" s="43">
        <v>96.377499999999998</v>
      </c>
      <c r="BR9" s="43">
        <v>128.035</v>
      </c>
      <c r="BS9" s="43">
        <v>128.035</v>
      </c>
      <c r="BT9" s="43">
        <v>128.035</v>
      </c>
      <c r="BU9" s="43">
        <v>128.035</v>
      </c>
      <c r="BV9" s="43">
        <v>180.26499999999999</v>
      </c>
      <c r="BW9" s="43">
        <v>180.26499999999999</v>
      </c>
      <c r="BX9" s="43">
        <v>180.26499999999999</v>
      </c>
      <c r="BY9" s="43">
        <v>180.26499999999999</v>
      </c>
      <c r="BZ9" s="43">
        <v>177.0325</v>
      </c>
      <c r="CA9" s="43">
        <v>177.0325</v>
      </c>
      <c r="CB9" s="43">
        <v>177.0325</v>
      </c>
      <c r="CC9" s="43">
        <v>177.0325</v>
      </c>
      <c r="CD9" s="43">
        <v>184.1275</v>
      </c>
      <c r="CE9" s="43">
        <v>184.1275</v>
      </c>
      <c r="CF9" s="43">
        <v>184.1275</v>
      </c>
      <c r="CG9" s="43">
        <v>184.1275</v>
      </c>
      <c r="CH9" s="43">
        <v>188.51750000000001</v>
      </c>
      <c r="CI9" s="43">
        <v>188.51750000000001</v>
      </c>
      <c r="CJ9" s="43">
        <v>188.51750000000001</v>
      </c>
      <c r="CK9" s="43">
        <v>188.51750000000001</v>
      </c>
      <c r="CL9" s="43">
        <v>181.57749999999999</v>
      </c>
      <c r="CM9" s="43">
        <v>181.57749999999999</v>
      </c>
      <c r="CN9" s="43">
        <v>181.57749999999999</v>
      </c>
      <c r="CO9" s="43">
        <v>181.57749999999999</v>
      </c>
      <c r="CP9" s="43">
        <v>175.56</v>
      </c>
      <c r="CQ9" s="43">
        <v>175.56</v>
      </c>
      <c r="CR9" s="43">
        <v>175.56</v>
      </c>
      <c r="CS9" s="43">
        <v>175.56</v>
      </c>
      <c r="CT9" s="44"/>
      <c r="CU9" s="44"/>
      <c r="CV9" s="44"/>
      <c r="CW9" s="45"/>
      <c r="CX9" s="46">
        <f>IF(SUM(B9:CW9)&lt;&gt;0,AVERAGEIF(B9:CW9,"&lt;&gt;"""),"")</f>
        <v>125.13343749999996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>
        <v>50</v>
      </c>
      <c r="F13" s="65">
        <v>0.23499999999999999</v>
      </c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>
        <v>18.896000000000001</v>
      </c>
      <c r="BV13" s="65">
        <v>9.7769999999999992</v>
      </c>
      <c r="BW13" s="65">
        <v>1.67</v>
      </c>
      <c r="BX13" s="65"/>
      <c r="BY13" s="65"/>
      <c r="BZ13" s="65">
        <v>70</v>
      </c>
      <c r="CA13" s="65">
        <v>19.576000000000001</v>
      </c>
      <c r="CB13" s="65">
        <v>72</v>
      </c>
      <c r="CC13" s="65">
        <v>72</v>
      </c>
      <c r="CD13" s="65">
        <v>76</v>
      </c>
      <c r="CE13" s="65">
        <v>76</v>
      </c>
      <c r="CF13" s="65">
        <v>78</v>
      </c>
      <c r="CG13" s="65">
        <v>78</v>
      </c>
      <c r="CH13" s="65">
        <v>66.447999999999993</v>
      </c>
      <c r="CI13" s="65">
        <v>52.777999999999999</v>
      </c>
      <c r="CJ13" s="65">
        <v>43.15</v>
      </c>
      <c r="CK13" s="65">
        <v>82</v>
      </c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216.63249999999999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>
        <v>1E-3</v>
      </c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>
        <v>1E-3</v>
      </c>
      <c r="AR14" s="65"/>
      <c r="AS14" s="65"/>
      <c r="AT14" s="65">
        <v>1E-3</v>
      </c>
      <c r="AU14" s="65"/>
      <c r="AV14" s="65"/>
      <c r="AW14" s="65"/>
      <c r="AX14" s="65">
        <v>1E-3</v>
      </c>
      <c r="AY14" s="65">
        <v>1E-3</v>
      </c>
      <c r="AZ14" s="65">
        <v>1E-3</v>
      </c>
      <c r="BA14" s="65">
        <v>1E-3</v>
      </c>
      <c r="BB14" s="65"/>
      <c r="BC14" s="65"/>
      <c r="BD14" s="65"/>
      <c r="BE14" s="65"/>
      <c r="BF14" s="65"/>
      <c r="BG14" s="65"/>
      <c r="BH14" s="65"/>
      <c r="BI14" s="65">
        <v>1E-3</v>
      </c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>
        <v>1E-3</v>
      </c>
      <c r="CB14" s="65">
        <v>1E-3</v>
      </c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2.5000000000000005E-3</v>
      </c>
    </row>
    <row r="15" spans="1:102" ht="24.95" customHeight="1" x14ac:dyDescent="0.2">
      <c r="A15" s="69" t="s">
        <v>12</v>
      </c>
      <c r="B15" s="70">
        <v>1E-3</v>
      </c>
      <c r="C15" s="71">
        <v>1E-3</v>
      </c>
      <c r="D15" s="71">
        <v>2E-3</v>
      </c>
      <c r="E15" s="71">
        <v>3.0000000000000001E-3</v>
      </c>
      <c r="F15" s="71">
        <v>5.0019999999999998</v>
      </c>
      <c r="G15" s="71">
        <v>3.0000000000000001E-3</v>
      </c>
      <c r="H15" s="71">
        <v>2E-3</v>
      </c>
      <c r="I15" s="71">
        <v>8.4350000000000005</v>
      </c>
      <c r="J15" s="71">
        <v>3.6619999999999999</v>
      </c>
      <c r="K15" s="71">
        <v>2.9929999999999999</v>
      </c>
      <c r="L15" s="71">
        <v>2.3220000000000001</v>
      </c>
      <c r="M15" s="71">
        <v>10.619</v>
      </c>
      <c r="N15" s="71">
        <v>10.115</v>
      </c>
      <c r="O15" s="71">
        <v>10.157999999999999</v>
      </c>
      <c r="P15" s="71">
        <v>10.407999999999999</v>
      </c>
      <c r="Q15" s="71">
        <v>10.523999999999999</v>
      </c>
      <c r="R15" s="71">
        <v>6.2069999999999999</v>
      </c>
      <c r="S15" s="71">
        <v>1.0149999999999999</v>
      </c>
      <c r="T15" s="71">
        <v>0.629</v>
      </c>
      <c r="U15" s="71">
        <v>0.70299999999999996</v>
      </c>
      <c r="V15" s="71">
        <v>8.06</v>
      </c>
      <c r="W15" s="71">
        <v>0.496</v>
      </c>
      <c r="X15" s="71">
        <v>0.32300000000000001</v>
      </c>
      <c r="Y15" s="71">
        <v>2.3839999999999999</v>
      </c>
      <c r="Z15" s="71">
        <v>0.19</v>
      </c>
      <c r="AA15" s="71">
        <v>0.188</v>
      </c>
      <c r="AB15" s="71">
        <v>0.186</v>
      </c>
      <c r="AC15" s="71">
        <v>0.185</v>
      </c>
      <c r="AD15" s="71">
        <v>0.20499999999999999</v>
      </c>
      <c r="AE15" s="71">
        <v>6.6959999999999997</v>
      </c>
      <c r="AF15" s="71">
        <v>15.795</v>
      </c>
      <c r="AG15" s="71">
        <v>15.282999999999999</v>
      </c>
      <c r="AH15" s="71">
        <v>0.159</v>
      </c>
      <c r="AI15" s="71">
        <v>0.41499999999999998</v>
      </c>
      <c r="AJ15" s="71">
        <v>5.5039999999999996</v>
      </c>
      <c r="AK15" s="71">
        <v>9.5129999999999999</v>
      </c>
      <c r="AL15" s="71">
        <v>51.45</v>
      </c>
      <c r="AM15" s="71">
        <v>0.16600000000000001</v>
      </c>
      <c r="AN15" s="71">
        <v>22.963999999999999</v>
      </c>
      <c r="AO15" s="71">
        <v>20.856999999999999</v>
      </c>
      <c r="AP15" s="71">
        <v>20.734999999999999</v>
      </c>
      <c r="AQ15" s="71">
        <v>1.2629999999999999</v>
      </c>
      <c r="AR15" s="71">
        <v>0.17799999999999999</v>
      </c>
      <c r="AS15" s="71">
        <v>0.151</v>
      </c>
      <c r="AT15" s="71">
        <v>19.363</v>
      </c>
      <c r="AU15" s="71">
        <v>2.0950000000000002</v>
      </c>
      <c r="AV15" s="71">
        <v>3.5590000000000002</v>
      </c>
      <c r="AW15" s="71">
        <v>3.2450000000000001</v>
      </c>
      <c r="AX15" s="71">
        <v>21.056000000000001</v>
      </c>
      <c r="AY15" s="71">
        <v>18.317</v>
      </c>
      <c r="AZ15" s="71">
        <v>17.527000000000001</v>
      </c>
      <c r="BA15" s="71">
        <v>18.094000000000001</v>
      </c>
      <c r="BB15" s="71">
        <v>1.244</v>
      </c>
      <c r="BC15" s="71">
        <v>2.286</v>
      </c>
      <c r="BD15" s="71">
        <v>1.923</v>
      </c>
      <c r="BE15" s="71">
        <v>2.3769999999999998</v>
      </c>
      <c r="BF15" s="71">
        <v>3.1280000000000001</v>
      </c>
      <c r="BG15" s="71">
        <v>2.1240000000000001</v>
      </c>
      <c r="BH15" s="71">
        <v>2.6219999999999999</v>
      </c>
      <c r="BI15" s="71">
        <v>21.783999999999999</v>
      </c>
      <c r="BJ15" s="71">
        <v>1.744</v>
      </c>
      <c r="BK15" s="71">
        <v>17.154</v>
      </c>
      <c r="BL15" s="71">
        <v>18.632999999999999</v>
      </c>
      <c r="BM15" s="71">
        <v>19.381</v>
      </c>
      <c r="BN15" s="71">
        <v>9.8170000000000002</v>
      </c>
      <c r="BO15" s="71">
        <v>10.522</v>
      </c>
      <c r="BP15" s="71">
        <v>4.7119999999999997</v>
      </c>
      <c r="BQ15" s="71">
        <v>16.347999999999999</v>
      </c>
      <c r="BR15" s="71">
        <v>14.737</v>
      </c>
      <c r="BS15" s="71">
        <v>0.151</v>
      </c>
      <c r="BT15" s="71">
        <v>3.5000000000000003E-2</v>
      </c>
      <c r="BU15" s="71">
        <v>0.64900000000000002</v>
      </c>
      <c r="BV15" s="71">
        <v>5.4889999999999999</v>
      </c>
      <c r="BW15" s="71">
        <v>11.86</v>
      </c>
      <c r="BX15" s="71">
        <v>11.082000000000001</v>
      </c>
      <c r="BY15" s="71">
        <v>0.1</v>
      </c>
      <c r="BZ15" s="71">
        <v>20.782</v>
      </c>
      <c r="CA15" s="71">
        <v>7.6319999999999997</v>
      </c>
      <c r="CB15" s="71">
        <v>16.161999999999999</v>
      </c>
      <c r="CC15" s="71">
        <v>5.9790000000000001</v>
      </c>
      <c r="CD15" s="71">
        <v>5.4009999999999998</v>
      </c>
      <c r="CE15" s="71">
        <v>5.4009999999999998</v>
      </c>
      <c r="CF15" s="71">
        <v>5.3010000000000002</v>
      </c>
      <c r="CG15" s="71">
        <v>5.4509999999999996</v>
      </c>
      <c r="CH15" s="71">
        <v>5.2</v>
      </c>
      <c r="CI15" s="71">
        <v>5.2</v>
      </c>
      <c r="CJ15" s="71">
        <v>5.0010000000000003</v>
      </c>
      <c r="CK15" s="71">
        <v>6.43</v>
      </c>
      <c r="CL15" s="71"/>
      <c r="CM15" s="71">
        <v>1E-3</v>
      </c>
      <c r="CN15" s="71"/>
      <c r="CO15" s="71"/>
      <c r="CP15" s="71"/>
      <c r="CQ15" s="71">
        <v>1E-3</v>
      </c>
      <c r="CR15" s="71"/>
      <c r="CS15" s="71"/>
      <c r="CT15" s="72"/>
      <c r="CU15" s="72"/>
      <c r="CV15" s="72"/>
      <c r="CW15" s="73"/>
      <c r="CX15" s="74">
        <f t="array" ref="CX15">SUMPRODUCT(B15:CW15*0.25)</f>
        <v>160.8125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>
        <v>71.7</v>
      </c>
      <c r="J17" s="71"/>
      <c r="K17" s="71"/>
      <c r="L17" s="71"/>
      <c r="M17" s="71"/>
      <c r="N17" s="71"/>
      <c r="O17" s="71">
        <v>44.505000000000003</v>
      </c>
      <c r="P17" s="71">
        <v>2.1</v>
      </c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>
        <v>0.92500000000000004</v>
      </c>
      <c r="AX17" s="71"/>
      <c r="AY17" s="71"/>
      <c r="AZ17" s="71"/>
      <c r="BA17" s="71"/>
      <c r="BB17" s="71"/>
      <c r="BC17" s="71">
        <v>4.7160000000000002</v>
      </c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>
        <v>12.45</v>
      </c>
      <c r="CA17" s="71"/>
      <c r="CB17" s="71"/>
      <c r="CC17" s="71">
        <v>5.0999999999999996</v>
      </c>
      <c r="CD17" s="71"/>
      <c r="CE17" s="71">
        <v>0.74299999999999999</v>
      </c>
      <c r="CF17" s="71"/>
      <c r="CG17" s="71"/>
      <c r="CH17" s="71"/>
      <c r="CI17" s="71"/>
      <c r="CJ17" s="71"/>
      <c r="CK17" s="71">
        <v>22.05</v>
      </c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41.072249999999997</v>
      </c>
    </row>
    <row r="18" spans="1:102" ht="30" customHeight="1" thickBot="1" x14ac:dyDescent="0.25">
      <c r="A18" s="75" t="s">
        <v>15</v>
      </c>
      <c r="B18" s="76">
        <f>SUM(B11:B17)</f>
        <v>1E-3</v>
      </c>
      <c r="C18" s="77">
        <f t="shared" ref="C18:BN18" si="0">SUM(C11:C17)</f>
        <v>1E-3</v>
      </c>
      <c r="D18" s="77">
        <f t="shared" si="0"/>
        <v>2E-3</v>
      </c>
      <c r="E18" s="77">
        <f t="shared" si="0"/>
        <v>50.003</v>
      </c>
      <c r="F18" s="77">
        <f t="shared" si="0"/>
        <v>5.2370000000000001</v>
      </c>
      <c r="G18" s="77">
        <f t="shared" si="0"/>
        <v>3.0000000000000001E-3</v>
      </c>
      <c r="H18" s="77">
        <f t="shared" si="0"/>
        <v>2E-3</v>
      </c>
      <c r="I18" s="77">
        <f t="shared" si="0"/>
        <v>80.135000000000005</v>
      </c>
      <c r="J18" s="77">
        <f t="shared" si="0"/>
        <v>3.6619999999999999</v>
      </c>
      <c r="K18" s="77">
        <f t="shared" si="0"/>
        <v>2.9929999999999999</v>
      </c>
      <c r="L18" s="77">
        <f t="shared" si="0"/>
        <v>2.3220000000000001</v>
      </c>
      <c r="M18" s="77">
        <f t="shared" si="0"/>
        <v>10.619</v>
      </c>
      <c r="N18" s="77">
        <f t="shared" si="0"/>
        <v>10.115</v>
      </c>
      <c r="O18" s="77">
        <f t="shared" si="0"/>
        <v>54.663000000000004</v>
      </c>
      <c r="P18" s="77">
        <f t="shared" si="0"/>
        <v>12.507999999999999</v>
      </c>
      <c r="Q18" s="77">
        <f t="shared" si="0"/>
        <v>10.523999999999999</v>
      </c>
      <c r="R18" s="77">
        <f t="shared" si="0"/>
        <v>6.2069999999999999</v>
      </c>
      <c r="S18" s="77">
        <f t="shared" si="0"/>
        <v>1.0149999999999999</v>
      </c>
      <c r="T18" s="77">
        <f t="shared" si="0"/>
        <v>0.629</v>
      </c>
      <c r="U18" s="77">
        <f t="shared" si="0"/>
        <v>0.70399999999999996</v>
      </c>
      <c r="V18" s="77">
        <f t="shared" si="0"/>
        <v>8.06</v>
      </c>
      <c r="W18" s="77">
        <f t="shared" si="0"/>
        <v>0.496</v>
      </c>
      <c r="X18" s="77">
        <f t="shared" si="0"/>
        <v>0.32300000000000001</v>
      </c>
      <c r="Y18" s="77">
        <f t="shared" si="0"/>
        <v>2.3839999999999999</v>
      </c>
      <c r="Z18" s="77">
        <f t="shared" si="0"/>
        <v>0.19</v>
      </c>
      <c r="AA18" s="77">
        <f t="shared" si="0"/>
        <v>0.188</v>
      </c>
      <c r="AB18" s="77">
        <f t="shared" si="0"/>
        <v>0.186</v>
      </c>
      <c r="AC18" s="77">
        <f t="shared" si="0"/>
        <v>0.185</v>
      </c>
      <c r="AD18" s="77">
        <f t="shared" si="0"/>
        <v>0.20499999999999999</v>
      </c>
      <c r="AE18" s="77">
        <f t="shared" si="0"/>
        <v>6.6959999999999997</v>
      </c>
      <c r="AF18" s="77">
        <f t="shared" si="0"/>
        <v>15.795</v>
      </c>
      <c r="AG18" s="77">
        <f t="shared" si="0"/>
        <v>15.282999999999999</v>
      </c>
      <c r="AH18" s="77">
        <f t="shared" si="0"/>
        <v>0.159</v>
      </c>
      <c r="AI18" s="77">
        <f t="shared" si="0"/>
        <v>0.41499999999999998</v>
      </c>
      <c r="AJ18" s="77">
        <f t="shared" si="0"/>
        <v>5.5039999999999996</v>
      </c>
      <c r="AK18" s="77">
        <f t="shared" si="0"/>
        <v>9.5129999999999999</v>
      </c>
      <c r="AL18" s="77">
        <f t="shared" si="0"/>
        <v>51.45</v>
      </c>
      <c r="AM18" s="77">
        <f t="shared" si="0"/>
        <v>0.16600000000000001</v>
      </c>
      <c r="AN18" s="77">
        <f t="shared" si="0"/>
        <v>22.963999999999999</v>
      </c>
      <c r="AO18" s="77">
        <f t="shared" si="0"/>
        <v>20.856999999999999</v>
      </c>
      <c r="AP18" s="77">
        <f t="shared" si="0"/>
        <v>20.734999999999999</v>
      </c>
      <c r="AQ18" s="77">
        <f t="shared" si="0"/>
        <v>1.2639999999999998</v>
      </c>
      <c r="AR18" s="77">
        <f t="shared" si="0"/>
        <v>0.17799999999999999</v>
      </c>
      <c r="AS18" s="77">
        <f t="shared" si="0"/>
        <v>0.151</v>
      </c>
      <c r="AT18" s="77">
        <f t="shared" si="0"/>
        <v>19.364000000000001</v>
      </c>
      <c r="AU18" s="77">
        <f t="shared" si="0"/>
        <v>2.0950000000000002</v>
      </c>
      <c r="AV18" s="77">
        <f t="shared" si="0"/>
        <v>3.5590000000000002</v>
      </c>
      <c r="AW18" s="77">
        <f t="shared" si="0"/>
        <v>4.17</v>
      </c>
      <c r="AX18" s="77">
        <f t="shared" si="0"/>
        <v>21.057000000000002</v>
      </c>
      <c r="AY18" s="77">
        <f t="shared" si="0"/>
        <v>18.318000000000001</v>
      </c>
      <c r="AZ18" s="77">
        <f t="shared" si="0"/>
        <v>17.528000000000002</v>
      </c>
      <c r="BA18" s="77">
        <f t="shared" si="0"/>
        <v>18.095000000000002</v>
      </c>
      <c r="BB18" s="77">
        <f t="shared" si="0"/>
        <v>1.244</v>
      </c>
      <c r="BC18" s="77">
        <f t="shared" si="0"/>
        <v>7.0020000000000007</v>
      </c>
      <c r="BD18" s="77">
        <f t="shared" si="0"/>
        <v>1.923</v>
      </c>
      <c r="BE18" s="77">
        <f t="shared" si="0"/>
        <v>2.3769999999999998</v>
      </c>
      <c r="BF18" s="77">
        <f t="shared" si="0"/>
        <v>3.1280000000000001</v>
      </c>
      <c r="BG18" s="77">
        <f t="shared" si="0"/>
        <v>2.1240000000000001</v>
      </c>
      <c r="BH18" s="77">
        <f t="shared" si="0"/>
        <v>2.6219999999999999</v>
      </c>
      <c r="BI18" s="77">
        <f t="shared" si="0"/>
        <v>21.785</v>
      </c>
      <c r="BJ18" s="77">
        <f t="shared" si="0"/>
        <v>1.744</v>
      </c>
      <c r="BK18" s="77">
        <f t="shared" si="0"/>
        <v>17.154</v>
      </c>
      <c r="BL18" s="77">
        <f t="shared" si="0"/>
        <v>18.632999999999999</v>
      </c>
      <c r="BM18" s="77">
        <f t="shared" si="0"/>
        <v>19.381</v>
      </c>
      <c r="BN18" s="77">
        <f t="shared" si="0"/>
        <v>9.8170000000000002</v>
      </c>
      <c r="BO18" s="77">
        <f t="shared" ref="BO18:CW18" si="1">SUM(BO11:BO17)</f>
        <v>10.522</v>
      </c>
      <c r="BP18" s="77">
        <f t="shared" si="1"/>
        <v>4.7119999999999997</v>
      </c>
      <c r="BQ18" s="77">
        <f t="shared" si="1"/>
        <v>16.347999999999999</v>
      </c>
      <c r="BR18" s="77">
        <f t="shared" si="1"/>
        <v>14.737</v>
      </c>
      <c r="BS18" s="77">
        <f t="shared" si="1"/>
        <v>0.151</v>
      </c>
      <c r="BT18" s="77">
        <f t="shared" si="1"/>
        <v>3.5000000000000003E-2</v>
      </c>
      <c r="BU18" s="77">
        <f t="shared" si="1"/>
        <v>19.545000000000002</v>
      </c>
      <c r="BV18" s="77">
        <f t="shared" si="1"/>
        <v>15.265999999999998</v>
      </c>
      <c r="BW18" s="77">
        <f t="shared" si="1"/>
        <v>13.53</v>
      </c>
      <c r="BX18" s="77">
        <f t="shared" si="1"/>
        <v>11.082000000000001</v>
      </c>
      <c r="BY18" s="77">
        <f t="shared" si="1"/>
        <v>0.1</v>
      </c>
      <c r="BZ18" s="77">
        <f t="shared" si="1"/>
        <v>103.232</v>
      </c>
      <c r="CA18" s="77">
        <f t="shared" si="1"/>
        <v>27.209000000000003</v>
      </c>
      <c r="CB18" s="77">
        <f t="shared" si="1"/>
        <v>88.163000000000011</v>
      </c>
      <c r="CC18" s="77">
        <f t="shared" si="1"/>
        <v>83.078999999999994</v>
      </c>
      <c r="CD18" s="77">
        <f t="shared" si="1"/>
        <v>81.400999999999996</v>
      </c>
      <c r="CE18" s="77">
        <f t="shared" si="1"/>
        <v>82.143999999999991</v>
      </c>
      <c r="CF18" s="77">
        <f t="shared" si="1"/>
        <v>83.301000000000002</v>
      </c>
      <c r="CG18" s="77">
        <f t="shared" si="1"/>
        <v>83.450999999999993</v>
      </c>
      <c r="CH18" s="77">
        <f t="shared" si="1"/>
        <v>71.647999999999996</v>
      </c>
      <c r="CI18" s="77">
        <f t="shared" si="1"/>
        <v>57.978000000000002</v>
      </c>
      <c r="CJ18" s="77">
        <f t="shared" si="1"/>
        <v>48.150999999999996</v>
      </c>
      <c r="CK18" s="77">
        <f t="shared" si="1"/>
        <v>110.48</v>
      </c>
      <c r="CL18" s="77">
        <f t="shared" si="1"/>
        <v>0</v>
      </c>
      <c r="CM18" s="77">
        <f t="shared" si="1"/>
        <v>1E-3</v>
      </c>
      <c r="CN18" s="77">
        <f t="shared" si="1"/>
        <v>0</v>
      </c>
      <c r="CO18" s="77">
        <f t="shared" si="1"/>
        <v>0</v>
      </c>
      <c r="CP18" s="77">
        <f t="shared" si="1"/>
        <v>0</v>
      </c>
      <c r="CQ18" s="77">
        <f t="shared" si="1"/>
        <v>1E-3</v>
      </c>
      <c r="CR18" s="77">
        <f t="shared" si="1"/>
        <v>0</v>
      </c>
      <c r="CS18" s="77">
        <f t="shared" si="1"/>
        <v>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418.51974999999999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>
        <v>0.96</v>
      </c>
      <c r="C22" s="94">
        <v>0.98799999999999999</v>
      </c>
      <c r="D22" s="94"/>
      <c r="E22" s="94"/>
      <c r="F22" s="94">
        <v>0.93600000000000005</v>
      </c>
      <c r="G22" s="94">
        <v>1.0920000000000001</v>
      </c>
      <c r="H22" s="94"/>
      <c r="I22" s="94">
        <v>2.3839999999999999</v>
      </c>
      <c r="J22" s="94">
        <v>0.94</v>
      </c>
      <c r="K22" s="94">
        <v>0.97599999999999998</v>
      </c>
      <c r="L22" s="94">
        <v>0.89600000000000002</v>
      </c>
      <c r="M22" s="94">
        <v>2.3479999999999999</v>
      </c>
      <c r="N22" s="94">
        <v>2.3279999999999998</v>
      </c>
      <c r="O22" s="94">
        <v>2.3879999999999999</v>
      </c>
      <c r="P22" s="94">
        <v>2.2999999999999998</v>
      </c>
      <c r="Q22" s="94">
        <v>2.4279999999999999</v>
      </c>
      <c r="R22" s="94">
        <v>0.89600000000000002</v>
      </c>
      <c r="S22" s="94"/>
      <c r="T22" s="94"/>
      <c r="U22" s="94">
        <v>0.98799999999999999</v>
      </c>
      <c r="V22" s="94">
        <v>1.024</v>
      </c>
      <c r="W22" s="94">
        <v>1.1240000000000001</v>
      </c>
      <c r="X22" s="94">
        <v>1.268</v>
      </c>
      <c r="Y22" s="94">
        <v>1.288</v>
      </c>
      <c r="Z22" s="94">
        <v>1.4279999999999999</v>
      </c>
      <c r="AA22" s="94"/>
      <c r="AB22" s="94">
        <v>1.5760000000000001</v>
      </c>
      <c r="AC22" s="94">
        <v>1.5</v>
      </c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>
        <v>1.766</v>
      </c>
      <c r="AO22" s="94">
        <v>1.802</v>
      </c>
      <c r="AP22" s="94">
        <v>1.702</v>
      </c>
      <c r="AQ22" s="94">
        <v>1.8260000000000001</v>
      </c>
      <c r="AR22" s="94">
        <v>1.95</v>
      </c>
      <c r="AS22" s="94">
        <v>0.05</v>
      </c>
      <c r="AT22" s="94">
        <v>1.87</v>
      </c>
      <c r="AU22" s="94">
        <v>1.77</v>
      </c>
      <c r="AV22" s="94">
        <v>0.09</v>
      </c>
      <c r="AW22" s="94">
        <v>0.09</v>
      </c>
      <c r="AX22" s="94">
        <v>1.786</v>
      </c>
      <c r="AY22" s="94">
        <v>1.9339999999999999</v>
      </c>
      <c r="AZ22" s="94">
        <v>1.8879999999999999</v>
      </c>
      <c r="BA22" s="94">
        <v>1.8280000000000001</v>
      </c>
      <c r="BB22" s="94">
        <v>1.972</v>
      </c>
      <c r="BC22" s="94">
        <v>1.98</v>
      </c>
      <c r="BD22" s="94">
        <v>0.04</v>
      </c>
      <c r="BE22" s="94">
        <v>0.04</v>
      </c>
      <c r="BF22" s="94">
        <v>1.784</v>
      </c>
      <c r="BG22" s="94">
        <v>1.94</v>
      </c>
      <c r="BH22" s="94">
        <v>1.8740000000000001</v>
      </c>
      <c r="BI22" s="94">
        <v>1.8340000000000001</v>
      </c>
      <c r="BJ22" s="94">
        <v>1.67</v>
      </c>
      <c r="BK22" s="94">
        <v>1.8859999999999999</v>
      </c>
      <c r="BL22" s="94">
        <v>0.01</v>
      </c>
      <c r="BM22" s="94">
        <v>0.01</v>
      </c>
      <c r="BN22" s="94">
        <v>0.01</v>
      </c>
      <c r="BO22" s="94">
        <v>0.01</v>
      </c>
      <c r="BP22" s="94"/>
      <c r="BQ22" s="94"/>
      <c r="BR22" s="94"/>
      <c r="BS22" s="94"/>
      <c r="BT22" s="94">
        <v>1.4</v>
      </c>
      <c r="BU22" s="94">
        <v>1.3879999999999999</v>
      </c>
      <c r="BV22" s="94">
        <v>1.244</v>
      </c>
      <c r="BW22" s="94">
        <v>1.268</v>
      </c>
      <c r="BX22" s="94">
        <v>1.32</v>
      </c>
      <c r="BY22" s="94"/>
      <c r="BZ22" s="94">
        <v>1.52</v>
      </c>
      <c r="CA22" s="94">
        <v>1.5680000000000001</v>
      </c>
      <c r="CB22" s="94">
        <v>1.6479999999999999</v>
      </c>
      <c r="CC22" s="94">
        <v>1.5720000000000001</v>
      </c>
      <c r="CD22" s="94">
        <v>1.72</v>
      </c>
      <c r="CE22" s="94">
        <v>1.7</v>
      </c>
      <c r="CF22" s="94">
        <v>1.6759999999999999</v>
      </c>
      <c r="CG22" s="94">
        <v>1.536</v>
      </c>
      <c r="CH22" s="94">
        <v>1.3560000000000001</v>
      </c>
      <c r="CI22" s="94">
        <v>1.3680000000000001</v>
      </c>
      <c r="CJ22" s="94">
        <v>1.508</v>
      </c>
      <c r="CK22" s="94">
        <v>1.34</v>
      </c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23.150000000000002</v>
      </c>
    </row>
    <row r="23" spans="1:102" ht="24.95" customHeight="1" x14ac:dyDescent="0.2">
      <c r="A23" s="92" t="s">
        <v>19</v>
      </c>
      <c r="B23" s="98">
        <v>0.71199999999999997</v>
      </c>
      <c r="C23" s="99">
        <v>0.69599999999999995</v>
      </c>
      <c r="D23" s="99"/>
      <c r="E23" s="99"/>
      <c r="F23" s="99">
        <v>1.464</v>
      </c>
      <c r="G23" s="99">
        <v>0.66400000000000003</v>
      </c>
      <c r="H23" s="99"/>
      <c r="I23" s="99">
        <v>4.8410000000000002</v>
      </c>
      <c r="J23" s="99">
        <v>0.624</v>
      </c>
      <c r="K23" s="99">
        <v>0.624</v>
      </c>
      <c r="L23" s="99">
        <v>0.67200000000000004</v>
      </c>
      <c r="M23" s="99">
        <v>5.149</v>
      </c>
      <c r="N23" s="99">
        <v>4.8639999999999999</v>
      </c>
      <c r="O23" s="99">
        <v>5.0369999999999999</v>
      </c>
      <c r="P23" s="99">
        <v>6.46</v>
      </c>
      <c r="Q23" s="99">
        <v>5.258</v>
      </c>
      <c r="R23" s="99">
        <v>0.59199999999999997</v>
      </c>
      <c r="S23" s="99"/>
      <c r="T23" s="99"/>
      <c r="U23" s="99">
        <v>0.6</v>
      </c>
      <c r="V23" s="99">
        <v>1.3240000000000001</v>
      </c>
      <c r="W23" s="99">
        <v>0.62</v>
      </c>
      <c r="X23" s="99">
        <v>0.624</v>
      </c>
      <c r="Y23" s="99">
        <v>0.60799999999999998</v>
      </c>
      <c r="Z23" s="99">
        <v>0.64400000000000002</v>
      </c>
      <c r="AA23" s="99"/>
      <c r="AB23" s="99">
        <v>0.66400000000000003</v>
      </c>
      <c r="AC23" s="99">
        <v>0.71199999999999997</v>
      </c>
      <c r="AD23" s="99"/>
      <c r="AE23" s="99"/>
      <c r="AF23" s="99"/>
      <c r="AG23" s="99"/>
      <c r="AH23" s="99"/>
      <c r="AI23" s="99"/>
      <c r="AJ23" s="99"/>
      <c r="AK23" s="99">
        <v>0.317</v>
      </c>
      <c r="AL23" s="99">
        <v>3.74</v>
      </c>
      <c r="AM23" s="99"/>
      <c r="AN23" s="99">
        <v>2.085</v>
      </c>
      <c r="AO23" s="99">
        <v>1.1579999999999999</v>
      </c>
      <c r="AP23" s="99">
        <v>1.4330000000000001</v>
      </c>
      <c r="AQ23" s="99">
        <v>1.532</v>
      </c>
      <c r="AR23" s="99">
        <v>1.3240000000000001</v>
      </c>
      <c r="AS23" s="99"/>
      <c r="AT23" s="99">
        <v>1.204</v>
      </c>
      <c r="AU23" s="99">
        <v>1.296</v>
      </c>
      <c r="AV23" s="99"/>
      <c r="AW23" s="99"/>
      <c r="AX23" s="99">
        <v>1.06</v>
      </c>
      <c r="AY23" s="99">
        <v>1.1719999999999999</v>
      </c>
      <c r="AZ23" s="99">
        <v>1.272</v>
      </c>
      <c r="BA23" s="99">
        <v>1.38</v>
      </c>
      <c r="BB23" s="99">
        <v>1.476</v>
      </c>
      <c r="BC23" s="99">
        <v>1.4</v>
      </c>
      <c r="BD23" s="99"/>
      <c r="BE23" s="99"/>
      <c r="BF23" s="99">
        <v>1.3919999999999999</v>
      </c>
      <c r="BG23" s="99">
        <v>1.46</v>
      </c>
      <c r="BH23" s="99">
        <v>1.36</v>
      </c>
      <c r="BI23" s="99">
        <v>1.3640000000000001</v>
      </c>
      <c r="BJ23" s="99">
        <v>1.484</v>
      </c>
      <c r="BK23" s="99">
        <v>1.7110000000000001</v>
      </c>
      <c r="BL23" s="99">
        <v>0.56599999999999995</v>
      </c>
      <c r="BM23" s="99">
        <v>1.03</v>
      </c>
      <c r="BN23" s="99"/>
      <c r="BO23" s="99"/>
      <c r="BP23" s="99">
        <v>1.782</v>
      </c>
      <c r="BQ23" s="99">
        <v>1.782</v>
      </c>
      <c r="BR23" s="99">
        <v>6</v>
      </c>
      <c r="BS23" s="99">
        <v>3.7829999999999999</v>
      </c>
      <c r="BT23" s="99">
        <v>2.972</v>
      </c>
      <c r="BU23" s="99">
        <v>5.0439999999999996</v>
      </c>
      <c r="BV23" s="99">
        <v>5.0519999999999996</v>
      </c>
      <c r="BW23" s="99">
        <v>5.1550000000000002</v>
      </c>
      <c r="BX23" s="99">
        <v>5.2430000000000003</v>
      </c>
      <c r="BY23" s="99"/>
      <c r="BZ23" s="99">
        <v>9.4510000000000005</v>
      </c>
      <c r="CA23" s="99">
        <v>5.3959999999999999</v>
      </c>
      <c r="CB23" s="99">
        <v>19.678999999999998</v>
      </c>
      <c r="CC23" s="99">
        <v>20.841999999999999</v>
      </c>
      <c r="CD23" s="99">
        <v>21.905999999999999</v>
      </c>
      <c r="CE23" s="99">
        <v>21.771999999999998</v>
      </c>
      <c r="CF23" s="99">
        <v>23.486999999999998</v>
      </c>
      <c r="CG23" s="99">
        <v>23.481999999999999</v>
      </c>
      <c r="CH23" s="99">
        <v>66.236999999999995</v>
      </c>
      <c r="CI23" s="99">
        <v>16.077999999999999</v>
      </c>
      <c r="CJ23" s="99">
        <v>15.475</v>
      </c>
      <c r="CK23" s="99">
        <v>19.277000000000001</v>
      </c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93.890999999999977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>
        <v>10.77</v>
      </c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2.6924999999999999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1.6719999999999999</v>
      </c>
      <c r="C28" s="107">
        <f t="shared" ref="C28:BN28" si="2">SUM(C21:C27)</f>
        <v>1.6839999999999999</v>
      </c>
      <c r="D28" s="107">
        <f t="shared" si="2"/>
        <v>0</v>
      </c>
      <c r="E28" s="107">
        <f t="shared" si="2"/>
        <v>0</v>
      </c>
      <c r="F28" s="107">
        <f t="shared" si="2"/>
        <v>2.4</v>
      </c>
      <c r="G28" s="107">
        <f t="shared" si="2"/>
        <v>1.7560000000000002</v>
      </c>
      <c r="H28" s="107">
        <f t="shared" si="2"/>
        <v>0</v>
      </c>
      <c r="I28" s="107">
        <f t="shared" si="2"/>
        <v>7.2249999999999996</v>
      </c>
      <c r="J28" s="107">
        <f t="shared" si="2"/>
        <v>1.5640000000000001</v>
      </c>
      <c r="K28" s="107">
        <f t="shared" si="2"/>
        <v>1.6</v>
      </c>
      <c r="L28" s="107">
        <f t="shared" si="2"/>
        <v>1.5680000000000001</v>
      </c>
      <c r="M28" s="107">
        <f t="shared" si="2"/>
        <v>7.4969999999999999</v>
      </c>
      <c r="N28" s="107">
        <f t="shared" si="2"/>
        <v>7.1920000000000002</v>
      </c>
      <c r="O28" s="107">
        <f t="shared" si="2"/>
        <v>7.4249999999999998</v>
      </c>
      <c r="P28" s="107">
        <f t="shared" si="2"/>
        <v>8.76</v>
      </c>
      <c r="Q28" s="107">
        <f t="shared" si="2"/>
        <v>7.6859999999999999</v>
      </c>
      <c r="R28" s="107">
        <f t="shared" si="2"/>
        <v>1.488</v>
      </c>
      <c r="S28" s="107">
        <f t="shared" si="2"/>
        <v>0</v>
      </c>
      <c r="T28" s="107">
        <f t="shared" si="2"/>
        <v>0</v>
      </c>
      <c r="U28" s="107">
        <f t="shared" si="2"/>
        <v>1.5880000000000001</v>
      </c>
      <c r="V28" s="107">
        <f t="shared" si="2"/>
        <v>2.3479999999999999</v>
      </c>
      <c r="W28" s="107">
        <f t="shared" si="2"/>
        <v>1.7440000000000002</v>
      </c>
      <c r="X28" s="107">
        <f t="shared" si="2"/>
        <v>1.8919999999999999</v>
      </c>
      <c r="Y28" s="107">
        <f t="shared" si="2"/>
        <v>1.8959999999999999</v>
      </c>
      <c r="Z28" s="107">
        <f t="shared" si="2"/>
        <v>2.0720000000000001</v>
      </c>
      <c r="AA28" s="107">
        <f t="shared" si="2"/>
        <v>0</v>
      </c>
      <c r="AB28" s="107">
        <f t="shared" si="2"/>
        <v>2.2400000000000002</v>
      </c>
      <c r="AC28" s="107">
        <f t="shared" si="2"/>
        <v>2.2119999999999997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0.317</v>
      </c>
      <c r="AL28" s="107">
        <f t="shared" si="2"/>
        <v>3.74</v>
      </c>
      <c r="AM28" s="107">
        <f t="shared" si="2"/>
        <v>10.77</v>
      </c>
      <c r="AN28" s="107">
        <f t="shared" si="2"/>
        <v>3.851</v>
      </c>
      <c r="AO28" s="107">
        <f t="shared" si="2"/>
        <v>2.96</v>
      </c>
      <c r="AP28" s="107">
        <f t="shared" si="2"/>
        <v>3.1349999999999998</v>
      </c>
      <c r="AQ28" s="107">
        <f t="shared" si="2"/>
        <v>3.3580000000000001</v>
      </c>
      <c r="AR28" s="107">
        <f t="shared" si="2"/>
        <v>3.274</v>
      </c>
      <c r="AS28" s="107">
        <f t="shared" si="2"/>
        <v>0.05</v>
      </c>
      <c r="AT28" s="107">
        <f t="shared" si="2"/>
        <v>3.0739999999999998</v>
      </c>
      <c r="AU28" s="107">
        <f t="shared" si="2"/>
        <v>3.0659999999999998</v>
      </c>
      <c r="AV28" s="107">
        <f t="shared" si="2"/>
        <v>0.09</v>
      </c>
      <c r="AW28" s="107">
        <f t="shared" si="2"/>
        <v>0.09</v>
      </c>
      <c r="AX28" s="107">
        <f t="shared" si="2"/>
        <v>2.8460000000000001</v>
      </c>
      <c r="AY28" s="107">
        <f t="shared" si="2"/>
        <v>3.1059999999999999</v>
      </c>
      <c r="AZ28" s="107">
        <f t="shared" si="2"/>
        <v>3.16</v>
      </c>
      <c r="BA28" s="107">
        <f t="shared" si="2"/>
        <v>3.2080000000000002</v>
      </c>
      <c r="BB28" s="107">
        <f t="shared" si="2"/>
        <v>3.448</v>
      </c>
      <c r="BC28" s="107">
        <f t="shared" si="2"/>
        <v>3.38</v>
      </c>
      <c r="BD28" s="107">
        <f t="shared" si="2"/>
        <v>0.04</v>
      </c>
      <c r="BE28" s="107">
        <f t="shared" si="2"/>
        <v>0.04</v>
      </c>
      <c r="BF28" s="107">
        <f t="shared" si="2"/>
        <v>3.1760000000000002</v>
      </c>
      <c r="BG28" s="107">
        <f t="shared" si="2"/>
        <v>3.4</v>
      </c>
      <c r="BH28" s="107">
        <f t="shared" si="2"/>
        <v>3.234</v>
      </c>
      <c r="BI28" s="107">
        <f t="shared" si="2"/>
        <v>3.1980000000000004</v>
      </c>
      <c r="BJ28" s="107">
        <f t="shared" si="2"/>
        <v>3.1539999999999999</v>
      </c>
      <c r="BK28" s="107">
        <f t="shared" si="2"/>
        <v>3.597</v>
      </c>
      <c r="BL28" s="107">
        <f t="shared" si="2"/>
        <v>0.57599999999999996</v>
      </c>
      <c r="BM28" s="107">
        <f t="shared" si="2"/>
        <v>1.04</v>
      </c>
      <c r="BN28" s="107">
        <f t="shared" si="2"/>
        <v>0.01</v>
      </c>
      <c r="BO28" s="107">
        <f t="shared" ref="BO28:CW28" si="3">SUM(BO21:BO27)</f>
        <v>0.01</v>
      </c>
      <c r="BP28" s="107">
        <f t="shared" si="3"/>
        <v>1.782</v>
      </c>
      <c r="BQ28" s="107">
        <f t="shared" si="3"/>
        <v>1.782</v>
      </c>
      <c r="BR28" s="107">
        <f t="shared" si="3"/>
        <v>6</v>
      </c>
      <c r="BS28" s="107">
        <f t="shared" si="3"/>
        <v>3.7829999999999999</v>
      </c>
      <c r="BT28" s="107">
        <f t="shared" si="3"/>
        <v>4.3719999999999999</v>
      </c>
      <c r="BU28" s="107">
        <f t="shared" si="3"/>
        <v>6.4319999999999995</v>
      </c>
      <c r="BV28" s="107">
        <f t="shared" si="3"/>
        <v>6.2959999999999994</v>
      </c>
      <c r="BW28" s="107">
        <f t="shared" si="3"/>
        <v>6.423</v>
      </c>
      <c r="BX28" s="107">
        <f t="shared" si="3"/>
        <v>6.5630000000000006</v>
      </c>
      <c r="BY28" s="107">
        <f t="shared" si="3"/>
        <v>0</v>
      </c>
      <c r="BZ28" s="107">
        <f t="shared" si="3"/>
        <v>10.971</v>
      </c>
      <c r="CA28" s="107">
        <f t="shared" si="3"/>
        <v>6.9640000000000004</v>
      </c>
      <c r="CB28" s="107">
        <f t="shared" si="3"/>
        <v>21.326999999999998</v>
      </c>
      <c r="CC28" s="107">
        <f t="shared" si="3"/>
        <v>22.413999999999998</v>
      </c>
      <c r="CD28" s="107">
        <f t="shared" si="3"/>
        <v>23.625999999999998</v>
      </c>
      <c r="CE28" s="107">
        <f t="shared" si="3"/>
        <v>23.471999999999998</v>
      </c>
      <c r="CF28" s="107">
        <f t="shared" si="3"/>
        <v>25.162999999999997</v>
      </c>
      <c r="CG28" s="107">
        <f t="shared" si="3"/>
        <v>25.018000000000001</v>
      </c>
      <c r="CH28" s="107">
        <f t="shared" si="3"/>
        <v>67.592999999999989</v>
      </c>
      <c r="CI28" s="107">
        <f t="shared" si="3"/>
        <v>17.445999999999998</v>
      </c>
      <c r="CJ28" s="107">
        <f t="shared" si="3"/>
        <v>16.983000000000001</v>
      </c>
      <c r="CK28" s="107">
        <f t="shared" si="3"/>
        <v>20.617000000000001</v>
      </c>
      <c r="CL28" s="107">
        <f t="shared" si="3"/>
        <v>0</v>
      </c>
      <c r="CM28" s="107">
        <f t="shared" si="3"/>
        <v>0</v>
      </c>
      <c r="CN28" s="107">
        <f t="shared" si="3"/>
        <v>0</v>
      </c>
      <c r="CO28" s="107">
        <f t="shared" si="3"/>
        <v>0</v>
      </c>
      <c r="CP28" s="107">
        <f t="shared" si="3"/>
        <v>0</v>
      </c>
      <c r="CQ28" s="107">
        <f t="shared" si="3"/>
        <v>0</v>
      </c>
      <c r="CR28" s="107">
        <f t="shared" si="3"/>
        <v>0</v>
      </c>
      <c r="CS28" s="107">
        <f t="shared" si="3"/>
        <v>0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119.73349999999998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1.673</v>
      </c>
      <c r="C32" s="94">
        <v>1.6850000000000001</v>
      </c>
      <c r="D32" s="94">
        <v>2E-3</v>
      </c>
      <c r="E32" s="94">
        <v>50.003</v>
      </c>
      <c r="F32" s="94">
        <v>7.6369999999999996</v>
      </c>
      <c r="G32" s="94">
        <v>1.7589999999999999</v>
      </c>
      <c r="H32" s="94">
        <v>2E-3</v>
      </c>
      <c r="I32" s="94">
        <v>87.36</v>
      </c>
      <c r="J32" s="94">
        <v>5.226</v>
      </c>
      <c r="K32" s="94">
        <v>4.593</v>
      </c>
      <c r="L32" s="94">
        <v>3.89</v>
      </c>
      <c r="M32" s="94">
        <v>18.116</v>
      </c>
      <c r="N32" s="94">
        <v>17.306999999999999</v>
      </c>
      <c r="O32" s="94">
        <v>62.088000000000001</v>
      </c>
      <c r="P32" s="94">
        <v>21.268000000000001</v>
      </c>
      <c r="Q32" s="94">
        <v>18.21</v>
      </c>
      <c r="R32" s="94">
        <v>7.6950000000000003</v>
      </c>
      <c r="S32" s="94">
        <v>1.0149999999999999</v>
      </c>
      <c r="T32" s="94">
        <v>0.629</v>
      </c>
      <c r="U32" s="94">
        <v>2.2919999999999998</v>
      </c>
      <c r="V32" s="94">
        <v>10.407999999999999</v>
      </c>
      <c r="W32" s="94">
        <v>2.2400000000000002</v>
      </c>
      <c r="X32" s="94">
        <v>2.2149999999999999</v>
      </c>
      <c r="Y32" s="94">
        <v>4.28</v>
      </c>
      <c r="Z32" s="94">
        <v>2.262</v>
      </c>
      <c r="AA32" s="94">
        <v>0.188</v>
      </c>
      <c r="AB32" s="94">
        <v>2.4260000000000002</v>
      </c>
      <c r="AC32" s="94">
        <v>2.3969999999999998</v>
      </c>
      <c r="AD32" s="94">
        <v>0.20499999999999999</v>
      </c>
      <c r="AE32" s="94">
        <v>6.6959999999999997</v>
      </c>
      <c r="AF32" s="94">
        <v>15.795</v>
      </c>
      <c r="AG32" s="94">
        <v>15.282999999999999</v>
      </c>
      <c r="AH32" s="94">
        <v>0.159</v>
      </c>
      <c r="AI32" s="94">
        <v>0.41499999999999998</v>
      </c>
      <c r="AJ32" s="94">
        <v>5.5039999999999996</v>
      </c>
      <c r="AK32" s="94">
        <v>9.83</v>
      </c>
      <c r="AL32" s="94">
        <v>55.19</v>
      </c>
      <c r="AM32" s="94">
        <v>10.936</v>
      </c>
      <c r="AN32" s="94">
        <v>26.815000000000001</v>
      </c>
      <c r="AO32" s="94">
        <v>23.817</v>
      </c>
      <c r="AP32" s="94">
        <v>23.87</v>
      </c>
      <c r="AQ32" s="94">
        <v>4.6219999999999999</v>
      </c>
      <c r="AR32" s="94">
        <v>3.452</v>
      </c>
      <c r="AS32" s="94">
        <v>0.20100000000000001</v>
      </c>
      <c r="AT32" s="94">
        <v>22.437999999999999</v>
      </c>
      <c r="AU32" s="94">
        <v>5.1609999999999996</v>
      </c>
      <c r="AV32" s="94">
        <v>3.649</v>
      </c>
      <c r="AW32" s="94">
        <v>4.26</v>
      </c>
      <c r="AX32" s="94">
        <v>23.902999999999999</v>
      </c>
      <c r="AY32" s="94">
        <v>21.423999999999999</v>
      </c>
      <c r="AZ32" s="94">
        <v>20.687999999999999</v>
      </c>
      <c r="BA32" s="94">
        <v>21.303000000000001</v>
      </c>
      <c r="BB32" s="94">
        <v>4.6920000000000002</v>
      </c>
      <c r="BC32" s="94">
        <v>10.382</v>
      </c>
      <c r="BD32" s="94">
        <v>1.9630000000000001</v>
      </c>
      <c r="BE32" s="94">
        <v>2.4169999999999998</v>
      </c>
      <c r="BF32" s="94">
        <v>6.3040000000000003</v>
      </c>
      <c r="BG32" s="94">
        <v>5.524</v>
      </c>
      <c r="BH32" s="94">
        <v>5.8559999999999999</v>
      </c>
      <c r="BI32" s="94">
        <v>24.983000000000001</v>
      </c>
      <c r="BJ32" s="94">
        <v>4.8979999999999997</v>
      </c>
      <c r="BK32" s="94">
        <v>20.751000000000001</v>
      </c>
      <c r="BL32" s="94">
        <v>19.209</v>
      </c>
      <c r="BM32" s="94">
        <v>20.420999999999999</v>
      </c>
      <c r="BN32" s="94">
        <v>9.827</v>
      </c>
      <c r="BO32" s="94">
        <v>10.532</v>
      </c>
      <c r="BP32" s="94">
        <v>6.4939999999999998</v>
      </c>
      <c r="BQ32" s="94">
        <v>18.13</v>
      </c>
      <c r="BR32" s="94">
        <v>20.736999999999998</v>
      </c>
      <c r="BS32" s="94">
        <v>3.9340000000000002</v>
      </c>
      <c r="BT32" s="94">
        <v>4.407</v>
      </c>
      <c r="BU32" s="94">
        <v>25.977</v>
      </c>
      <c r="BV32" s="94">
        <v>21.562000000000001</v>
      </c>
      <c r="BW32" s="94">
        <v>19.952999999999999</v>
      </c>
      <c r="BX32" s="94">
        <v>17.645</v>
      </c>
      <c r="BY32" s="94">
        <v>0.1</v>
      </c>
      <c r="BZ32" s="94">
        <v>114.203</v>
      </c>
      <c r="CA32" s="94">
        <v>34.173000000000002</v>
      </c>
      <c r="CB32" s="94">
        <v>109.49</v>
      </c>
      <c r="CC32" s="94">
        <v>105.49299999999999</v>
      </c>
      <c r="CD32" s="94">
        <v>105.027</v>
      </c>
      <c r="CE32" s="94">
        <v>105.616</v>
      </c>
      <c r="CF32" s="94">
        <v>108.464</v>
      </c>
      <c r="CG32" s="94">
        <v>108.46899999999999</v>
      </c>
      <c r="CH32" s="94">
        <v>139.24100000000001</v>
      </c>
      <c r="CI32" s="94">
        <v>75.424000000000007</v>
      </c>
      <c r="CJ32" s="94">
        <v>65.134</v>
      </c>
      <c r="CK32" s="94">
        <v>131.09700000000001</v>
      </c>
      <c r="CL32" s="94"/>
      <c r="CM32" s="94">
        <v>1E-3</v>
      </c>
      <c r="CN32" s="94"/>
      <c r="CO32" s="94"/>
      <c r="CP32" s="94"/>
      <c r="CQ32" s="94">
        <v>1E-3</v>
      </c>
      <c r="CR32" s="94"/>
      <c r="CS32" s="94"/>
      <c r="CT32" s="95"/>
      <c r="CU32" s="95"/>
      <c r="CV32" s="95"/>
      <c r="CW32" s="96"/>
      <c r="CX32" s="97">
        <f t="array" ref="CX32">SUMPRODUCT(B32:CW32*0.25)</f>
        <v>538.25324999999998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1.673</v>
      </c>
      <c r="C34" s="77">
        <f t="shared" ref="C34:BN34" si="4">SUM(C31:C33)</f>
        <v>1.6850000000000001</v>
      </c>
      <c r="D34" s="77">
        <f t="shared" si="4"/>
        <v>2E-3</v>
      </c>
      <c r="E34" s="77">
        <f t="shared" si="4"/>
        <v>50.003</v>
      </c>
      <c r="F34" s="77">
        <f t="shared" si="4"/>
        <v>7.6369999999999996</v>
      </c>
      <c r="G34" s="77">
        <f t="shared" si="4"/>
        <v>1.7589999999999999</v>
      </c>
      <c r="H34" s="77">
        <f t="shared" si="4"/>
        <v>2E-3</v>
      </c>
      <c r="I34" s="77">
        <f t="shared" si="4"/>
        <v>87.36</v>
      </c>
      <c r="J34" s="77">
        <f t="shared" si="4"/>
        <v>5.226</v>
      </c>
      <c r="K34" s="77">
        <f t="shared" si="4"/>
        <v>4.593</v>
      </c>
      <c r="L34" s="77">
        <f t="shared" si="4"/>
        <v>3.89</v>
      </c>
      <c r="M34" s="77">
        <f t="shared" si="4"/>
        <v>18.116</v>
      </c>
      <c r="N34" s="77">
        <f t="shared" si="4"/>
        <v>17.306999999999999</v>
      </c>
      <c r="O34" s="77">
        <f t="shared" si="4"/>
        <v>62.088000000000001</v>
      </c>
      <c r="P34" s="77">
        <f t="shared" si="4"/>
        <v>21.268000000000001</v>
      </c>
      <c r="Q34" s="77">
        <f t="shared" si="4"/>
        <v>18.21</v>
      </c>
      <c r="R34" s="77">
        <f t="shared" si="4"/>
        <v>7.6950000000000003</v>
      </c>
      <c r="S34" s="77">
        <f t="shared" si="4"/>
        <v>1.0149999999999999</v>
      </c>
      <c r="T34" s="77">
        <f t="shared" si="4"/>
        <v>0.629</v>
      </c>
      <c r="U34" s="77">
        <f t="shared" si="4"/>
        <v>2.2919999999999998</v>
      </c>
      <c r="V34" s="77">
        <f t="shared" si="4"/>
        <v>10.407999999999999</v>
      </c>
      <c r="W34" s="77">
        <f t="shared" si="4"/>
        <v>2.2400000000000002</v>
      </c>
      <c r="X34" s="77">
        <f t="shared" si="4"/>
        <v>2.2149999999999999</v>
      </c>
      <c r="Y34" s="77">
        <f t="shared" si="4"/>
        <v>4.28</v>
      </c>
      <c r="Z34" s="77">
        <f t="shared" si="4"/>
        <v>2.262</v>
      </c>
      <c r="AA34" s="77">
        <f t="shared" si="4"/>
        <v>0.188</v>
      </c>
      <c r="AB34" s="77">
        <f t="shared" si="4"/>
        <v>2.4260000000000002</v>
      </c>
      <c r="AC34" s="77">
        <f t="shared" si="4"/>
        <v>2.3969999999999998</v>
      </c>
      <c r="AD34" s="77">
        <f t="shared" si="4"/>
        <v>0.20499999999999999</v>
      </c>
      <c r="AE34" s="77">
        <f t="shared" si="4"/>
        <v>6.6959999999999997</v>
      </c>
      <c r="AF34" s="77">
        <f t="shared" si="4"/>
        <v>15.795</v>
      </c>
      <c r="AG34" s="77">
        <f t="shared" si="4"/>
        <v>15.282999999999999</v>
      </c>
      <c r="AH34" s="77">
        <f t="shared" si="4"/>
        <v>0.159</v>
      </c>
      <c r="AI34" s="77">
        <f t="shared" si="4"/>
        <v>0.41499999999999998</v>
      </c>
      <c r="AJ34" s="77">
        <f t="shared" si="4"/>
        <v>5.5039999999999996</v>
      </c>
      <c r="AK34" s="77">
        <f t="shared" si="4"/>
        <v>9.83</v>
      </c>
      <c r="AL34" s="77">
        <f t="shared" si="4"/>
        <v>55.19</v>
      </c>
      <c r="AM34" s="77">
        <f t="shared" si="4"/>
        <v>10.936</v>
      </c>
      <c r="AN34" s="77">
        <f t="shared" si="4"/>
        <v>26.815000000000001</v>
      </c>
      <c r="AO34" s="77">
        <f t="shared" si="4"/>
        <v>23.817</v>
      </c>
      <c r="AP34" s="77">
        <f t="shared" si="4"/>
        <v>23.87</v>
      </c>
      <c r="AQ34" s="77">
        <f t="shared" si="4"/>
        <v>4.6219999999999999</v>
      </c>
      <c r="AR34" s="77">
        <f t="shared" si="4"/>
        <v>3.452</v>
      </c>
      <c r="AS34" s="77">
        <f t="shared" si="4"/>
        <v>0.20100000000000001</v>
      </c>
      <c r="AT34" s="77">
        <f t="shared" si="4"/>
        <v>22.437999999999999</v>
      </c>
      <c r="AU34" s="77">
        <f t="shared" si="4"/>
        <v>5.1609999999999996</v>
      </c>
      <c r="AV34" s="77">
        <f t="shared" si="4"/>
        <v>3.649</v>
      </c>
      <c r="AW34" s="77">
        <f t="shared" si="4"/>
        <v>4.26</v>
      </c>
      <c r="AX34" s="77">
        <f t="shared" si="4"/>
        <v>23.902999999999999</v>
      </c>
      <c r="AY34" s="77">
        <f t="shared" si="4"/>
        <v>21.423999999999999</v>
      </c>
      <c r="AZ34" s="77">
        <f t="shared" si="4"/>
        <v>20.687999999999999</v>
      </c>
      <c r="BA34" s="77">
        <f t="shared" si="4"/>
        <v>21.303000000000001</v>
      </c>
      <c r="BB34" s="77">
        <f t="shared" si="4"/>
        <v>4.6920000000000002</v>
      </c>
      <c r="BC34" s="77">
        <f t="shared" si="4"/>
        <v>10.382</v>
      </c>
      <c r="BD34" s="77">
        <f t="shared" si="4"/>
        <v>1.9630000000000001</v>
      </c>
      <c r="BE34" s="77">
        <f t="shared" si="4"/>
        <v>2.4169999999999998</v>
      </c>
      <c r="BF34" s="77">
        <f t="shared" si="4"/>
        <v>6.3040000000000003</v>
      </c>
      <c r="BG34" s="77">
        <f t="shared" si="4"/>
        <v>5.524</v>
      </c>
      <c r="BH34" s="77">
        <f t="shared" si="4"/>
        <v>5.8559999999999999</v>
      </c>
      <c r="BI34" s="77">
        <f t="shared" si="4"/>
        <v>24.983000000000001</v>
      </c>
      <c r="BJ34" s="77">
        <f t="shared" si="4"/>
        <v>4.8979999999999997</v>
      </c>
      <c r="BK34" s="77">
        <f t="shared" si="4"/>
        <v>20.751000000000001</v>
      </c>
      <c r="BL34" s="77">
        <f t="shared" si="4"/>
        <v>19.209</v>
      </c>
      <c r="BM34" s="77">
        <f t="shared" si="4"/>
        <v>20.420999999999999</v>
      </c>
      <c r="BN34" s="77">
        <f t="shared" si="4"/>
        <v>9.827</v>
      </c>
      <c r="BO34" s="77">
        <f t="shared" ref="BO34:CW34" si="5">SUM(BO31:BO33)</f>
        <v>10.532</v>
      </c>
      <c r="BP34" s="77">
        <f t="shared" si="5"/>
        <v>6.4939999999999998</v>
      </c>
      <c r="BQ34" s="77">
        <f t="shared" si="5"/>
        <v>18.13</v>
      </c>
      <c r="BR34" s="77">
        <f t="shared" si="5"/>
        <v>20.736999999999998</v>
      </c>
      <c r="BS34" s="77">
        <f t="shared" si="5"/>
        <v>3.9340000000000002</v>
      </c>
      <c r="BT34" s="77">
        <f t="shared" si="5"/>
        <v>4.407</v>
      </c>
      <c r="BU34" s="77">
        <f t="shared" si="5"/>
        <v>25.977</v>
      </c>
      <c r="BV34" s="77">
        <f t="shared" si="5"/>
        <v>21.562000000000001</v>
      </c>
      <c r="BW34" s="77">
        <f t="shared" si="5"/>
        <v>19.952999999999999</v>
      </c>
      <c r="BX34" s="77">
        <f t="shared" si="5"/>
        <v>17.645</v>
      </c>
      <c r="BY34" s="77">
        <f t="shared" si="5"/>
        <v>0.1</v>
      </c>
      <c r="BZ34" s="77">
        <f t="shared" si="5"/>
        <v>114.203</v>
      </c>
      <c r="CA34" s="77">
        <f t="shared" si="5"/>
        <v>34.173000000000002</v>
      </c>
      <c r="CB34" s="77">
        <f t="shared" si="5"/>
        <v>109.49</v>
      </c>
      <c r="CC34" s="77">
        <f t="shared" si="5"/>
        <v>105.49299999999999</v>
      </c>
      <c r="CD34" s="77">
        <f t="shared" si="5"/>
        <v>105.027</v>
      </c>
      <c r="CE34" s="77">
        <f t="shared" si="5"/>
        <v>105.616</v>
      </c>
      <c r="CF34" s="77">
        <f t="shared" si="5"/>
        <v>108.464</v>
      </c>
      <c r="CG34" s="77">
        <f t="shared" si="5"/>
        <v>108.46899999999999</v>
      </c>
      <c r="CH34" s="77">
        <f t="shared" si="5"/>
        <v>139.24100000000001</v>
      </c>
      <c r="CI34" s="77">
        <f t="shared" si="5"/>
        <v>75.424000000000007</v>
      </c>
      <c r="CJ34" s="77">
        <f t="shared" si="5"/>
        <v>65.134</v>
      </c>
      <c r="CK34" s="77">
        <f t="shared" si="5"/>
        <v>131.09700000000001</v>
      </c>
      <c r="CL34" s="77">
        <f t="shared" si="5"/>
        <v>0</v>
      </c>
      <c r="CM34" s="77">
        <f t="shared" si="5"/>
        <v>1E-3</v>
      </c>
      <c r="CN34" s="77">
        <f t="shared" si="5"/>
        <v>0</v>
      </c>
      <c r="CO34" s="77">
        <f t="shared" si="5"/>
        <v>0</v>
      </c>
      <c r="CP34" s="77">
        <f t="shared" si="5"/>
        <v>0</v>
      </c>
      <c r="CQ34" s="77">
        <f t="shared" si="5"/>
        <v>1E-3</v>
      </c>
      <c r="CR34" s="77">
        <f t="shared" si="5"/>
        <v>0</v>
      </c>
      <c r="CS34" s="77">
        <f t="shared" si="5"/>
        <v>0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538.25324999999998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>
        <v>68.400000000000006</v>
      </c>
      <c r="C39" s="120">
        <v>96.7</v>
      </c>
      <c r="D39" s="120">
        <v>63.6</v>
      </c>
      <c r="E39" s="120">
        <v>60.3</v>
      </c>
      <c r="F39" s="120">
        <v>37.4</v>
      </c>
      <c r="G39" s="120">
        <v>56.1</v>
      </c>
      <c r="H39" s="120">
        <v>72.8</v>
      </c>
      <c r="I39" s="120">
        <v>4</v>
      </c>
      <c r="J39" s="120">
        <v>44.7</v>
      </c>
      <c r="K39" s="120">
        <v>34.5</v>
      </c>
      <c r="L39" s="120">
        <v>42.4</v>
      </c>
      <c r="M39" s="120">
        <v>120.2</v>
      </c>
      <c r="N39" s="120">
        <v>99</v>
      </c>
      <c r="O39" s="120">
        <v>94.3</v>
      </c>
      <c r="P39" s="120">
        <v>95.4</v>
      </c>
      <c r="Q39" s="120">
        <v>94.3</v>
      </c>
      <c r="R39" s="120">
        <v>5.4</v>
      </c>
      <c r="S39" s="120"/>
      <c r="T39" s="120"/>
      <c r="U39" s="120"/>
      <c r="V39" s="120">
        <v>35.1</v>
      </c>
      <c r="W39" s="120"/>
      <c r="X39" s="120"/>
      <c r="Y39" s="120"/>
      <c r="Z39" s="120">
        <v>8.6</v>
      </c>
      <c r="AA39" s="120">
        <v>20.9</v>
      </c>
      <c r="AB39" s="120">
        <v>18.7</v>
      </c>
      <c r="AC39" s="120"/>
      <c r="AD39" s="120">
        <v>34.9</v>
      </c>
      <c r="AE39" s="120">
        <v>118.1</v>
      </c>
      <c r="AF39" s="120"/>
      <c r="AG39" s="120"/>
      <c r="AH39" s="120">
        <v>0.5</v>
      </c>
      <c r="AI39" s="120">
        <v>0.1</v>
      </c>
      <c r="AJ39" s="120"/>
      <c r="AK39" s="120"/>
      <c r="AL39" s="120">
        <v>18.8</v>
      </c>
      <c r="AM39" s="120"/>
      <c r="AN39" s="120"/>
      <c r="AO39" s="120"/>
      <c r="AP39" s="120"/>
      <c r="AQ39" s="120"/>
      <c r="AR39" s="120">
        <v>50.3</v>
      </c>
      <c r="AS39" s="120">
        <v>84.7</v>
      </c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>
        <v>42.9</v>
      </c>
      <c r="BS39" s="120">
        <v>1.1000000000000001</v>
      </c>
      <c r="BT39" s="120">
        <v>0.2</v>
      </c>
      <c r="BU39" s="120"/>
      <c r="BV39" s="120"/>
      <c r="BW39" s="120"/>
      <c r="BX39" s="120"/>
      <c r="BY39" s="120">
        <v>45.8</v>
      </c>
      <c r="BZ39" s="120">
        <v>10.8</v>
      </c>
      <c r="CA39" s="120">
        <v>90.8</v>
      </c>
      <c r="CB39" s="120">
        <v>15.5</v>
      </c>
      <c r="CC39" s="120">
        <v>19.5</v>
      </c>
      <c r="CD39" s="120">
        <v>20</v>
      </c>
      <c r="CE39" s="120">
        <v>19.399999999999999</v>
      </c>
      <c r="CF39" s="120">
        <v>16.5</v>
      </c>
      <c r="CG39" s="120">
        <v>16.5</v>
      </c>
      <c r="CH39" s="120"/>
      <c r="CI39" s="120">
        <v>49.6</v>
      </c>
      <c r="CJ39" s="120">
        <v>59.9</v>
      </c>
      <c r="CK39" s="120"/>
      <c r="CL39" s="120">
        <v>56.2</v>
      </c>
      <c r="CM39" s="120">
        <v>51.8</v>
      </c>
      <c r="CN39" s="120">
        <v>44.4</v>
      </c>
      <c r="CO39" s="120">
        <v>39.6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520.17499999999995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>
        <v>60.1</v>
      </c>
      <c r="S41" s="120">
        <v>60.1</v>
      </c>
      <c r="T41" s="120">
        <v>60.1</v>
      </c>
      <c r="U41" s="120">
        <v>60.1</v>
      </c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124</v>
      </c>
      <c r="BW41" s="120">
        <v>124</v>
      </c>
      <c r="BX41" s="120">
        <v>124</v>
      </c>
      <c r="BY41" s="120">
        <v>124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92.5</v>
      </c>
      <c r="CQ41" s="120">
        <v>92.5</v>
      </c>
      <c r="CR41" s="120">
        <v>92.5</v>
      </c>
      <c r="CS41" s="120">
        <v>92.5</v>
      </c>
      <c r="CT41" s="122"/>
      <c r="CU41" s="122"/>
      <c r="CV41" s="122"/>
      <c r="CW41" s="121"/>
      <c r="CX41" s="97">
        <f t="array" ref="CX41">SUMPRODUCT(B41:CW41*0.25)</f>
        <v>276.60000000000002</v>
      </c>
    </row>
    <row r="42" spans="1:102" ht="30" customHeight="1" thickBot="1" x14ac:dyDescent="0.25">
      <c r="A42" s="105" t="s">
        <v>49</v>
      </c>
      <c r="B42" s="106">
        <f>SUM(B37:B41)</f>
        <v>68.400000000000006</v>
      </c>
      <c r="C42" s="107">
        <f t="shared" ref="C42:BN42" si="6">SUM(C37:C41)</f>
        <v>96.7</v>
      </c>
      <c r="D42" s="107">
        <f t="shared" si="6"/>
        <v>63.6</v>
      </c>
      <c r="E42" s="107">
        <f t="shared" si="6"/>
        <v>60.3</v>
      </c>
      <c r="F42" s="107">
        <f t="shared" si="6"/>
        <v>37.4</v>
      </c>
      <c r="G42" s="107">
        <f t="shared" si="6"/>
        <v>56.1</v>
      </c>
      <c r="H42" s="107">
        <f t="shared" si="6"/>
        <v>72.8</v>
      </c>
      <c r="I42" s="107">
        <f t="shared" si="6"/>
        <v>4</v>
      </c>
      <c r="J42" s="107">
        <f t="shared" si="6"/>
        <v>44.7</v>
      </c>
      <c r="K42" s="107">
        <f t="shared" si="6"/>
        <v>34.5</v>
      </c>
      <c r="L42" s="107">
        <f t="shared" si="6"/>
        <v>42.4</v>
      </c>
      <c r="M42" s="107">
        <f t="shared" si="6"/>
        <v>120.2</v>
      </c>
      <c r="N42" s="107">
        <f t="shared" si="6"/>
        <v>99</v>
      </c>
      <c r="O42" s="107">
        <f t="shared" si="6"/>
        <v>94.3</v>
      </c>
      <c r="P42" s="107">
        <f t="shared" si="6"/>
        <v>95.4</v>
      </c>
      <c r="Q42" s="107">
        <f t="shared" si="6"/>
        <v>94.3</v>
      </c>
      <c r="R42" s="107">
        <f t="shared" si="6"/>
        <v>65.5</v>
      </c>
      <c r="S42" s="107">
        <f t="shared" si="6"/>
        <v>60.1</v>
      </c>
      <c r="T42" s="107">
        <f t="shared" si="6"/>
        <v>60.1</v>
      </c>
      <c r="U42" s="107">
        <f t="shared" si="6"/>
        <v>60.1</v>
      </c>
      <c r="V42" s="107">
        <f t="shared" si="6"/>
        <v>35.1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8.6</v>
      </c>
      <c r="AA42" s="107">
        <f t="shared" si="6"/>
        <v>20.9</v>
      </c>
      <c r="AB42" s="107">
        <f t="shared" si="6"/>
        <v>18.7</v>
      </c>
      <c r="AC42" s="107">
        <f t="shared" si="6"/>
        <v>0</v>
      </c>
      <c r="AD42" s="107">
        <f t="shared" si="6"/>
        <v>34.9</v>
      </c>
      <c r="AE42" s="107">
        <f t="shared" si="6"/>
        <v>118.1</v>
      </c>
      <c r="AF42" s="107">
        <f t="shared" si="6"/>
        <v>0</v>
      </c>
      <c r="AG42" s="107">
        <f t="shared" si="6"/>
        <v>0</v>
      </c>
      <c r="AH42" s="107">
        <f t="shared" si="6"/>
        <v>0.5</v>
      </c>
      <c r="AI42" s="107">
        <f t="shared" si="6"/>
        <v>0.1</v>
      </c>
      <c r="AJ42" s="107">
        <f t="shared" si="6"/>
        <v>0</v>
      </c>
      <c r="AK42" s="107">
        <f t="shared" si="6"/>
        <v>0</v>
      </c>
      <c r="AL42" s="107">
        <f t="shared" si="6"/>
        <v>18.8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50.3</v>
      </c>
      <c r="AS42" s="107">
        <f t="shared" si="6"/>
        <v>84.7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42.9</v>
      </c>
      <c r="BS42" s="107">
        <f t="shared" si="7"/>
        <v>1.1000000000000001</v>
      </c>
      <c r="BT42" s="107">
        <f t="shared" si="7"/>
        <v>0.2</v>
      </c>
      <c r="BU42" s="107">
        <f t="shared" si="7"/>
        <v>0</v>
      </c>
      <c r="BV42" s="107">
        <f t="shared" si="7"/>
        <v>124</v>
      </c>
      <c r="BW42" s="107">
        <f t="shared" si="7"/>
        <v>124</v>
      </c>
      <c r="BX42" s="107">
        <f t="shared" si="7"/>
        <v>124</v>
      </c>
      <c r="BY42" s="107">
        <f t="shared" si="7"/>
        <v>169.8</v>
      </c>
      <c r="BZ42" s="107">
        <f t="shared" si="7"/>
        <v>10.8</v>
      </c>
      <c r="CA42" s="107">
        <f t="shared" si="7"/>
        <v>90.8</v>
      </c>
      <c r="CB42" s="107">
        <f t="shared" si="7"/>
        <v>15.5</v>
      </c>
      <c r="CC42" s="107">
        <f t="shared" si="7"/>
        <v>19.5</v>
      </c>
      <c r="CD42" s="107">
        <f t="shared" si="7"/>
        <v>20</v>
      </c>
      <c r="CE42" s="107">
        <f t="shared" si="7"/>
        <v>19.399999999999999</v>
      </c>
      <c r="CF42" s="107">
        <f t="shared" si="7"/>
        <v>16.5</v>
      </c>
      <c r="CG42" s="107">
        <f t="shared" si="7"/>
        <v>16.5</v>
      </c>
      <c r="CH42" s="107">
        <f t="shared" si="7"/>
        <v>0</v>
      </c>
      <c r="CI42" s="107">
        <f t="shared" si="7"/>
        <v>49.6</v>
      </c>
      <c r="CJ42" s="107">
        <f t="shared" si="7"/>
        <v>59.9</v>
      </c>
      <c r="CK42" s="107">
        <f t="shared" si="7"/>
        <v>0</v>
      </c>
      <c r="CL42" s="107">
        <f t="shared" si="7"/>
        <v>56.2</v>
      </c>
      <c r="CM42" s="107">
        <f t="shared" si="7"/>
        <v>51.8</v>
      </c>
      <c r="CN42" s="107">
        <f t="shared" si="7"/>
        <v>44.4</v>
      </c>
      <c r="CO42" s="107">
        <f t="shared" si="7"/>
        <v>39.6</v>
      </c>
      <c r="CP42" s="107">
        <f t="shared" si="7"/>
        <v>92.5</v>
      </c>
      <c r="CQ42" s="107">
        <f t="shared" si="7"/>
        <v>92.5</v>
      </c>
      <c r="CR42" s="107">
        <f t="shared" si="7"/>
        <v>92.5</v>
      </c>
      <c r="CS42" s="107">
        <f t="shared" si="7"/>
        <v>92.5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796.77499999999998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68.400000000000006</v>
      </c>
      <c r="C47" s="120">
        <v>96.7</v>
      </c>
      <c r="D47" s="120">
        <v>63.6</v>
      </c>
      <c r="E47" s="120">
        <v>60.3</v>
      </c>
      <c r="F47" s="120">
        <v>37.4</v>
      </c>
      <c r="G47" s="120">
        <v>56.1</v>
      </c>
      <c r="H47" s="120">
        <v>72.8</v>
      </c>
      <c r="I47" s="120">
        <v>4</v>
      </c>
      <c r="J47" s="120">
        <v>44.7</v>
      </c>
      <c r="K47" s="120">
        <v>34.5</v>
      </c>
      <c r="L47" s="120">
        <v>42.4</v>
      </c>
      <c r="M47" s="120">
        <v>120.2</v>
      </c>
      <c r="N47" s="120">
        <v>99</v>
      </c>
      <c r="O47" s="120">
        <v>94.3</v>
      </c>
      <c r="P47" s="120">
        <v>95.4</v>
      </c>
      <c r="Q47" s="120">
        <v>94.3</v>
      </c>
      <c r="R47" s="120">
        <v>5.4</v>
      </c>
      <c r="S47" s="120"/>
      <c r="T47" s="120"/>
      <c r="U47" s="120"/>
      <c r="V47" s="120">
        <v>35.1</v>
      </c>
      <c r="W47" s="120"/>
      <c r="X47" s="120"/>
      <c r="Y47" s="120"/>
      <c r="Z47" s="120">
        <v>8.6</v>
      </c>
      <c r="AA47" s="120">
        <v>20.9</v>
      </c>
      <c r="AB47" s="120">
        <v>18.7</v>
      </c>
      <c r="AC47" s="120"/>
      <c r="AD47" s="120">
        <v>34.9</v>
      </c>
      <c r="AE47" s="120">
        <v>118.1</v>
      </c>
      <c r="AF47" s="120"/>
      <c r="AG47" s="120"/>
      <c r="AH47" s="120">
        <v>0.5</v>
      </c>
      <c r="AI47" s="120">
        <v>0.1</v>
      </c>
      <c r="AJ47" s="120"/>
      <c r="AK47" s="120"/>
      <c r="AL47" s="120">
        <v>18.8</v>
      </c>
      <c r="AM47" s="120"/>
      <c r="AN47" s="120"/>
      <c r="AO47" s="120"/>
      <c r="AP47" s="120"/>
      <c r="AQ47" s="120"/>
      <c r="AR47" s="120">
        <v>50.3</v>
      </c>
      <c r="AS47" s="120">
        <v>84.7</v>
      </c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>
        <v>42.9</v>
      </c>
      <c r="BS47" s="120">
        <v>1.1000000000000001</v>
      </c>
      <c r="BT47" s="120">
        <v>0.2</v>
      </c>
      <c r="BU47" s="120"/>
      <c r="BV47" s="120"/>
      <c r="BW47" s="120"/>
      <c r="BX47" s="120"/>
      <c r="BY47" s="120">
        <v>45.8</v>
      </c>
      <c r="BZ47" s="120">
        <v>10.8</v>
      </c>
      <c r="CA47" s="120">
        <v>90.8</v>
      </c>
      <c r="CB47" s="120">
        <v>15.5</v>
      </c>
      <c r="CC47" s="120">
        <v>19.5</v>
      </c>
      <c r="CD47" s="120">
        <v>20</v>
      </c>
      <c r="CE47" s="120">
        <v>19.399999999999999</v>
      </c>
      <c r="CF47" s="120">
        <v>16.5</v>
      </c>
      <c r="CG47" s="120">
        <v>16.5</v>
      </c>
      <c r="CH47" s="120"/>
      <c r="CI47" s="120">
        <v>49.6</v>
      </c>
      <c r="CJ47" s="120">
        <v>59.9</v>
      </c>
      <c r="CK47" s="120"/>
      <c r="CL47" s="120">
        <v>56.2</v>
      </c>
      <c r="CM47" s="120">
        <v>51.8</v>
      </c>
      <c r="CN47" s="120">
        <v>44.4</v>
      </c>
      <c r="CO47" s="120">
        <v>39.6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520.17499999999995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>
        <v>60.1</v>
      </c>
      <c r="S49" s="120">
        <v>60.1</v>
      </c>
      <c r="T49" s="120">
        <v>60.1</v>
      </c>
      <c r="U49" s="120">
        <v>60.1</v>
      </c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124</v>
      </c>
      <c r="BW49" s="120">
        <v>124</v>
      </c>
      <c r="BX49" s="120">
        <v>124</v>
      </c>
      <c r="BY49" s="120">
        <v>124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92.5</v>
      </c>
      <c r="CQ49" s="120">
        <v>92.5</v>
      </c>
      <c r="CR49" s="120">
        <v>92.5</v>
      </c>
      <c r="CS49" s="120">
        <v>92.5</v>
      </c>
      <c r="CT49" s="122"/>
      <c r="CU49" s="122"/>
      <c r="CV49" s="122"/>
      <c r="CW49" s="121"/>
      <c r="CX49" s="97">
        <f t="array" ref="CX49">SUMPRODUCT(B49:CW49*0.25)</f>
        <v>276.60000000000002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68.400000000000006</v>
      </c>
      <c r="C51" s="107">
        <f t="shared" ref="C51:BN51" si="8">SUM(C45:C50)</f>
        <v>96.7</v>
      </c>
      <c r="D51" s="107">
        <f t="shared" si="8"/>
        <v>63.6</v>
      </c>
      <c r="E51" s="107">
        <f t="shared" si="8"/>
        <v>60.3</v>
      </c>
      <c r="F51" s="107">
        <f t="shared" si="8"/>
        <v>37.4</v>
      </c>
      <c r="G51" s="107">
        <f t="shared" si="8"/>
        <v>56.1</v>
      </c>
      <c r="H51" s="107">
        <f t="shared" si="8"/>
        <v>72.8</v>
      </c>
      <c r="I51" s="107">
        <f t="shared" si="8"/>
        <v>4</v>
      </c>
      <c r="J51" s="107">
        <f t="shared" si="8"/>
        <v>44.7</v>
      </c>
      <c r="K51" s="107">
        <f t="shared" si="8"/>
        <v>34.5</v>
      </c>
      <c r="L51" s="107">
        <f t="shared" si="8"/>
        <v>42.4</v>
      </c>
      <c r="M51" s="107">
        <f t="shared" si="8"/>
        <v>120.2</v>
      </c>
      <c r="N51" s="107">
        <f t="shared" si="8"/>
        <v>99</v>
      </c>
      <c r="O51" s="107">
        <f t="shared" si="8"/>
        <v>94.3</v>
      </c>
      <c r="P51" s="107">
        <f t="shared" si="8"/>
        <v>95.4</v>
      </c>
      <c r="Q51" s="107">
        <f t="shared" si="8"/>
        <v>94.3</v>
      </c>
      <c r="R51" s="107">
        <f t="shared" si="8"/>
        <v>65.5</v>
      </c>
      <c r="S51" s="107">
        <f t="shared" si="8"/>
        <v>60.1</v>
      </c>
      <c r="T51" s="107">
        <f t="shared" si="8"/>
        <v>60.1</v>
      </c>
      <c r="U51" s="107">
        <f t="shared" si="8"/>
        <v>60.1</v>
      </c>
      <c r="V51" s="107">
        <f t="shared" si="8"/>
        <v>35.1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8.6</v>
      </c>
      <c r="AA51" s="107">
        <f t="shared" si="8"/>
        <v>20.9</v>
      </c>
      <c r="AB51" s="107">
        <f t="shared" si="8"/>
        <v>18.7</v>
      </c>
      <c r="AC51" s="107">
        <f t="shared" si="8"/>
        <v>0</v>
      </c>
      <c r="AD51" s="107">
        <f t="shared" si="8"/>
        <v>34.9</v>
      </c>
      <c r="AE51" s="107">
        <f t="shared" si="8"/>
        <v>118.1</v>
      </c>
      <c r="AF51" s="107">
        <f t="shared" si="8"/>
        <v>0</v>
      </c>
      <c r="AG51" s="107">
        <f t="shared" si="8"/>
        <v>0</v>
      </c>
      <c r="AH51" s="107">
        <f t="shared" si="8"/>
        <v>0.5</v>
      </c>
      <c r="AI51" s="107">
        <f t="shared" si="8"/>
        <v>0.1</v>
      </c>
      <c r="AJ51" s="107">
        <f t="shared" si="8"/>
        <v>0</v>
      </c>
      <c r="AK51" s="107">
        <f t="shared" si="8"/>
        <v>0</v>
      </c>
      <c r="AL51" s="107">
        <f t="shared" si="8"/>
        <v>18.8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50.3</v>
      </c>
      <c r="AS51" s="107">
        <f t="shared" si="8"/>
        <v>84.7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42.9</v>
      </c>
      <c r="BS51" s="107">
        <f t="shared" si="9"/>
        <v>1.1000000000000001</v>
      </c>
      <c r="BT51" s="107">
        <f t="shared" si="9"/>
        <v>0.2</v>
      </c>
      <c r="BU51" s="107">
        <f t="shared" si="9"/>
        <v>0</v>
      </c>
      <c r="BV51" s="107">
        <f t="shared" si="9"/>
        <v>124</v>
      </c>
      <c r="BW51" s="107">
        <f t="shared" si="9"/>
        <v>124</v>
      </c>
      <c r="BX51" s="107">
        <f t="shared" si="9"/>
        <v>124</v>
      </c>
      <c r="BY51" s="107">
        <f t="shared" si="9"/>
        <v>169.8</v>
      </c>
      <c r="BZ51" s="107">
        <f t="shared" si="9"/>
        <v>10.8</v>
      </c>
      <c r="CA51" s="107">
        <f t="shared" si="9"/>
        <v>90.8</v>
      </c>
      <c r="CB51" s="107">
        <f t="shared" si="9"/>
        <v>15.5</v>
      </c>
      <c r="CC51" s="107">
        <f t="shared" si="9"/>
        <v>19.5</v>
      </c>
      <c r="CD51" s="107">
        <f t="shared" si="9"/>
        <v>20</v>
      </c>
      <c r="CE51" s="107">
        <f t="shared" si="9"/>
        <v>19.399999999999999</v>
      </c>
      <c r="CF51" s="107">
        <f t="shared" si="9"/>
        <v>16.5</v>
      </c>
      <c r="CG51" s="107">
        <f t="shared" si="9"/>
        <v>16.5</v>
      </c>
      <c r="CH51" s="107">
        <f t="shared" si="9"/>
        <v>0</v>
      </c>
      <c r="CI51" s="107">
        <f t="shared" si="9"/>
        <v>49.6</v>
      </c>
      <c r="CJ51" s="107">
        <f t="shared" si="9"/>
        <v>59.9</v>
      </c>
      <c r="CK51" s="107">
        <f t="shared" si="9"/>
        <v>0</v>
      </c>
      <c r="CL51" s="107">
        <f t="shared" si="9"/>
        <v>56.2</v>
      </c>
      <c r="CM51" s="107">
        <f t="shared" si="9"/>
        <v>51.8</v>
      </c>
      <c r="CN51" s="107">
        <f t="shared" si="9"/>
        <v>44.4</v>
      </c>
      <c r="CO51" s="107">
        <f t="shared" si="9"/>
        <v>39.6</v>
      </c>
      <c r="CP51" s="107">
        <f t="shared" si="9"/>
        <v>92.5</v>
      </c>
      <c r="CQ51" s="107">
        <f t="shared" si="9"/>
        <v>92.5</v>
      </c>
      <c r="CR51" s="107">
        <f t="shared" si="9"/>
        <v>92.5</v>
      </c>
      <c r="CS51" s="107">
        <f t="shared" si="9"/>
        <v>92.5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796.77499999999998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70.073000000000008</v>
      </c>
      <c r="C54" s="107">
        <f t="shared" ref="C54:BN54" si="12">C18+C28+C42</f>
        <v>98.385000000000005</v>
      </c>
      <c r="D54" s="107">
        <f t="shared" si="12"/>
        <v>63.602000000000004</v>
      </c>
      <c r="E54" s="107">
        <f t="shared" si="12"/>
        <v>110.303</v>
      </c>
      <c r="F54" s="107">
        <f t="shared" si="12"/>
        <v>45.036999999999999</v>
      </c>
      <c r="G54" s="107">
        <f t="shared" si="12"/>
        <v>57.859000000000002</v>
      </c>
      <c r="H54" s="107">
        <f t="shared" si="12"/>
        <v>72.801999999999992</v>
      </c>
      <c r="I54" s="107">
        <f t="shared" si="12"/>
        <v>91.36</v>
      </c>
      <c r="J54" s="107">
        <f t="shared" si="12"/>
        <v>49.926000000000002</v>
      </c>
      <c r="K54" s="107">
        <f t="shared" si="12"/>
        <v>39.093000000000004</v>
      </c>
      <c r="L54" s="107">
        <f t="shared" si="12"/>
        <v>46.29</v>
      </c>
      <c r="M54" s="107">
        <f t="shared" si="12"/>
        <v>138.316</v>
      </c>
      <c r="N54" s="107">
        <f t="shared" si="12"/>
        <v>116.307</v>
      </c>
      <c r="O54" s="107">
        <f t="shared" si="12"/>
        <v>156.38800000000001</v>
      </c>
      <c r="P54" s="107">
        <f t="shared" si="12"/>
        <v>116.66800000000001</v>
      </c>
      <c r="Q54" s="107">
        <f t="shared" si="12"/>
        <v>112.50999999999999</v>
      </c>
      <c r="R54" s="107">
        <f t="shared" si="12"/>
        <v>73.194999999999993</v>
      </c>
      <c r="S54" s="107">
        <f t="shared" si="12"/>
        <v>61.115000000000002</v>
      </c>
      <c r="T54" s="107">
        <f t="shared" si="12"/>
        <v>60.728999999999999</v>
      </c>
      <c r="U54" s="107">
        <f t="shared" si="12"/>
        <v>62.392000000000003</v>
      </c>
      <c r="V54" s="107">
        <f t="shared" si="12"/>
        <v>45.508000000000003</v>
      </c>
      <c r="W54" s="107">
        <f t="shared" si="12"/>
        <v>2.2400000000000002</v>
      </c>
      <c r="X54" s="107">
        <f t="shared" si="12"/>
        <v>2.2149999999999999</v>
      </c>
      <c r="Y54" s="107">
        <f t="shared" si="12"/>
        <v>4.2799999999999994</v>
      </c>
      <c r="Z54" s="107">
        <f t="shared" si="12"/>
        <v>10.862</v>
      </c>
      <c r="AA54" s="107">
        <f t="shared" si="12"/>
        <v>21.087999999999997</v>
      </c>
      <c r="AB54" s="107">
        <f t="shared" si="12"/>
        <v>21.125999999999998</v>
      </c>
      <c r="AC54" s="107">
        <f t="shared" si="12"/>
        <v>2.3969999999999998</v>
      </c>
      <c r="AD54" s="107">
        <f t="shared" si="12"/>
        <v>35.104999999999997</v>
      </c>
      <c r="AE54" s="107">
        <f t="shared" si="12"/>
        <v>124.79599999999999</v>
      </c>
      <c r="AF54" s="107">
        <f t="shared" si="12"/>
        <v>15.795</v>
      </c>
      <c r="AG54" s="107">
        <f t="shared" si="12"/>
        <v>15.282999999999999</v>
      </c>
      <c r="AH54" s="107">
        <f t="shared" si="12"/>
        <v>0.65900000000000003</v>
      </c>
      <c r="AI54" s="107">
        <f t="shared" si="12"/>
        <v>0.51500000000000001</v>
      </c>
      <c r="AJ54" s="107">
        <f t="shared" si="12"/>
        <v>5.5039999999999996</v>
      </c>
      <c r="AK54" s="107">
        <f t="shared" si="12"/>
        <v>9.83</v>
      </c>
      <c r="AL54" s="107">
        <f t="shared" si="12"/>
        <v>73.990000000000009</v>
      </c>
      <c r="AM54" s="107">
        <f t="shared" si="12"/>
        <v>10.936</v>
      </c>
      <c r="AN54" s="107">
        <f t="shared" si="12"/>
        <v>26.814999999999998</v>
      </c>
      <c r="AO54" s="107">
        <f t="shared" si="12"/>
        <v>23.817</v>
      </c>
      <c r="AP54" s="107">
        <f t="shared" si="12"/>
        <v>23.869999999999997</v>
      </c>
      <c r="AQ54" s="107">
        <f t="shared" si="12"/>
        <v>4.6219999999999999</v>
      </c>
      <c r="AR54" s="107">
        <f t="shared" si="12"/>
        <v>53.751999999999995</v>
      </c>
      <c r="AS54" s="107">
        <f t="shared" si="12"/>
        <v>84.900999999999996</v>
      </c>
      <c r="AT54" s="107">
        <f t="shared" si="12"/>
        <v>22.438000000000002</v>
      </c>
      <c r="AU54" s="107">
        <f t="shared" si="12"/>
        <v>5.1609999999999996</v>
      </c>
      <c r="AV54" s="107">
        <f t="shared" si="12"/>
        <v>3.649</v>
      </c>
      <c r="AW54" s="107">
        <f t="shared" si="12"/>
        <v>4.26</v>
      </c>
      <c r="AX54" s="107">
        <f t="shared" si="12"/>
        <v>23.903000000000002</v>
      </c>
      <c r="AY54" s="107">
        <f t="shared" si="12"/>
        <v>21.423999999999999</v>
      </c>
      <c r="AZ54" s="107">
        <f t="shared" si="12"/>
        <v>20.688000000000002</v>
      </c>
      <c r="BA54" s="107">
        <f t="shared" si="12"/>
        <v>21.303000000000004</v>
      </c>
      <c r="BB54" s="107">
        <f t="shared" si="12"/>
        <v>4.6920000000000002</v>
      </c>
      <c r="BC54" s="107">
        <f t="shared" si="12"/>
        <v>10.382000000000001</v>
      </c>
      <c r="BD54" s="107">
        <f t="shared" si="12"/>
        <v>1.9630000000000001</v>
      </c>
      <c r="BE54" s="107">
        <f t="shared" si="12"/>
        <v>2.4169999999999998</v>
      </c>
      <c r="BF54" s="107">
        <f t="shared" si="12"/>
        <v>6.3040000000000003</v>
      </c>
      <c r="BG54" s="107">
        <f t="shared" si="12"/>
        <v>5.524</v>
      </c>
      <c r="BH54" s="107">
        <f t="shared" si="12"/>
        <v>5.8559999999999999</v>
      </c>
      <c r="BI54" s="107">
        <f t="shared" si="12"/>
        <v>24.983000000000001</v>
      </c>
      <c r="BJ54" s="107">
        <f t="shared" si="12"/>
        <v>4.8979999999999997</v>
      </c>
      <c r="BK54" s="107">
        <f t="shared" si="12"/>
        <v>20.751000000000001</v>
      </c>
      <c r="BL54" s="107">
        <f t="shared" si="12"/>
        <v>19.209</v>
      </c>
      <c r="BM54" s="107">
        <f t="shared" si="12"/>
        <v>20.420999999999999</v>
      </c>
      <c r="BN54" s="107">
        <f t="shared" si="12"/>
        <v>9.827</v>
      </c>
      <c r="BO54" s="107">
        <f t="shared" ref="BO54:CX54" si="13">BO18+BO28+BO42</f>
        <v>10.532</v>
      </c>
      <c r="BP54" s="107">
        <f t="shared" si="13"/>
        <v>6.4939999999999998</v>
      </c>
      <c r="BQ54" s="107">
        <f t="shared" si="13"/>
        <v>18.13</v>
      </c>
      <c r="BR54" s="107">
        <f t="shared" si="13"/>
        <v>63.637</v>
      </c>
      <c r="BS54" s="107">
        <f t="shared" si="13"/>
        <v>5.0339999999999998</v>
      </c>
      <c r="BT54" s="107">
        <f t="shared" si="13"/>
        <v>4.6070000000000002</v>
      </c>
      <c r="BU54" s="107">
        <f t="shared" si="13"/>
        <v>25.977</v>
      </c>
      <c r="BV54" s="107">
        <f t="shared" si="13"/>
        <v>145.56200000000001</v>
      </c>
      <c r="BW54" s="107">
        <f t="shared" si="13"/>
        <v>143.953</v>
      </c>
      <c r="BX54" s="107">
        <f t="shared" si="13"/>
        <v>141.64500000000001</v>
      </c>
      <c r="BY54" s="107">
        <f t="shared" si="13"/>
        <v>169.9</v>
      </c>
      <c r="BZ54" s="107">
        <f t="shared" si="13"/>
        <v>125.003</v>
      </c>
      <c r="CA54" s="107">
        <f t="shared" si="13"/>
        <v>124.973</v>
      </c>
      <c r="CB54" s="107">
        <f t="shared" si="13"/>
        <v>124.99000000000001</v>
      </c>
      <c r="CC54" s="107">
        <f t="shared" si="13"/>
        <v>124.99299999999999</v>
      </c>
      <c r="CD54" s="107">
        <f t="shared" si="13"/>
        <v>125.02699999999999</v>
      </c>
      <c r="CE54" s="107">
        <f t="shared" si="13"/>
        <v>125.01599999999999</v>
      </c>
      <c r="CF54" s="107">
        <f t="shared" si="13"/>
        <v>124.964</v>
      </c>
      <c r="CG54" s="107">
        <f t="shared" si="13"/>
        <v>124.96899999999999</v>
      </c>
      <c r="CH54" s="107">
        <f t="shared" si="13"/>
        <v>139.24099999999999</v>
      </c>
      <c r="CI54" s="107">
        <f t="shared" si="13"/>
        <v>125.024</v>
      </c>
      <c r="CJ54" s="107">
        <f t="shared" si="13"/>
        <v>125.03399999999999</v>
      </c>
      <c r="CK54" s="107">
        <f t="shared" si="13"/>
        <v>131.09700000000001</v>
      </c>
      <c r="CL54" s="107">
        <f t="shared" si="13"/>
        <v>56.2</v>
      </c>
      <c r="CM54" s="107">
        <f t="shared" si="13"/>
        <v>51.800999999999995</v>
      </c>
      <c r="CN54" s="107">
        <f t="shared" si="13"/>
        <v>44.4</v>
      </c>
      <c r="CO54" s="107">
        <f t="shared" si="13"/>
        <v>39.6</v>
      </c>
      <c r="CP54" s="107">
        <f t="shared" si="13"/>
        <v>92.5</v>
      </c>
      <c r="CQ54" s="107">
        <f t="shared" si="13"/>
        <v>92.501000000000005</v>
      </c>
      <c r="CR54" s="107">
        <f t="shared" si="13"/>
        <v>92.5</v>
      </c>
      <c r="CS54" s="107">
        <f t="shared" si="13"/>
        <v>92.5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1335.0282499999998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68.400000000000006</v>
      </c>
      <c r="C5" s="25">
        <v>96.7</v>
      </c>
      <c r="D5" s="25">
        <v>63.6</v>
      </c>
      <c r="E5" s="25">
        <v>60.3</v>
      </c>
      <c r="F5" s="25">
        <v>37.4</v>
      </c>
      <c r="G5" s="25">
        <v>56.1</v>
      </c>
      <c r="H5" s="25">
        <v>72.8</v>
      </c>
      <c r="I5" s="25">
        <v>4</v>
      </c>
      <c r="J5" s="25">
        <v>44.7</v>
      </c>
      <c r="K5" s="25">
        <v>34.5</v>
      </c>
      <c r="L5" s="25">
        <v>42.4</v>
      </c>
      <c r="M5" s="25">
        <v>120.2</v>
      </c>
      <c r="N5" s="25">
        <v>99</v>
      </c>
      <c r="O5" s="25">
        <v>94.3</v>
      </c>
      <c r="P5" s="25">
        <v>95.4</v>
      </c>
      <c r="Q5" s="25">
        <v>94.3</v>
      </c>
      <c r="R5" s="25">
        <v>65.5</v>
      </c>
      <c r="S5" s="25">
        <v>33.1</v>
      </c>
      <c r="T5" s="25">
        <v>35.299999999999997</v>
      </c>
      <c r="U5" s="25">
        <v>26.6</v>
      </c>
      <c r="V5" s="25">
        <v>35.1</v>
      </c>
      <c r="W5" s="25">
        <v>-2.1</v>
      </c>
      <c r="X5" s="25">
        <v>-1.2</v>
      </c>
      <c r="Y5" s="25">
        <v>-4.0999999999999996</v>
      </c>
      <c r="Z5" s="25">
        <v>8.6</v>
      </c>
      <c r="AA5" s="25">
        <v>20.9</v>
      </c>
      <c r="AB5" s="25">
        <v>18.7</v>
      </c>
      <c r="AC5" s="25">
        <v>-1.9</v>
      </c>
      <c r="AD5" s="25">
        <v>34.9</v>
      </c>
      <c r="AE5" s="25">
        <v>118.1</v>
      </c>
      <c r="AF5" s="25">
        <v>-5.5</v>
      </c>
      <c r="AG5" s="25">
        <v>-2.5</v>
      </c>
      <c r="AH5" s="25">
        <v>0.5</v>
      </c>
      <c r="AI5" s="25">
        <v>0.1</v>
      </c>
      <c r="AJ5" s="25">
        <v>-4.9000000000000004</v>
      </c>
      <c r="AK5" s="25">
        <v>-9.8000000000000007</v>
      </c>
      <c r="AL5" s="25">
        <v>18.8</v>
      </c>
      <c r="AM5" s="25">
        <v>-5.6</v>
      </c>
      <c r="AN5" s="25">
        <v>-26.8</v>
      </c>
      <c r="AO5" s="25">
        <v>-23.8</v>
      </c>
      <c r="AP5" s="25">
        <v>-23.9</v>
      </c>
      <c r="AQ5" s="25">
        <v>-4.5999999999999996</v>
      </c>
      <c r="AR5" s="25">
        <v>50.3</v>
      </c>
      <c r="AS5" s="25">
        <v>84.7</v>
      </c>
      <c r="AT5" s="25">
        <v>-22.4</v>
      </c>
      <c r="AU5" s="25">
        <v>-5.2</v>
      </c>
      <c r="AV5" s="25">
        <v>-3.6</v>
      </c>
      <c r="AW5" s="25">
        <v>-4.3</v>
      </c>
      <c r="AX5" s="25">
        <v>-23.9</v>
      </c>
      <c r="AY5" s="25">
        <v>-21.4</v>
      </c>
      <c r="AZ5" s="25">
        <v>-20.7</v>
      </c>
      <c r="BA5" s="25">
        <v>-21.3</v>
      </c>
      <c r="BB5" s="25">
        <v>-4.7</v>
      </c>
      <c r="BC5" s="25">
        <v>-10.4</v>
      </c>
      <c r="BD5" s="25">
        <v>-2</v>
      </c>
      <c r="BE5" s="25">
        <v>-2.4</v>
      </c>
      <c r="BF5" s="25">
        <v>-6.3</v>
      </c>
      <c r="BG5" s="25">
        <v>-5.5</v>
      </c>
      <c r="BH5" s="25">
        <v>-5.9</v>
      </c>
      <c r="BI5" s="25">
        <v>-25</v>
      </c>
      <c r="BJ5" s="25">
        <v>-4.9000000000000004</v>
      </c>
      <c r="BK5" s="25">
        <v>-20.8</v>
      </c>
      <c r="BL5" s="25">
        <v>-19.2</v>
      </c>
      <c r="BM5" s="25">
        <v>-20.399999999999999</v>
      </c>
      <c r="BN5" s="25">
        <v>-9.8000000000000007</v>
      </c>
      <c r="BO5" s="25">
        <v>-10.5</v>
      </c>
      <c r="BP5" s="25">
        <v>-6.5</v>
      </c>
      <c r="BQ5" s="25">
        <v>-18.100000000000001</v>
      </c>
      <c r="BR5" s="25">
        <v>42.9</v>
      </c>
      <c r="BS5" s="25">
        <v>1.1000000000000001</v>
      </c>
      <c r="BT5" s="25">
        <v>0.2</v>
      </c>
      <c r="BU5" s="25">
        <v>-26</v>
      </c>
      <c r="BV5" s="25">
        <v>103.4</v>
      </c>
      <c r="BW5" s="25">
        <v>105</v>
      </c>
      <c r="BX5" s="25">
        <v>113.5</v>
      </c>
      <c r="BY5" s="25">
        <v>169.8</v>
      </c>
      <c r="BZ5" s="25">
        <v>10.8</v>
      </c>
      <c r="CA5" s="25">
        <v>90.8</v>
      </c>
      <c r="CB5" s="25">
        <v>15.5</v>
      </c>
      <c r="CC5" s="25">
        <v>19.5</v>
      </c>
      <c r="CD5" s="25">
        <v>20</v>
      </c>
      <c r="CE5" s="25">
        <v>19.399999999999999</v>
      </c>
      <c r="CF5" s="25">
        <v>16.5</v>
      </c>
      <c r="CG5" s="25">
        <v>16.5</v>
      </c>
      <c r="CH5" s="25">
        <v>-14.2</v>
      </c>
      <c r="CI5" s="25">
        <v>49.6</v>
      </c>
      <c r="CJ5" s="25">
        <v>59.9</v>
      </c>
      <c r="CK5" s="25">
        <v>-6.1</v>
      </c>
      <c r="CL5" s="25">
        <v>56.2</v>
      </c>
      <c r="CM5" s="25">
        <v>51.8</v>
      </c>
      <c r="CN5" s="25">
        <v>44.4</v>
      </c>
      <c r="CO5" s="25">
        <v>39.6</v>
      </c>
      <c r="CP5" s="25">
        <v>82.8</v>
      </c>
      <c r="CQ5" s="25">
        <v>59.2</v>
      </c>
      <c r="CR5" s="25">
        <v>44.1</v>
      </c>
      <c r="CS5" s="25">
        <v>51.9</v>
      </c>
      <c r="CT5" s="26"/>
      <c r="CU5" s="26"/>
      <c r="CV5" s="26"/>
      <c r="CW5" s="27"/>
      <c r="CX5" s="132">
        <f t="array" ref="CX5">SUMPRODUCT(B5:CW5*0.25)</f>
        <v>615.37499999999989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169.33</v>
      </c>
      <c r="C8" s="138">
        <v>153.03</v>
      </c>
      <c r="D8" s="138">
        <v>145.38999999999999</v>
      </c>
      <c r="E8" s="138">
        <v>140.52000000000001</v>
      </c>
      <c r="F8" s="138">
        <v>148.25</v>
      </c>
      <c r="G8" s="138">
        <v>143</v>
      </c>
      <c r="H8" s="138">
        <v>140.99</v>
      </c>
      <c r="I8" s="138">
        <v>124.99</v>
      </c>
      <c r="J8" s="138">
        <v>138.1</v>
      </c>
      <c r="K8" s="138">
        <v>133.82</v>
      </c>
      <c r="L8" s="138">
        <v>135.08000000000001</v>
      </c>
      <c r="M8" s="138">
        <v>125.53</v>
      </c>
      <c r="N8" s="138">
        <v>125.62</v>
      </c>
      <c r="O8" s="138">
        <v>125.34</v>
      </c>
      <c r="P8" s="138">
        <v>125.5</v>
      </c>
      <c r="Q8" s="138">
        <v>125.76</v>
      </c>
      <c r="R8" s="138">
        <v>132.35</v>
      </c>
      <c r="S8" s="138">
        <v>157.62</v>
      </c>
      <c r="T8" s="138">
        <v>167.3</v>
      </c>
      <c r="U8" s="138">
        <v>164.65</v>
      </c>
      <c r="V8" s="138">
        <v>145</v>
      </c>
      <c r="W8" s="138">
        <v>162.05000000000001</v>
      </c>
      <c r="X8" s="138">
        <v>159.97</v>
      </c>
      <c r="Y8" s="138">
        <v>163.81</v>
      </c>
      <c r="Z8" s="138">
        <v>153.26</v>
      </c>
      <c r="AA8" s="138">
        <v>155.11000000000001</v>
      </c>
      <c r="AB8" s="138">
        <v>157.41</v>
      </c>
      <c r="AC8" s="138">
        <v>151.01</v>
      </c>
      <c r="AD8" s="138">
        <v>161.99</v>
      </c>
      <c r="AE8" s="138">
        <v>153.32</v>
      </c>
      <c r="AF8" s="138">
        <v>137.78</v>
      </c>
      <c r="AG8" s="138">
        <v>117.74</v>
      </c>
      <c r="AH8" s="138">
        <v>117.97</v>
      </c>
      <c r="AI8" s="138">
        <v>119.64</v>
      </c>
      <c r="AJ8" s="138">
        <v>112.65</v>
      </c>
      <c r="AK8" s="138">
        <v>103.18</v>
      </c>
      <c r="AL8" s="138">
        <v>72.38</v>
      </c>
      <c r="AM8" s="138">
        <v>87</v>
      </c>
      <c r="AN8" s="138">
        <v>84.66</v>
      </c>
      <c r="AO8" s="138">
        <v>62</v>
      </c>
      <c r="AP8" s="138">
        <v>79.38</v>
      </c>
      <c r="AQ8" s="138">
        <v>72.459999999999994</v>
      </c>
      <c r="AR8" s="138">
        <v>60.63</v>
      </c>
      <c r="AS8" s="138">
        <v>29.95</v>
      </c>
      <c r="AT8" s="138">
        <v>63.06</v>
      </c>
      <c r="AU8" s="138">
        <v>43.96</v>
      </c>
      <c r="AV8" s="138">
        <v>23.82</v>
      </c>
      <c r="AW8" s="138">
        <v>38</v>
      </c>
      <c r="AX8" s="138">
        <v>65.16</v>
      </c>
      <c r="AY8" s="138">
        <v>63.15</v>
      </c>
      <c r="AZ8" s="138">
        <v>63.61</v>
      </c>
      <c r="BA8" s="138">
        <v>63.1</v>
      </c>
      <c r="BB8" s="138">
        <v>47.12</v>
      </c>
      <c r="BC8" s="138">
        <v>46.32</v>
      </c>
      <c r="BD8" s="138">
        <v>36.67</v>
      </c>
      <c r="BE8" s="138">
        <v>34.29</v>
      </c>
      <c r="BF8" s="138">
        <v>45.79</v>
      </c>
      <c r="BG8" s="138">
        <v>50.58</v>
      </c>
      <c r="BH8" s="138">
        <v>57.2</v>
      </c>
      <c r="BI8" s="138">
        <v>68.260000000000005</v>
      </c>
      <c r="BJ8" s="138">
        <v>56.89</v>
      </c>
      <c r="BK8" s="138">
        <v>68.77</v>
      </c>
      <c r="BL8" s="138">
        <v>92.97</v>
      </c>
      <c r="BM8" s="138">
        <v>95.6</v>
      </c>
      <c r="BN8" s="138">
        <v>64.86</v>
      </c>
      <c r="BO8" s="138">
        <v>64.819999999999993</v>
      </c>
      <c r="BP8" s="138">
        <v>114.68</v>
      </c>
      <c r="BQ8" s="138">
        <v>141.15</v>
      </c>
      <c r="BR8" s="138">
        <v>75.900000000000006</v>
      </c>
      <c r="BS8" s="138">
        <v>124.84</v>
      </c>
      <c r="BT8" s="138">
        <v>153.41</v>
      </c>
      <c r="BU8" s="138">
        <v>157.99</v>
      </c>
      <c r="BV8" s="138">
        <v>155.55000000000001</v>
      </c>
      <c r="BW8" s="138">
        <v>187.06</v>
      </c>
      <c r="BX8" s="138">
        <v>196.76</v>
      </c>
      <c r="BY8" s="138">
        <v>181.69</v>
      </c>
      <c r="BZ8" s="138">
        <v>166.67</v>
      </c>
      <c r="CA8" s="138">
        <v>184.34</v>
      </c>
      <c r="CB8" s="138">
        <v>179.9</v>
      </c>
      <c r="CC8" s="138">
        <v>177.22</v>
      </c>
      <c r="CD8" s="138">
        <v>180.45</v>
      </c>
      <c r="CE8" s="138">
        <v>175.81</v>
      </c>
      <c r="CF8" s="138">
        <v>189.52</v>
      </c>
      <c r="CG8" s="138">
        <v>190.73</v>
      </c>
      <c r="CH8" s="138">
        <v>221.97</v>
      </c>
      <c r="CI8" s="138">
        <v>179.68</v>
      </c>
      <c r="CJ8" s="138">
        <v>179.39</v>
      </c>
      <c r="CK8" s="138">
        <v>173.03</v>
      </c>
      <c r="CL8" s="138">
        <v>191.34</v>
      </c>
      <c r="CM8" s="138">
        <v>185.97</v>
      </c>
      <c r="CN8" s="138">
        <v>180</v>
      </c>
      <c r="CO8" s="138">
        <v>169</v>
      </c>
      <c r="CP8" s="138">
        <v>193.38</v>
      </c>
      <c r="CQ8" s="138">
        <v>172.58</v>
      </c>
      <c r="CR8" s="138">
        <v>175</v>
      </c>
      <c r="CS8" s="138">
        <v>161.28</v>
      </c>
      <c r="CT8" s="139"/>
      <c r="CU8" s="139"/>
      <c r="CV8" s="139"/>
      <c r="CW8" s="140"/>
      <c r="CX8" s="141">
        <f>IF(SUM(B8:CW8)&lt;&gt;0,AVERAGEIF(B8:CW8,"&lt;&gt;"""),"")</f>
        <v>125.13343749999997</v>
      </c>
    </row>
    <row r="9" spans="1:102" ht="24.95" customHeight="1" thickBot="1" x14ac:dyDescent="0.25">
      <c r="A9" s="133" t="s">
        <v>6</v>
      </c>
      <c r="B9" s="42">
        <v>152.0675</v>
      </c>
      <c r="C9" s="43">
        <v>152.0675</v>
      </c>
      <c r="D9" s="43">
        <v>152.0675</v>
      </c>
      <c r="E9" s="43">
        <v>152.0675</v>
      </c>
      <c r="F9" s="43">
        <v>139.3075</v>
      </c>
      <c r="G9" s="43">
        <v>139.3075</v>
      </c>
      <c r="H9" s="43">
        <v>139.3075</v>
      </c>
      <c r="I9" s="43">
        <v>139.3075</v>
      </c>
      <c r="J9" s="43">
        <v>133.13249999999999</v>
      </c>
      <c r="K9" s="43">
        <v>133.13249999999999</v>
      </c>
      <c r="L9" s="43">
        <v>133.13249999999999</v>
      </c>
      <c r="M9" s="43">
        <v>133.13249999999999</v>
      </c>
      <c r="N9" s="43">
        <v>125.55500000000001</v>
      </c>
      <c r="O9" s="43">
        <v>125.55500000000001</v>
      </c>
      <c r="P9" s="43">
        <v>125.55500000000001</v>
      </c>
      <c r="Q9" s="43">
        <v>125.55500000000001</v>
      </c>
      <c r="R9" s="43">
        <v>155.47999999999999</v>
      </c>
      <c r="S9" s="43">
        <v>155.47999999999999</v>
      </c>
      <c r="T9" s="43">
        <v>155.47999999999999</v>
      </c>
      <c r="U9" s="43">
        <v>155.47999999999999</v>
      </c>
      <c r="V9" s="43">
        <v>157.70750000000001</v>
      </c>
      <c r="W9" s="43">
        <v>157.70750000000001</v>
      </c>
      <c r="X9" s="43">
        <v>157.70750000000001</v>
      </c>
      <c r="Y9" s="43">
        <v>157.70750000000001</v>
      </c>
      <c r="Z9" s="43">
        <v>154.19749999999999</v>
      </c>
      <c r="AA9" s="43">
        <v>154.19749999999999</v>
      </c>
      <c r="AB9" s="43">
        <v>154.19749999999999</v>
      </c>
      <c r="AC9" s="43">
        <v>154.19749999999999</v>
      </c>
      <c r="AD9" s="43">
        <v>142.70750000000001</v>
      </c>
      <c r="AE9" s="43">
        <v>142.70750000000001</v>
      </c>
      <c r="AF9" s="43">
        <v>142.70750000000001</v>
      </c>
      <c r="AG9" s="43">
        <v>142.70750000000001</v>
      </c>
      <c r="AH9" s="43">
        <v>113.36</v>
      </c>
      <c r="AI9" s="43">
        <v>113.36</v>
      </c>
      <c r="AJ9" s="43">
        <v>113.36</v>
      </c>
      <c r="AK9" s="43">
        <v>113.36</v>
      </c>
      <c r="AL9" s="43">
        <v>76.510000000000005</v>
      </c>
      <c r="AM9" s="43">
        <v>76.510000000000005</v>
      </c>
      <c r="AN9" s="43">
        <v>76.510000000000005</v>
      </c>
      <c r="AO9" s="43">
        <v>76.510000000000005</v>
      </c>
      <c r="AP9" s="43">
        <v>60.604999999999997</v>
      </c>
      <c r="AQ9" s="43">
        <v>60.604999999999997</v>
      </c>
      <c r="AR9" s="43">
        <v>60.604999999999997</v>
      </c>
      <c r="AS9" s="43">
        <v>60.604999999999997</v>
      </c>
      <c r="AT9" s="43">
        <v>42.21</v>
      </c>
      <c r="AU9" s="43">
        <v>42.21</v>
      </c>
      <c r="AV9" s="43">
        <v>42.21</v>
      </c>
      <c r="AW9" s="43">
        <v>42.21</v>
      </c>
      <c r="AX9" s="43">
        <v>63.755000000000003</v>
      </c>
      <c r="AY9" s="43">
        <v>63.755000000000003</v>
      </c>
      <c r="AZ9" s="43">
        <v>63.755000000000003</v>
      </c>
      <c r="BA9" s="43">
        <v>63.755000000000003</v>
      </c>
      <c r="BB9" s="43">
        <v>41.1</v>
      </c>
      <c r="BC9" s="43">
        <v>41.1</v>
      </c>
      <c r="BD9" s="43">
        <v>41.1</v>
      </c>
      <c r="BE9" s="43">
        <v>41.1</v>
      </c>
      <c r="BF9" s="43">
        <v>55.457500000000003</v>
      </c>
      <c r="BG9" s="43">
        <v>55.457500000000003</v>
      </c>
      <c r="BH9" s="43">
        <v>55.457500000000003</v>
      </c>
      <c r="BI9" s="43">
        <v>55.457500000000003</v>
      </c>
      <c r="BJ9" s="43">
        <v>78.557500000000005</v>
      </c>
      <c r="BK9" s="43">
        <v>78.557500000000005</v>
      </c>
      <c r="BL9" s="43">
        <v>78.557500000000005</v>
      </c>
      <c r="BM9" s="43">
        <v>78.557500000000005</v>
      </c>
      <c r="BN9" s="43">
        <v>96.377499999999998</v>
      </c>
      <c r="BO9" s="43">
        <v>96.377499999999998</v>
      </c>
      <c r="BP9" s="43">
        <v>96.377499999999998</v>
      </c>
      <c r="BQ9" s="43">
        <v>96.377499999999998</v>
      </c>
      <c r="BR9" s="43">
        <v>128.035</v>
      </c>
      <c r="BS9" s="43">
        <v>128.035</v>
      </c>
      <c r="BT9" s="43">
        <v>128.035</v>
      </c>
      <c r="BU9" s="43">
        <v>128.035</v>
      </c>
      <c r="BV9" s="43">
        <v>180.26499999999999</v>
      </c>
      <c r="BW9" s="43">
        <v>180.26499999999999</v>
      </c>
      <c r="BX9" s="43">
        <v>180.26499999999999</v>
      </c>
      <c r="BY9" s="43">
        <v>180.26499999999999</v>
      </c>
      <c r="BZ9" s="43">
        <v>177.0325</v>
      </c>
      <c r="CA9" s="43">
        <v>177.0325</v>
      </c>
      <c r="CB9" s="43">
        <v>177.0325</v>
      </c>
      <c r="CC9" s="43">
        <v>177.0325</v>
      </c>
      <c r="CD9" s="43">
        <v>184.1275</v>
      </c>
      <c r="CE9" s="43">
        <v>184.1275</v>
      </c>
      <c r="CF9" s="43">
        <v>184.1275</v>
      </c>
      <c r="CG9" s="43">
        <v>184.1275</v>
      </c>
      <c r="CH9" s="43">
        <v>188.51750000000001</v>
      </c>
      <c r="CI9" s="43">
        <v>188.51750000000001</v>
      </c>
      <c r="CJ9" s="43">
        <v>188.51750000000001</v>
      </c>
      <c r="CK9" s="43">
        <v>188.51750000000001</v>
      </c>
      <c r="CL9" s="43">
        <v>181.57749999999999</v>
      </c>
      <c r="CM9" s="43">
        <v>181.57749999999999</v>
      </c>
      <c r="CN9" s="43">
        <v>181.57749999999999</v>
      </c>
      <c r="CO9" s="43">
        <v>181.57749999999999</v>
      </c>
      <c r="CP9" s="43">
        <v>175.56</v>
      </c>
      <c r="CQ9" s="43">
        <v>175.56</v>
      </c>
      <c r="CR9" s="43">
        <v>175.56</v>
      </c>
      <c r="CS9" s="43">
        <v>175.56</v>
      </c>
      <c r="CT9" s="44"/>
      <c r="CU9" s="44"/>
      <c r="CV9" s="44"/>
      <c r="CW9" s="45"/>
      <c r="CX9" s="142">
        <f>IF(SUM(B9:CW9)&lt;&gt;0,AVERAGEIF(B9:CW9,"&lt;&gt;"""),"")</f>
        <v>125.13343749999996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>
        <v>27</v>
      </c>
      <c r="T14" s="149">
        <v>24.8</v>
      </c>
      <c r="U14" s="149">
        <v>33.5</v>
      </c>
      <c r="V14" s="149"/>
      <c r="W14" s="149">
        <v>2.1</v>
      </c>
      <c r="X14" s="149">
        <v>1.2</v>
      </c>
      <c r="Y14" s="149">
        <v>4.0999999999999996</v>
      </c>
      <c r="Z14" s="149"/>
      <c r="AA14" s="149"/>
      <c r="AB14" s="149"/>
      <c r="AC14" s="149">
        <v>1.9</v>
      </c>
      <c r="AD14" s="149"/>
      <c r="AE14" s="149"/>
      <c r="AF14" s="149">
        <v>5.5</v>
      </c>
      <c r="AG14" s="149">
        <v>2.5</v>
      </c>
      <c r="AH14" s="149"/>
      <c r="AI14" s="149"/>
      <c r="AJ14" s="149">
        <v>4.9000000000000004</v>
      </c>
      <c r="AK14" s="149">
        <v>9.8000000000000007</v>
      </c>
      <c r="AL14" s="149"/>
      <c r="AM14" s="149">
        <v>5.6</v>
      </c>
      <c r="AN14" s="149">
        <v>26.8</v>
      </c>
      <c r="AO14" s="149">
        <v>23.8</v>
      </c>
      <c r="AP14" s="149">
        <v>23.9</v>
      </c>
      <c r="AQ14" s="149">
        <v>4.5999999999999996</v>
      </c>
      <c r="AR14" s="149"/>
      <c r="AS14" s="149"/>
      <c r="AT14" s="149">
        <v>22.4</v>
      </c>
      <c r="AU14" s="149">
        <v>5.2</v>
      </c>
      <c r="AV14" s="149">
        <v>3.6</v>
      </c>
      <c r="AW14" s="149">
        <v>4.3</v>
      </c>
      <c r="AX14" s="149">
        <v>23.9</v>
      </c>
      <c r="AY14" s="149">
        <v>21.4</v>
      </c>
      <c r="AZ14" s="149">
        <v>20.7</v>
      </c>
      <c r="BA14" s="149">
        <v>21.3</v>
      </c>
      <c r="BB14" s="149">
        <v>4.7</v>
      </c>
      <c r="BC14" s="149">
        <v>10.4</v>
      </c>
      <c r="BD14" s="149">
        <v>2</v>
      </c>
      <c r="BE14" s="149">
        <v>2.4</v>
      </c>
      <c r="BF14" s="149">
        <v>6.3</v>
      </c>
      <c r="BG14" s="149">
        <v>5.5</v>
      </c>
      <c r="BH14" s="149">
        <v>5.9</v>
      </c>
      <c r="BI14" s="149">
        <v>25</v>
      </c>
      <c r="BJ14" s="149">
        <v>4.9000000000000004</v>
      </c>
      <c r="BK14" s="149">
        <v>20.8</v>
      </c>
      <c r="BL14" s="149">
        <v>19.2</v>
      </c>
      <c r="BM14" s="149">
        <v>20.399999999999999</v>
      </c>
      <c r="BN14" s="149">
        <v>9.8000000000000007</v>
      </c>
      <c r="BO14" s="149">
        <v>10.5</v>
      </c>
      <c r="BP14" s="149">
        <v>6.5</v>
      </c>
      <c r="BQ14" s="149">
        <v>18.100000000000001</v>
      </c>
      <c r="BR14" s="149"/>
      <c r="BS14" s="149"/>
      <c r="BT14" s="149"/>
      <c r="BU14" s="149">
        <v>26</v>
      </c>
      <c r="BV14" s="149">
        <v>20.6</v>
      </c>
      <c r="BW14" s="149">
        <v>19</v>
      </c>
      <c r="BX14" s="149">
        <v>10.5</v>
      </c>
      <c r="BY14" s="149"/>
      <c r="BZ14" s="149"/>
      <c r="CA14" s="149"/>
      <c r="CB14" s="149"/>
      <c r="CC14" s="149"/>
      <c r="CD14" s="149"/>
      <c r="CE14" s="149"/>
      <c r="CF14" s="149"/>
      <c r="CG14" s="149"/>
      <c r="CH14" s="149">
        <v>14.2</v>
      </c>
      <c r="CI14" s="149"/>
      <c r="CJ14" s="149"/>
      <c r="CK14" s="149">
        <v>6.1</v>
      </c>
      <c r="CL14" s="149"/>
      <c r="CM14" s="149"/>
      <c r="CN14" s="149"/>
      <c r="CO14" s="149"/>
      <c r="CP14" s="149">
        <v>9.6999999999999993</v>
      </c>
      <c r="CQ14" s="149">
        <v>33.299999999999997</v>
      </c>
      <c r="CR14" s="149">
        <v>48.4</v>
      </c>
      <c r="CS14" s="149">
        <v>40.6</v>
      </c>
      <c r="CT14" s="150"/>
      <c r="CU14" s="150"/>
      <c r="CV14" s="150"/>
      <c r="CW14" s="151"/>
      <c r="CX14" s="152">
        <f t="array" ref="CX14">SUMPRODUCT(B14:CW14*0.25)</f>
        <v>181.39999999999998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27</v>
      </c>
      <c r="T17" s="160">
        <f t="shared" si="0"/>
        <v>24.8</v>
      </c>
      <c r="U17" s="160">
        <f t="shared" si="0"/>
        <v>33.5</v>
      </c>
      <c r="V17" s="160">
        <f t="shared" si="0"/>
        <v>0</v>
      </c>
      <c r="W17" s="160">
        <f t="shared" si="0"/>
        <v>2.1</v>
      </c>
      <c r="X17" s="160">
        <f t="shared" si="0"/>
        <v>1.2</v>
      </c>
      <c r="Y17" s="160">
        <f t="shared" si="0"/>
        <v>4.0999999999999996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1.9</v>
      </c>
      <c r="AD17" s="160">
        <f t="shared" si="0"/>
        <v>0</v>
      </c>
      <c r="AE17" s="160">
        <f t="shared" si="0"/>
        <v>0</v>
      </c>
      <c r="AF17" s="160">
        <f t="shared" si="0"/>
        <v>5.5</v>
      </c>
      <c r="AG17" s="160">
        <f t="shared" si="0"/>
        <v>2.5</v>
      </c>
      <c r="AH17" s="160">
        <f t="shared" si="0"/>
        <v>0</v>
      </c>
      <c r="AI17" s="160">
        <f t="shared" si="0"/>
        <v>0</v>
      </c>
      <c r="AJ17" s="160">
        <f t="shared" si="0"/>
        <v>4.9000000000000004</v>
      </c>
      <c r="AK17" s="160">
        <f t="shared" si="0"/>
        <v>9.8000000000000007</v>
      </c>
      <c r="AL17" s="160">
        <f t="shared" si="0"/>
        <v>0</v>
      </c>
      <c r="AM17" s="160">
        <f t="shared" si="0"/>
        <v>5.6</v>
      </c>
      <c r="AN17" s="160">
        <f t="shared" si="0"/>
        <v>26.8</v>
      </c>
      <c r="AO17" s="160">
        <f t="shared" si="0"/>
        <v>23.8</v>
      </c>
      <c r="AP17" s="160">
        <f t="shared" si="0"/>
        <v>23.9</v>
      </c>
      <c r="AQ17" s="160">
        <f t="shared" si="0"/>
        <v>4.5999999999999996</v>
      </c>
      <c r="AR17" s="160">
        <f t="shared" si="0"/>
        <v>0</v>
      </c>
      <c r="AS17" s="160">
        <f t="shared" si="0"/>
        <v>0</v>
      </c>
      <c r="AT17" s="160">
        <f t="shared" si="0"/>
        <v>22.4</v>
      </c>
      <c r="AU17" s="160">
        <f t="shared" si="0"/>
        <v>5.2</v>
      </c>
      <c r="AV17" s="160">
        <f t="shared" si="0"/>
        <v>3.6</v>
      </c>
      <c r="AW17" s="160">
        <f t="shared" si="0"/>
        <v>4.3</v>
      </c>
      <c r="AX17" s="160">
        <f t="shared" si="0"/>
        <v>23.9</v>
      </c>
      <c r="AY17" s="160">
        <f t="shared" si="0"/>
        <v>21.4</v>
      </c>
      <c r="AZ17" s="160">
        <f t="shared" si="0"/>
        <v>20.7</v>
      </c>
      <c r="BA17" s="160">
        <f t="shared" si="0"/>
        <v>21.3</v>
      </c>
      <c r="BB17" s="160">
        <f t="shared" si="0"/>
        <v>4.7</v>
      </c>
      <c r="BC17" s="160">
        <f t="shared" si="0"/>
        <v>10.4</v>
      </c>
      <c r="BD17" s="160">
        <f t="shared" si="0"/>
        <v>2</v>
      </c>
      <c r="BE17" s="160">
        <f t="shared" si="0"/>
        <v>2.4</v>
      </c>
      <c r="BF17" s="160">
        <f t="shared" si="0"/>
        <v>6.3</v>
      </c>
      <c r="BG17" s="160">
        <f t="shared" si="0"/>
        <v>5.5</v>
      </c>
      <c r="BH17" s="160">
        <f t="shared" si="0"/>
        <v>5.9</v>
      </c>
      <c r="BI17" s="160">
        <f t="shared" si="0"/>
        <v>25</v>
      </c>
      <c r="BJ17" s="160">
        <f t="shared" si="0"/>
        <v>4.9000000000000004</v>
      </c>
      <c r="BK17" s="160">
        <f t="shared" si="0"/>
        <v>20.8</v>
      </c>
      <c r="BL17" s="160">
        <f t="shared" si="0"/>
        <v>19.2</v>
      </c>
      <c r="BM17" s="160">
        <f t="shared" si="0"/>
        <v>20.399999999999999</v>
      </c>
      <c r="BN17" s="160">
        <f t="shared" si="0"/>
        <v>9.8000000000000007</v>
      </c>
      <c r="BO17" s="160">
        <f t="shared" ref="BO17:CW17" si="1">SUM(BO12:BO16)</f>
        <v>10.5</v>
      </c>
      <c r="BP17" s="160">
        <f t="shared" si="1"/>
        <v>6.5</v>
      </c>
      <c r="BQ17" s="160">
        <f t="shared" si="1"/>
        <v>18.100000000000001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26</v>
      </c>
      <c r="BV17" s="160">
        <f t="shared" si="1"/>
        <v>20.6</v>
      </c>
      <c r="BW17" s="160">
        <f t="shared" si="1"/>
        <v>19</v>
      </c>
      <c r="BX17" s="160">
        <f t="shared" si="1"/>
        <v>10.5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14.2</v>
      </c>
      <c r="CI17" s="160">
        <f t="shared" si="1"/>
        <v>0</v>
      </c>
      <c r="CJ17" s="160">
        <f t="shared" si="1"/>
        <v>0</v>
      </c>
      <c r="CK17" s="160">
        <f t="shared" si="1"/>
        <v>6.1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9.6999999999999993</v>
      </c>
      <c r="CQ17" s="160">
        <f t="shared" si="1"/>
        <v>33.299999999999997</v>
      </c>
      <c r="CR17" s="160">
        <f t="shared" si="1"/>
        <v>48.4</v>
      </c>
      <c r="CS17" s="160">
        <f t="shared" si="1"/>
        <v>40.6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181.39999999999998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68.400000000000006</v>
      </c>
      <c r="C22" s="149">
        <v>96.7</v>
      </c>
      <c r="D22" s="149">
        <v>63.6</v>
      </c>
      <c r="E22" s="149">
        <v>60.3</v>
      </c>
      <c r="F22" s="149">
        <v>37.4</v>
      </c>
      <c r="G22" s="149">
        <v>56.1</v>
      </c>
      <c r="H22" s="149">
        <v>72.8</v>
      </c>
      <c r="I22" s="149">
        <v>4</v>
      </c>
      <c r="J22" s="149">
        <v>44.7</v>
      </c>
      <c r="K22" s="149">
        <v>34.5</v>
      </c>
      <c r="L22" s="149">
        <v>42.4</v>
      </c>
      <c r="M22" s="149">
        <v>120.2</v>
      </c>
      <c r="N22" s="149">
        <v>99</v>
      </c>
      <c r="O22" s="149">
        <v>94.3</v>
      </c>
      <c r="P22" s="149">
        <v>95.4</v>
      </c>
      <c r="Q22" s="149">
        <v>94.3</v>
      </c>
      <c r="R22" s="149">
        <v>5.4</v>
      </c>
      <c r="S22" s="149"/>
      <c r="T22" s="149"/>
      <c r="U22" s="149"/>
      <c r="V22" s="149">
        <v>35.1</v>
      </c>
      <c r="W22" s="149"/>
      <c r="X22" s="149"/>
      <c r="Y22" s="149"/>
      <c r="Z22" s="149">
        <v>8.6</v>
      </c>
      <c r="AA22" s="149">
        <v>20.9</v>
      </c>
      <c r="AB22" s="149">
        <v>18.7</v>
      </c>
      <c r="AC22" s="149"/>
      <c r="AD22" s="149">
        <v>34.9</v>
      </c>
      <c r="AE22" s="149">
        <v>118.1</v>
      </c>
      <c r="AF22" s="149"/>
      <c r="AG22" s="149"/>
      <c r="AH22" s="149">
        <v>0.5</v>
      </c>
      <c r="AI22" s="149">
        <v>0.1</v>
      </c>
      <c r="AJ22" s="149"/>
      <c r="AK22" s="149"/>
      <c r="AL22" s="149">
        <v>18.8</v>
      </c>
      <c r="AM22" s="149"/>
      <c r="AN22" s="149"/>
      <c r="AO22" s="149"/>
      <c r="AP22" s="149"/>
      <c r="AQ22" s="149"/>
      <c r="AR22" s="149">
        <v>50.3</v>
      </c>
      <c r="AS22" s="149">
        <v>84.7</v>
      </c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>
        <v>42.9</v>
      </c>
      <c r="BS22" s="149">
        <v>1.1000000000000001</v>
      </c>
      <c r="BT22" s="149">
        <v>0.2</v>
      </c>
      <c r="BU22" s="149"/>
      <c r="BV22" s="149"/>
      <c r="BW22" s="149"/>
      <c r="BX22" s="149"/>
      <c r="BY22" s="149">
        <v>45.8</v>
      </c>
      <c r="BZ22" s="149">
        <v>10.8</v>
      </c>
      <c r="CA22" s="149">
        <v>90.8</v>
      </c>
      <c r="CB22" s="149">
        <v>15.5</v>
      </c>
      <c r="CC22" s="149">
        <v>19.5</v>
      </c>
      <c r="CD22" s="149">
        <v>20</v>
      </c>
      <c r="CE22" s="149">
        <v>19.399999999999999</v>
      </c>
      <c r="CF22" s="149">
        <v>16.5</v>
      </c>
      <c r="CG22" s="149">
        <v>16.5</v>
      </c>
      <c r="CH22" s="149"/>
      <c r="CI22" s="149">
        <v>49.6</v>
      </c>
      <c r="CJ22" s="149">
        <v>59.9</v>
      </c>
      <c r="CK22" s="149"/>
      <c r="CL22" s="149">
        <v>56.2</v>
      </c>
      <c r="CM22" s="149">
        <v>51.8</v>
      </c>
      <c r="CN22" s="149">
        <v>44.4</v>
      </c>
      <c r="CO22" s="149">
        <v>39.6</v>
      </c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520.17499999999995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>
        <v>60.1</v>
      </c>
      <c r="S24" s="155">
        <v>60.1</v>
      </c>
      <c r="T24" s="155">
        <v>60.1</v>
      </c>
      <c r="U24" s="155">
        <v>60.1</v>
      </c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>
        <v>124</v>
      </c>
      <c r="BW24" s="155">
        <v>124</v>
      </c>
      <c r="BX24" s="155">
        <v>124</v>
      </c>
      <c r="BY24" s="155">
        <v>124</v>
      </c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>
        <v>92.5</v>
      </c>
      <c r="CQ24" s="155">
        <v>92.5</v>
      </c>
      <c r="CR24" s="155">
        <v>92.5</v>
      </c>
      <c r="CS24" s="155">
        <v>92.5</v>
      </c>
      <c r="CT24" s="156"/>
      <c r="CU24" s="156"/>
      <c r="CV24" s="156"/>
      <c r="CW24" s="157"/>
      <c r="CX24" s="158">
        <f t="array" ref="CX24">SUMPRODUCT(B24:CW24*0.25)</f>
        <v>276.60000000000002</v>
      </c>
    </row>
    <row r="25" spans="1:102" ht="30" customHeight="1" thickBot="1" x14ac:dyDescent="0.25">
      <c r="A25" s="105" t="s">
        <v>52</v>
      </c>
      <c r="B25" s="159">
        <f>SUM(B20:B24)</f>
        <v>68.400000000000006</v>
      </c>
      <c r="C25" s="160">
        <f t="shared" ref="C25:BN25" si="2">SUM(C20:C24)</f>
        <v>96.7</v>
      </c>
      <c r="D25" s="160">
        <f t="shared" si="2"/>
        <v>63.6</v>
      </c>
      <c r="E25" s="160">
        <f t="shared" si="2"/>
        <v>60.3</v>
      </c>
      <c r="F25" s="160">
        <f t="shared" si="2"/>
        <v>37.4</v>
      </c>
      <c r="G25" s="160">
        <f t="shared" si="2"/>
        <v>56.1</v>
      </c>
      <c r="H25" s="160">
        <f t="shared" si="2"/>
        <v>72.8</v>
      </c>
      <c r="I25" s="160">
        <f t="shared" si="2"/>
        <v>4</v>
      </c>
      <c r="J25" s="160">
        <f t="shared" si="2"/>
        <v>44.7</v>
      </c>
      <c r="K25" s="160">
        <f t="shared" si="2"/>
        <v>34.5</v>
      </c>
      <c r="L25" s="160">
        <f t="shared" si="2"/>
        <v>42.4</v>
      </c>
      <c r="M25" s="160">
        <f t="shared" si="2"/>
        <v>120.2</v>
      </c>
      <c r="N25" s="160">
        <f t="shared" si="2"/>
        <v>99</v>
      </c>
      <c r="O25" s="160">
        <f t="shared" si="2"/>
        <v>94.3</v>
      </c>
      <c r="P25" s="160">
        <f t="shared" si="2"/>
        <v>95.4</v>
      </c>
      <c r="Q25" s="160">
        <f t="shared" si="2"/>
        <v>94.3</v>
      </c>
      <c r="R25" s="160">
        <f t="shared" si="2"/>
        <v>65.5</v>
      </c>
      <c r="S25" s="160">
        <f t="shared" si="2"/>
        <v>60.1</v>
      </c>
      <c r="T25" s="160">
        <f t="shared" si="2"/>
        <v>60.1</v>
      </c>
      <c r="U25" s="160">
        <f t="shared" si="2"/>
        <v>60.1</v>
      </c>
      <c r="V25" s="160">
        <f t="shared" si="2"/>
        <v>35.1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8.6</v>
      </c>
      <c r="AA25" s="160">
        <f t="shared" si="2"/>
        <v>20.9</v>
      </c>
      <c r="AB25" s="160">
        <f t="shared" si="2"/>
        <v>18.7</v>
      </c>
      <c r="AC25" s="160">
        <f t="shared" si="2"/>
        <v>0</v>
      </c>
      <c r="AD25" s="160">
        <f t="shared" si="2"/>
        <v>34.9</v>
      </c>
      <c r="AE25" s="160">
        <f t="shared" si="2"/>
        <v>118.1</v>
      </c>
      <c r="AF25" s="160">
        <f t="shared" si="2"/>
        <v>0</v>
      </c>
      <c r="AG25" s="160">
        <f t="shared" si="2"/>
        <v>0</v>
      </c>
      <c r="AH25" s="160">
        <f t="shared" si="2"/>
        <v>0.5</v>
      </c>
      <c r="AI25" s="160">
        <f t="shared" si="2"/>
        <v>0.1</v>
      </c>
      <c r="AJ25" s="160">
        <f t="shared" si="2"/>
        <v>0</v>
      </c>
      <c r="AK25" s="160">
        <f t="shared" si="2"/>
        <v>0</v>
      </c>
      <c r="AL25" s="160">
        <f t="shared" si="2"/>
        <v>18.8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50.3</v>
      </c>
      <c r="AS25" s="160">
        <f t="shared" si="2"/>
        <v>84.7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42.9</v>
      </c>
      <c r="BS25" s="160">
        <f t="shared" si="3"/>
        <v>1.1000000000000001</v>
      </c>
      <c r="BT25" s="160">
        <f t="shared" si="3"/>
        <v>0.2</v>
      </c>
      <c r="BU25" s="160">
        <f t="shared" si="3"/>
        <v>0</v>
      </c>
      <c r="BV25" s="160">
        <f t="shared" si="3"/>
        <v>124</v>
      </c>
      <c r="BW25" s="160">
        <f t="shared" si="3"/>
        <v>124</v>
      </c>
      <c r="BX25" s="160">
        <f t="shared" si="3"/>
        <v>124</v>
      </c>
      <c r="BY25" s="160">
        <f t="shared" si="3"/>
        <v>169.8</v>
      </c>
      <c r="BZ25" s="160">
        <f t="shared" si="3"/>
        <v>10.8</v>
      </c>
      <c r="CA25" s="160">
        <f t="shared" si="3"/>
        <v>90.8</v>
      </c>
      <c r="CB25" s="160">
        <f t="shared" si="3"/>
        <v>15.5</v>
      </c>
      <c r="CC25" s="160">
        <f t="shared" si="3"/>
        <v>19.5</v>
      </c>
      <c r="CD25" s="160">
        <f t="shared" si="3"/>
        <v>20</v>
      </c>
      <c r="CE25" s="160">
        <f t="shared" si="3"/>
        <v>19.399999999999999</v>
      </c>
      <c r="CF25" s="160">
        <f t="shared" si="3"/>
        <v>16.5</v>
      </c>
      <c r="CG25" s="160">
        <f t="shared" si="3"/>
        <v>16.5</v>
      </c>
      <c r="CH25" s="160">
        <f t="shared" si="3"/>
        <v>0</v>
      </c>
      <c r="CI25" s="160">
        <f t="shared" si="3"/>
        <v>49.6</v>
      </c>
      <c r="CJ25" s="160">
        <f t="shared" si="3"/>
        <v>59.9</v>
      </c>
      <c r="CK25" s="160">
        <f t="shared" si="3"/>
        <v>0</v>
      </c>
      <c r="CL25" s="160">
        <f t="shared" si="3"/>
        <v>56.2</v>
      </c>
      <c r="CM25" s="160">
        <f t="shared" si="3"/>
        <v>51.8</v>
      </c>
      <c r="CN25" s="160">
        <f t="shared" si="3"/>
        <v>44.4</v>
      </c>
      <c r="CO25" s="160">
        <f t="shared" si="3"/>
        <v>39.6</v>
      </c>
      <c r="CP25" s="160">
        <f t="shared" si="3"/>
        <v>92.5</v>
      </c>
      <c r="CQ25" s="160">
        <f t="shared" si="3"/>
        <v>92.5</v>
      </c>
      <c r="CR25" s="160">
        <f t="shared" si="3"/>
        <v>92.5</v>
      </c>
      <c r="CS25" s="160">
        <f t="shared" si="3"/>
        <v>92.5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796.77499999999998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2026-07-19T13:27:30Z</dcterms:created>
  <dcterms:modified xsi:type="dcterms:W3CDTF">2026-07-19T13:27:32Z</dcterms:modified>
</cp:coreProperties>
</file>