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<sst xmlns="http://schemas.openxmlformats.org/spreadsheetml/2006/main" count="119" uniqueCount="54">
  <si>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28/01/2025 23:30:00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</si>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</sst>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48E-4A8A-B6BF-04DFE8D1C4C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48E-4A8A-B6BF-04DFE8D1C4C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3.1840000000000002</c:v>
                </c:pt>
                <c:pt idx="2">
                  <c:v>3.202</c:v>
                </c:pt>
                <c:pt idx="3">
                  <c:v>3.25</c:v>
                </c:pt>
                <c:pt idx="4">
                  <c:v>3.33</c:v>
                </c:pt>
                <c:pt idx="5">
                  <c:v>3.8</c:v>
                </c:pt>
                <c:pt idx="6">
                  <c:v>4.6139999999999999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8E-4A8A-B6BF-04DFE8D1C4C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0.42299999999999999</c:v>
                </c:pt>
                <c:pt idx="1">
                  <c:v>1.5369999999999999</c:v>
                </c:pt>
                <c:pt idx="2">
                  <c:v>1.792</c:v>
                </c:pt>
                <c:pt idx="3">
                  <c:v>2.1310000000000002</c:v>
                </c:pt>
                <c:pt idx="4">
                  <c:v>1.861</c:v>
                </c:pt>
                <c:pt idx="5">
                  <c:v>2.4090000000000003</c:v>
                </c:pt>
                <c:pt idx="6">
                  <c:v>2.7290000000000001</c:v>
                </c:pt>
                <c:pt idx="7">
                  <c:v>0.33800000000000002</c:v>
                </c:pt>
                <c:pt idx="16">
                  <c:v>1.0640000000000001</c:v>
                </c:pt>
                <c:pt idx="17">
                  <c:v>1.2749999999999999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8E-4A8A-B6BF-04DFE8D1C4C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48E-4A8A-B6BF-04DFE8D1C4C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48E-4A8A-B6BF-04DFE8D1C4C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48E-4A8A-B6BF-04DFE8D1C4C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6">
                  <c:v>1.03</c:v>
                </c:pt>
                <c:pt idx="7">
                  <c:v>30</c:v>
                </c:pt>
                <c:pt idx="9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48E-4A8A-B6BF-04DFE8D1C4C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48E-4A8A-B6BF-04DFE8D1C4C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33.409999999999997</c:v>
                </c:pt>
                <c:pt idx="1">
                  <c:v>7.0990000000000002</c:v>
                </c:pt>
                <c:pt idx="3">
                  <c:v>0.113</c:v>
                </c:pt>
                <c:pt idx="4">
                  <c:v>4.6420000000000003</c:v>
                </c:pt>
                <c:pt idx="5">
                  <c:v>31.152000000000001</c:v>
                </c:pt>
                <c:pt idx="6">
                  <c:v>128.83199999999999</c:v>
                </c:pt>
                <c:pt idx="7">
                  <c:v>11.333</c:v>
                </c:pt>
                <c:pt idx="8">
                  <c:v>12.787000000000001</c:v>
                </c:pt>
                <c:pt idx="9">
                  <c:v>12.06</c:v>
                </c:pt>
                <c:pt idx="10">
                  <c:v>33.762</c:v>
                </c:pt>
                <c:pt idx="15">
                  <c:v>44.220999999999997</c:v>
                </c:pt>
                <c:pt idx="16">
                  <c:v>16.486000000000001</c:v>
                </c:pt>
                <c:pt idx="17">
                  <c:v>3.07</c:v>
                </c:pt>
                <c:pt idx="18">
                  <c:v>5.819</c:v>
                </c:pt>
                <c:pt idx="20">
                  <c:v>34.554000000000002</c:v>
                </c:pt>
                <c:pt idx="21">
                  <c:v>22.312999999999999</c:v>
                </c:pt>
                <c:pt idx="22">
                  <c:v>43.942999999999998</c:v>
                </c:pt>
                <c:pt idx="23">
                  <c:v>20.96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48E-4A8A-B6BF-04DFE8D1C4C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11.8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13.7</c:v>
                </c:pt>
                <c:pt idx="17">
                  <c:v>65.2</c:v>
                </c:pt>
                <c:pt idx="18">
                  <c:v>49.5</c:v>
                </c:pt>
                <c:pt idx="19">
                  <c:v>37.200000000000003</c:v>
                </c:pt>
                <c:pt idx="20">
                  <c:v>11.8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48E-4A8A-B6BF-04DFE8D1C4C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7.0000000000000001E-3</c:v>
                </c:pt>
                <c:pt idx="1">
                  <c:v>2.1970000000000001</c:v>
                </c:pt>
                <c:pt idx="2">
                  <c:v>4.0579999999999998</c:v>
                </c:pt>
                <c:pt idx="3">
                  <c:v>4.6079999999999997</c:v>
                </c:pt>
                <c:pt idx="4">
                  <c:v>2.052</c:v>
                </c:pt>
                <c:pt idx="7">
                  <c:v>0.81899999999999995</c:v>
                </c:pt>
                <c:pt idx="8">
                  <c:v>36.308999999999997</c:v>
                </c:pt>
                <c:pt idx="9">
                  <c:v>46.144999999999996</c:v>
                </c:pt>
                <c:pt idx="10">
                  <c:v>48.735999999999997</c:v>
                </c:pt>
                <c:pt idx="11">
                  <c:v>49.557000000000002</c:v>
                </c:pt>
                <c:pt idx="12">
                  <c:v>68.527000000000001</c:v>
                </c:pt>
                <c:pt idx="13">
                  <c:v>55.41</c:v>
                </c:pt>
                <c:pt idx="14">
                  <c:v>10.768000000000001</c:v>
                </c:pt>
                <c:pt idx="16">
                  <c:v>2.9820000000000002</c:v>
                </c:pt>
                <c:pt idx="18">
                  <c:v>3.08</c:v>
                </c:pt>
                <c:pt idx="19">
                  <c:v>6.657</c:v>
                </c:pt>
                <c:pt idx="20">
                  <c:v>8.9280000000000008</c:v>
                </c:pt>
                <c:pt idx="21">
                  <c:v>20.318000000000001</c:v>
                </c:pt>
                <c:pt idx="22">
                  <c:v>17.240000000000002</c:v>
                </c:pt>
                <c:pt idx="23">
                  <c:v>5.3230000000000004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48E-4A8A-B6BF-04DFE8D1C4C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48E-4A8A-B6BF-04DFE8D1C4C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48E-4A8A-B6BF-04DFE8D1C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95.98</c:v>
                </c:pt>
                <c:pt idx="1">
                  <c:v>94.91</c:v>
                </c:pt>
                <c:pt idx="2">
                  <c:v>94.42</c:v>
                </c:pt>
                <c:pt idx="3">
                  <c:v>94.91</c:v>
                </c:pt>
                <c:pt idx="4">
                  <c:v>94.91</c:v>
                </c:pt>
                <c:pt idx="5">
                  <c:v>102.46</c:v>
                </c:pt>
                <c:pt idx="6">
                  <c:v>136.05000000000001</c:v>
                </c:pt>
                <c:pt idx="7">
                  <c:v>162.5</c:v>
                </c:pt>
                <c:pt idx="8">
                  <c:v>147.84</c:v>
                </c:pt>
                <c:pt idx="9">
                  <c:v>136.04</c:v>
                </c:pt>
                <c:pt idx="10">
                  <c:v>110.15</c:v>
                </c:pt>
                <c:pt idx="11">
                  <c:v>93.91</c:v>
                </c:pt>
                <c:pt idx="12">
                  <c:v>47.52</c:v>
                </c:pt>
                <c:pt idx="13">
                  <c:v>86.98</c:v>
                </c:pt>
                <c:pt idx="14">
                  <c:v>99.52</c:v>
                </c:pt>
                <c:pt idx="15">
                  <c:v>121.7</c:v>
                </c:pt>
                <c:pt idx="16">
                  <c:v>161.49</c:v>
                </c:pt>
                <c:pt idx="17">
                  <c:v>163.11000000000001</c:v>
                </c:pt>
                <c:pt idx="18">
                  <c:v>156.43</c:v>
                </c:pt>
                <c:pt idx="19">
                  <c:v>160</c:v>
                </c:pt>
                <c:pt idx="20">
                  <c:v>142.46</c:v>
                </c:pt>
                <c:pt idx="21">
                  <c:v>133.85</c:v>
                </c:pt>
                <c:pt idx="22">
                  <c:v>124.48</c:v>
                </c:pt>
                <c:pt idx="23">
                  <c:v>98.9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48E-4A8A-B6BF-04DFE8D1C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982-4DF4-BECF-5A71E49AA2F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5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82-4DF4-BECF-5A71E49AA2F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8.1669999999999998</c:v>
                </c:pt>
                <c:pt idx="6">
                  <c:v>3.1</c:v>
                </c:pt>
                <c:pt idx="9">
                  <c:v>2.04</c:v>
                </c:pt>
                <c:pt idx="10">
                  <c:v>1.35</c:v>
                </c:pt>
                <c:pt idx="15">
                  <c:v>7.5750000000000002</c:v>
                </c:pt>
                <c:pt idx="16">
                  <c:v>20</c:v>
                </c:pt>
                <c:pt idx="17">
                  <c:v>25.774000000000001</c:v>
                </c:pt>
                <c:pt idx="18">
                  <c:v>20</c:v>
                </c:pt>
                <c:pt idx="19">
                  <c:v>30</c:v>
                </c:pt>
                <c:pt idx="20">
                  <c:v>25.606000000000002</c:v>
                </c:pt>
                <c:pt idx="21">
                  <c:v>20</c:v>
                </c:pt>
                <c:pt idx="22">
                  <c:v>20</c:v>
                </c:pt>
                <c:pt idx="23">
                  <c:v>5.4749999999999996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82-4DF4-BECF-5A71E49AA2F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11.257000000000001</c:v>
                </c:pt>
                <c:pt idx="1">
                  <c:v>3.5950000000000002</c:v>
                </c:pt>
                <c:pt idx="2">
                  <c:v>2.9140000000000001</c:v>
                </c:pt>
                <c:pt idx="3">
                  <c:v>5.3559999999999999</c:v>
                </c:pt>
                <c:pt idx="4">
                  <c:v>3.427</c:v>
                </c:pt>
                <c:pt idx="5">
                  <c:v>11.375</c:v>
                </c:pt>
                <c:pt idx="6">
                  <c:v>18.977</c:v>
                </c:pt>
                <c:pt idx="7">
                  <c:v>15.373999999999999</c:v>
                </c:pt>
                <c:pt idx="8">
                  <c:v>19.825000000000003</c:v>
                </c:pt>
                <c:pt idx="9">
                  <c:v>36.337000000000003</c:v>
                </c:pt>
                <c:pt idx="10">
                  <c:v>44.042999999999999</c:v>
                </c:pt>
                <c:pt idx="11">
                  <c:v>10.547000000000001</c:v>
                </c:pt>
                <c:pt idx="12">
                  <c:v>8.8170000000000002</c:v>
                </c:pt>
                <c:pt idx="13">
                  <c:v>22.42</c:v>
                </c:pt>
                <c:pt idx="14">
                  <c:v>9.7010000000000005</c:v>
                </c:pt>
                <c:pt idx="15">
                  <c:v>29.554000000000002</c:v>
                </c:pt>
                <c:pt idx="16">
                  <c:v>10.206</c:v>
                </c:pt>
                <c:pt idx="17">
                  <c:v>39.877000000000002</c:v>
                </c:pt>
                <c:pt idx="18">
                  <c:v>37.159999999999997</c:v>
                </c:pt>
                <c:pt idx="19">
                  <c:v>13.814</c:v>
                </c:pt>
                <c:pt idx="20">
                  <c:v>28.744999999999997</c:v>
                </c:pt>
                <c:pt idx="21">
                  <c:v>21.560000000000002</c:v>
                </c:pt>
                <c:pt idx="22">
                  <c:v>14.231</c:v>
                </c:pt>
                <c:pt idx="23">
                  <c:v>15.757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82-4DF4-BECF-5A71E49AA2F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982-4DF4-BECF-5A71E49AA2F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982-4DF4-BECF-5A71E49AA2F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982-4DF4-BECF-5A71E49AA2F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982-4DF4-BECF-5A71E49AA2F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982-4DF4-BECF-5A71E49AA2F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60</c:v>
                </c:pt>
                <c:pt idx="9">
                  <c:v>35.747999999999998</c:v>
                </c:pt>
                <c:pt idx="22">
                  <c:v>26.63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982-4DF4-BECF-5A71E49AA2F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39.9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82-4DF4-BECF-5A71E49AA2F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14.416</c:v>
                </c:pt>
                <c:pt idx="1">
                  <c:v>10.422000000000001</c:v>
                </c:pt>
                <c:pt idx="2">
                  <c:v>6.1379999999999999</c:v>
                </c:pt>
                <c:pt idx="3">
                  <c:v>4.7460000000000004</c:v>
                </c:pt>
                <c:pt idx="4">
                  <c:v>8.4580000000000002</c:v>
                </c:pt>
                <c:pt idx="5">
                  <c:v>23.885999999999999</c:v>
                </c:pt>
                <c:pt idx="6">
                  <c:v>15.228</c:v>
                </c:pt>
                <c:pt idx="7">
                  <c:v>38.915999999999997</c:v>
                </c:pt>
                <c:pt idx="8">
                  <c:v>29.271000000000001</c:v>
                </c:pt>
                <c:pt idx="9">
                  <c:v>27.08</c:v>
                </c:pt>
                <c:pt idx="10">
                  <c:v>37.105000000000004</c:v>
                </c:pt>
                <c:pt idx="11">
                  <c:v>39.01</c:v>
                </c:pt>
                <c:pt idx="12">
                  <c:v>59.71</c:v>
                </c:pt>
                <c:pt idx="13">
                  <c:v>32.99</c:v>
                </c:pt>
                <c:pt idx="14">
                  <c:v>1.0669999999999999</c:v>
                </c:pt>
                <c:pt idx="15">
                  <c:v>7.0919999999999996</c:v>
                </c:pt>
                <c:pt idx="16">
                  <c:v>4.0620000000000003</c:v>
                </c:pt>
                <c:pt idx="17">
                  <c:v>3.8930000000000002</c:v>
                </c:pt>
                <c:pt idx="18">
                  <c:v>1.2709999999999999</c:v>
                </c:pt>
                <c:pt idx="20">
                  <c:v>0.94</c:v>
                </c:pt>
                <c:pt idx="21">
                  <c:v>1.0710000000000002</c:v>
                </c:pt>
                <c:pt idx="22">
                  <c:v>0.32200000000000001</c:v>
                </c:pt>
                <c:pt idx="23">
                  <c:v>5.0510000000000002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82-4DF4-BECF-5A71E49AA2F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982-4DF4-BECF-5A71E49AA2F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982-4DF4-BECF-5A71E49AA2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95.98</c:v>
                </c:pt>
                <c:pt idx="1">
                  <c:v>94.91</c:v>
                </c:pt>
                <c:pt idx="2">
                  <c:v>94.42</c:v>
                </c:pt>
                <c:pt idx="3">
                  <c:v>94.91</c:v>
                </c:pt>
                <c:pt idx="4">
                  <c:v>94.91</c:v>
                </c:pt>
                <c:pt idx="5">
                  <c:v>102.46</c:v>
                </c:pt>
                <c:pt idx="6">
                  <c:v>136.05000000000001</c:v>
                </c:pt>
                <c:pt idx="7">
                  <c:v>162.5</c:v>
                </c:pt>
                <c:pt idx="8">
                  <c:v>147.84</c:v>
                </c:pt>
                <c:pt idx="9">
                  <c:v>136.04</c:v>
                </c:pt>
                <c:pt idx="10">
                  <c:v>110.15</c:v>
                </c:pt>
                <c:pt idx="11">
                  <c:v>93.91</c:v>
                </c:pt>
                <c:pt idx="12">
                  <c:v>47.52</c:v>
                </c:pt>
                <c:pt idx="13">
                  <c:v>86.98</c:v>
                </c:pt>
                <c:pt idx="14">
                  <c:v>99.52</c:v>
                </c:pt>
                <c:pt idx="15">
                  <c:v>121.7</c:v>
                </c:pt>
                <c:pt idx="16">
                  <c:v>161.49</c:v>
                </c:pt>
                <c:pt idx="17">
                  <c:v>163.11000000000001</c:v>
                </c:pt>
                <c:pt idx="18">
                  <c:v>156.43</c:v>
                </c:pt>
                <c:pt idx="19">
                  <c:v>160</c:v>
                </c:pt>
                <c:pt idx="20">
                  <c:v>142.46</c:v>
                </c:pt>
                <c:pt idx="21">
                  <c:v>133.85</c:v>
                </c:pt>
                <c:pt idx="22">
                  <c:v>124.48</c:v>
                </c:pt>
                <c:pt idx="23">
                  <c:v>98.9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982-4DF4-BECF-5A71E49AA2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33.839999999999996</v>
      </c>
      <c r="C4" s="18">
        <v>14.016999999999999</v>
      </c>
      <c r="D4" s="18">
        <v>9.0519999999999996</v>
      </c>
      <c r="E4" s="18">
        <v>10.102</v>
      </c>
      <c r="F4" s="18">
        <v>11.885000000000002</v>
      </c>
      <c r="G4" s="18">
        <v>37.361000000000004</v>
      </c>
      <c r="H4" s="18">
        <v>137.20500000000001</v>
      </c>
      <c r="I4" s="18">
        <v>54.29</v>
      </c>
      <c r="J4" s="18">
        <v>49.095999999999997</v>
      </c>
      <c r="K4" s="18">
        <v>101.205</v>
      </c>
      <c r="L4" s="18">
        <v>82.49799999999999</v>
      </c>
      <c r="M4" s="18">
        <v>49.557000000000002</v>
      </c>
      <c r="N4" s="18">
        <v>68.527000000000001</v>
      </c>
      <c r="O4" s="18">
        <v>55.41</v>
      </c>
      <c r="P4" s="18">
        <v>10.768000000000001</v>
      </c>
      <c r="Q4" s="18">
        <v>44.220999999999997</v>
      </c>
      <c r="R4" s="18">
        <v>34.231999999999999</v>
      </c>
      <c r="S4" s="18">
        <v>69.545000000000002</v>
      </c>
      <c r="T4" s="18">
        <v>58.399000000000001</v>
      </c>
      <c r="U4" s="18">
        <v>43.856999999999999</v>
      </c>
      <c r="V4" s="18">
        <v>55.282000000000011</v>
      </c>
      <c r="W4" s="18">
        <v>42.631</v>
      </c>
      <c r="X4" s="18">
        <v>61.183</v>
      </c>
      <c r="Y4" s="18">
        <v>26.283000000000001</v>
      </c>
      <c r="Z4" s="19"/>
      <c r="AA4" s="20">
        <f>SUM(B4:Z4)</f>
        <v>1160.4459999999999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95.98</v>
      </c>
      <c r="C7" s="28">
        <v>94.91</v>
      </c>
      <c r="D7" s="28">
        <v>94.42</v>
      </c>
      <c r="E7" s="28">
        <v>94.91</v>
      </c>
      <c r="F7" s="28">
        <v>94.91</v>
      </c>
      <c r="G7" s="28">
        <v>102.46</v>
      </c>
      <c r="H7" s="28">
        <v>136.05000000000001</v>
      </c>
      <c r="I7" s="28">
        <v>162.5</v>
      </c>
      <c r="J7" s="28">
        <v>147.84</v>
      </c>
      <c r="K7" s="28">
        <v>136.04</v>
      </c>
      <c r="L7" s="28">
        <v>110.15</v>
      </c>
      <c r="M7" s="28">
        <v>93.91</v>
      </c>
      <c r="N7" s="28">
        <v>47.52</v>
      </c>
      <c r="O7" s="28">
        <v>86.98</v>
      </c>
      <c r="P7" s="28">
        <v>99.52</v>
      </c>
      <c r="Q7" s="28">
        <v>121.7</v>
      </c>
      <c r="R7" s="28">
        <v>161.49</v>
      </c>
      <c r="S7" s="28">
        <v>163.11000000000001</v>
      </c>
      <c r="T7" s="28">
        <v>156.43</v>
      </c>
      <c r="U7" s="28">
        <v>160</v>
      </c>
      <c r="V7" s="28">
        <v>142.46</v>
      </c>
      <c r="W7" s="28">
        <v>133.85</v>
      </c>
      <c r="X7" s="28">
        <v>124.48</v>
      </c>
      <c r="Y7" s="28">
        <v>98.9</v>
      </c>
      <c r="Z7" s="29"/>
      <c r="AA7" s="30">
        <f>IF(SUM(B7:Z7)&lt;&gt;0,AVERAGEIF(B7:Z7,"&lt;&gt;"""),"")</f>
        <v>119.18833333333335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>
        <v>1.03</v>
      </c>
      <c r="I10" s="42">
        <v>30</v>
      </c>
      <c r="J10" s="42"/>
      <c r="K10" s="42">
        <v>43</v>
      </c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74.03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33.409999999999997</v>
      </c>
      <c r="C12" s="52">
        <v>7.0990000000000002</v>
      </c>
      <c r="D12" s="52"/>
      <c r="E12" s="52">
        <v>0.113</v>
      </c>
      <c r="F12" s="52">
        <v>4.6420000000000003</v>
      </c>
      <c r="G12" s="52">
        <v>31.152000000000001</v>
      </c>
      <c r="H12" s="52">
        <v>128.83199999999999</v>
      </c>
      <c r="I12" s="52">
        <v>11.333</v>
      </c>
      <c r="J12" s="52">
        <v>12.787000000000001</v>
      </c>
      <c r="K12" s="52">
        <v>12.06</v>
      </c>
      <c r="L12" s="52">
        <v>33.762</v>
      </c>
      <c r="M12" s="52"/>
      <c r="N12" s="52"/>
      <c r="O12" s="52"/>
      <c r="P12" s="52"/>
      <c r="Q12" s="52">
        <v>44.220999999999997</v>
      </c>
      <c r="R12" s="52">
        <v>16.486000000000001</v>
      </c>
      <c r="S12" s="52">
        <v>3.07</v>
      </c>
      <c r="T12" s="52">
        <v>5.819</v>
      </c>
      <c r="U12" s="52"/>
      <c r="V12" s="52">
        <v>34.554000000000002</v>
      </c>
      <c r="W12" s="52">
        <v>22.312999999999999</v>
      </c>
      <c r="X12" s="52">
        <v>43.942999999999998</v>
      </c>
      <c r="Y12" s="52">
        <v>20.96</v>
      </c>
      <c r="Z12" s="53"/>
      <c r="AA12" s="54">
        <f t="shared" si="0"/>
        <v>466.55599999999998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7.0000000000000001E-3</v>
      </c>
      <c r="C14" s="57">
        <v>2.1970000000000001</v>
      </c>
      <c r="D14" s="57">
        <v>4.0579999999999998</v>
      </c>
      <c r="E14" s="57">
        <v>4.6079999999999997</v>
      </c>
      <c r="F14" s="57">
        <v>2.052</v>
      </c>
      <c r="G14" s="57"/>
      <c r="H14" s="57"/>
      <c r="I14" s="57">
        <v>0.81899999999999995</v>
      </c>
      <c r="J14" s="57">
        <v>36.308999999999997</v>
      </c>
      <c r="K14" s="57">
        <v>46.144999999999996</v>
      </c>
      <c r="L14" s="57">
        <v>48.735999999999997</v>
      </c>
      <c r="M14" s="57">
        <v>49.557000000000002</v>
      </c>
      <c r="N14" s="57">
        <v>68.527000000000001</v>
      </c>
      <c r="O14" s="57">
        <v>55.41</v>
      </c>
      <c r="P14" s="57">
        <v>10.768000000000001</v>
      </c>
      <c r="Q14" s="57"/>
      <c r="R14" s="57">
        <v>2.9820000000000002</v>
      </c>
      <c r="S14" s="57"/>
      <c r="T14" s="57">
        <v>3.08</v>
      </c>
      <c r="U14" s="57">
        <v>6.657</v>
      </c>
      <c r="V14" s="57">
        <v>8.9280000000000008</v>
      </c>
      <c r="W14" s="57">
        <v>20.318000000000001</v>
      </c>
      <c r="X14" s="57">
        <v>17.240000000000002</v>
      </c>
      <c r="Y14" s="57">
        <v>5.3230000000000004</v>
      </c>
      <c r="Z14" s="58"/>
      <c r="AA14" s="59">
        <f t="shared" si="0"/>
        <v>393.72099999999995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33.416999999999994</v>
      </c>
      <c r="C16" s="62">
        <f t="shared" si="1"/>
        <v>9.2959999999999994</v>
      </c>
      <c r="D16" s="62">
        <f t="shared" si="1"/>
        <v>4.0579999999999998</v>
      </c>
      <c r="E16" s="62">
        <f t="shared" si="1"/>
        <v>4.7210000000000001</v>
      </c>
      <c r="F16" s="62">
        <f t="shared" si="1"/>
        <v>6.6940000000000008</v>
      </c>
      <c r="G16" s="62">
        <f t="shared" si="1"/>
        <v>31.152000000000001</v>
      </c>
      <c r="H16" s="62">
        <f t="shared" si="1"/>
        <v>129.86199999999999</v>
      </c>
      <c r="I16" s="62">
        <f t="shared" si="1"/>
        <v>42.152000000000001</v>
      </c>
      <c r="J16" s="62">
        <f t="shared" si="1"/>
        <v>49.095999999999997</v>
      </c>
      <c r="K16" s="62">
        <f t="shared" si="1"/>
        <v>101.205</v>
      </c>
      <c r="L16" s="62">
        <f t="shared" si="1"/>
        <v>82.49799999999999</v>
      </c>
      <c r="M16" s="62">
        <f t="shared" si="1"/>
        <v>49.557000000000002</v>
      </c>
      <c r="N16" s="62">
        <f t="shared" si="1"/>
        <v>68.527000000000001</v>
      </c>
      <c r="O16" s="62">
        <f t="shared" si="1"/>
        <v>55.41</v>
      </c>
      <c r="P16" s="62">
        <f t="shared" si="1"/>
        <v>10.768000000000001</v>
      </c>
      <c r="Q16" s="62">
        <f t="shared" si="1"/>
        <v>44.220999999999997</v>
      </c>
      <c r="R16" s="62">
        <f t="shared" si="1"/>
        <v>19.468</v>
      </c>
      <c r="S16" s="62">
        <f t="shared" si="1"/>
        <v>3.07</v>
      </c>
      <c r="T16" s="62">
        <f t="shared" si="1"/>
        <v>8.8990000000000009</v>
      </c>
      <c r="U16" s="62">
        <f t="shared" si="1"/>
        <v>6.657</v>
      </c>
      <c r="V16" s="62">
        <f t="shared" si="1"/>
        <v>43.481999999999999</v>
      </c>
      <c r="W16" s="62">
        <f t="shared" si="1"/>
        <v>42.631</v>
      </c>
      <c r="X16" s="62">
        <f t="shared" si="1"/>
        <v>61.183</v>
      </c>
      <c r="Y16" s="62">
        <f t="shared" si="1"/>
        <v>26.283000000000001</v>
      </c>
      <c r="Z16" s="63" t="str">
        <f t="shared" si="1"/>
        <v/>
      </c>
      <c r="AA16" s="64">
        <f>SUM(AA10:AA15)</f>
        <v>934.30700000000002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3.1840000000000002</v>
      </c>
      <c r="D20" s="77">
        <v>3.202</v>
      </c>
      <c r="E20" s="77">
        <v>3.25</v>
      </c>
      <c r="F20" s="77">
        <v>3.33</v>
      </c>
      <c r="G20" s="77">
        <v>3.8</v>
      </c>
      <c r="H20" s="77">
        <v>4.6139999999999999</v>
      </c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21.38</v>
      </c>
    </row>
    <row r="21" spans="1:27" ht="24.95" customHeight="1" x14ac:dyDescent="0.2">
      <c r="A21" s="75" t="s">
        <v>16</v>
      </c>
      <c r="B21" s="80">
        <v>0.42299999999999999</v>
      </c>
      <c r="C21" s="81">
        <v>1.5369999999999999</v>
      </c>
      <c r="D21" s="81">
        <v>1.792</v>
      </c>
      <c r="E21" s="81">
        <v>2.1310000000000002</v>
      </c>
      <c r="F21" s="81">
        <v>1.861</v>
      </c>
      <c r="G21" s="81">
        <v>2.4090000000000003</v>
      </c>
      <c r="H21" s="81">
        <v>2.7290000000000001</v>
      </c>
      <c r="I21" s="81">
        <v>0.33800000000000002</v>
      </c>
      <c r="J21" s="81"/>
      <c r="K21" s="81"/>
      <c r="L21" s="81"/>
      <c r="M21" s="81"/>
      <c r="N21" s="81"/>
      <c r="O21" s="81"/>
      <c r="P21" s="81"/>
      <c r="Q21" s="81"/>
      <c r="R21" s="81">
        <v>1.0640000000000001</v>
      </c>
      <c r="S21" s="81">
        <v>1.2749999999999999</v>
      </c>
      <c r="T21" s="81"/>
      <c r="U21" s="81"/>
      <c r="V21" s="81"/>
      <c r="W21" s="81"/>
      <c r="X21" s="81"/>
      <c r="Y21" s="81"/>
      <c r="Z21" s="78"/>
      <c r="AA21" s="79">
        <f t="shared" si="2"/>
        <v>15.559000000000001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0.42299999999999999</v>
      </c>
      <c r="C26" s="88">
        <f t="shared" si="3"/>
        <v>4.7210000000000001</v>
      </c>
      <c r="D26" s="88">
        <f t="shared" si="3"/>
        <v>4.9939999999999998</v>
      </c>
      <c r="E26" s="88">
        <f t="shared" si="3"/>
        <v>5.3810000000000002</v>
      </c>
      <c r="F26" s="88">
        <f t="shared" si="3"/>
        <v>5.1909999999999998</v>
      </c>
      <c r="G26" s="88">
        <f t="shared" si="3"/>
        <v>6.2089999999999996</v>
      </c>
      <c r="H26" s="88">
        <f t="shared" si="3"/>
        <v>7.343</v>
      </c>
      <c r="I26" s="88">
        <f t="shared" si="3"/>
        <v>0.33800000000000002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1.0640000000000001</v>
      </c>
      <c r="S26" s="88">
        <f t="shared" si="3"/>
        <v>1.2749999999999999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36.939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33.840000000000003</v>
      </c>
      <c r="C30" s="77">
        <v>14.016999999999999</v>
      </c>
      <c r="D30" s="77">
        <v>9.0519999999999996</v>
      </c>
      <c r="E30" s="77">
        <v>10.102</v>
      </c>
      <c r="F30" s="77">
        <v>11.885</v>
      </c>
      <c r="G30" s="77">
        <v>37.360999999999997</v>
      </c>
      <c r="H30" s="77">
        <v>137.20500000000001</v>
      </c>
      <c r="I30" s="77">
        <v>42.49</v>
      </c>
      <c r="J30" s="77">
        <v>49.095999999999997</v>
      </c>
      <c r="K30" s="77">
        <v>101.205</v>
      </c>
      <c r="L30" s="77">
        <v>82.498000000000005</v>
      </c>
      <c r="M30" s="77">
        <v>49.557000000000002</v>
      </c>
      <c r="N30" s="77">
        <v>68.527000000000001</v>
      </c>
      <c r="O30" s="77">
        <v>55.41</v>
      </c>
      <c r="P30" s="77">
        <v>10.768000000000001</v>
      </c>
      <c r="Q30" s="77">
        <v>44.220999999999997</v>
      </c>
      <c r="R30" s="77">
        <v>20.532</v>
      </c>
      <c r="S30" s="77">
        <v>4.3449999999999998</v>
      </c>
      <c r="T30" s="77">
        <v>8.8989999999999991</v>
      </c>
      <c r="U30" s="77">
        <v>6.657</v>
      </c>
      <c r="V30" s="77">
        <v>43.481999999999999</v>
      </c>
      <c r="W30" s="77">
        <v>42.631</v>
      </c>
      <c r="X30" s="77">
        <v>61.183</v>
      </c>
      <c r="Y30" s="77">
        <v>26.283000000000001</v>
      </c>
      <c r="Z30" s="78"/>
      <c r="AA30" s="79">
        <f>SUM(B30:Z30)</f>
        <v>971.24600000000009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33.840000000000003</v>
      </c>
      <c r="C32" s="62">
        <f t="shared" ref="C32:Z32" si="4">IF(LEN(C$2)&gt;0,SUM(C29:C31),"")</f>
        <v>14.016999999999999</v>
      </c>
      <c r="D32" s="62">
        <f t="shared" si="4"/>
        <v>9.0519999999999996</v>
      </c>
      <c r="E32" s="62">
        <f t="shared" si="4"/>
        <v>10.102</v>
      </c>
      <c r="F32" s="62">
        <f t="shared" si="4"/>
        <v>11.885</v>
      </c>
      <c r="G32" s="62">
        <f t="shared" si="4"/>
        <v>37.360999999999997</v>
      </c>
      <c r="H32" s="62">
        <f t="shared" si="4"/>
        <v>137.20500000000001</v>
      </c>
      <c r="I32" s="62">
        <f t="shared" si="4"/>
        <v>42.49</v>
      </c>
      <c r="J32" s="62">
        <f t="shared" si="4"/>
        <v>49.095999999999997</v>
      </c>
      <c r="K32" s="62">
        <f t="shared" si="4"/>
        <v>101.205</v>
      </c>
      <c r="L32" s="62">
        <f t="shared" si="4"/>
        <v>82.498000000000005</v>
      </c>
      <c r="M32" s="62">
        <f t="shared" si="4"/>
        <v>49.557000000000002</v>
      </c>
      <c r="N32" s="62">
        <f t="shared" si="4"/>
        <v>68.527000000000001</v>
      </c>
      <c r="O32" s="62">
        <f t="shared" si="4"/>
        <v>55.41</v>
      </c>
      <c r="P32" s="62">
        <f t="shared" si="4"/>
        <v>10.768000000000001</v>
      </c>
      <c r="Q32" s="62">
        <f t="shared" si="4"/>
        <v>44.220999999999997</v>
      </c>
      <c r="R32" s="62">
        <f t="shared" si="4"/>
        <v>20.532</v>
      </c>
      <c r="S32" s="62">
        <f t="shared" si="4"/>
        <v>4.3449999999999998</v>
      </c>
      <c r="T32" s="62">
        <f t="shared" si="4"/>
        <v>8.8989999999999991</v>
      </c>
      <c r="U32" s="62">
        <f t="shared" si="4"/>
        <v>6.657</v>
      </c>
      <c r="V32" s="62">
        <f t="shared" si="4"/>
        <v>43.481999999999999</v>
      </c>
      <c r="W32" s="62">
        <f t="shared" si="4"/>
        <v>42.631</v>
      </c>
      <c r="X32" s="62">
        <f t="shared" si="4"/>
        <v>61.183</v>
      </c>
      <c r="Y32" s="62">
        <f t="shared" si="4"/>
        <v>26.283000000000001</v>
      </c>
      <c r="Z32" s="63" t="str">
        <f t="shared" si="4"/>
        <v/>
      </c>
      <c r="AA32" s="64">
        <f>SUM(AA29:AA31)</f>
        <v>971.24600000000009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>
        <v>11.8</v>
      </c>
      <c r="J39" s="99"/>
      <c r="K39" s="99"/>
      <c r="L39" s="99"/>
      <c r="M39" s="99"/>
      <c r="N39" s="99"/>
      <c r="O39" s="99"/>
      <c r="P39" s="99"/>
      <c r="Q39" s="99"/>
      <c r="R39" s="99">
        <v>13.7</v>
      </c>
      <c r="S39" s="99">
        <v>65.2</v>
      </c>
      <c r="T39" s="99">
        <v>49.5</v>
      </c>
      <c r="U39" s="99">
        <v>37.200000000000003</v>
      </c>
      <c r="V39" s="99">
        <v>11.8</v>
      </c>
      <c r="W39" s="99"/>
      <c r="X39" s="99"/>
      <c r="Y39" s="99"/>
      <c r="Z39" s="100"/>
      <c r="AA39" s="79">
        <f t="shared" si="5"/>
        <v>189.2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11.8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13.7</v>
      </c>
      <c r="S40" s="88">
        <f t="shared" si="6"/>
        <v>65.2</v>
      </c>
      <c r="T40" s="88">
        <f t="shared" si="6"/>
        <v>49.5</v>
      </c>
      <c r="U40" s="88">
        <f t="shared" si="6"/>
        <v>37.200000000000003</v>
      </c>
      <c r="V40" s="88">
        <f t="shared" si="6"/>
        <v>11.8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189.2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>
        <v>11.8</v>
      </c>
      <c r="J47" s="99"/>
      <c r="K47" s="99"/>
      <c r="L47" s="99"/>
      <c r="M47" s="99"/>
      <c r="N47" s="99"/>
      <c r="O47" s="99"/>
      <c r="P47" s="99"/>
      <c r="Q47" s="99"/>
      <c r="R47" s="99">
        <v>13.7</v>
      </c>
      <c r="S47" s="99">
        <v>65.2</v>
      </c>
      <c r="T47" s="99">
        <v>49.5</v>
      </c>
      <c r="U47" s="99">
        <v>37.200000000000003</v>
      </c>
      <c r="V47" s="99">
        <v>11.8</v>
      </c>
      <c r="W47" s="99"/>
      <c r="X47" s="99"/>
      <c r="Y47" s="99"/>
      <c r="Z47" s="100"/>
      <c r="AA47" s="79">
        <f t="shared" si="7"/>
        <v>189.2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11.8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13.7</v>
      </c>
      <c r="S49" s="88">
        <f t="shared" si="8"/>
        <v>65.2</v>
      </c>
      <c r="T49" s="88">
        <f t="shared" si="8"/>
        <v>49.5</v>
      </c>
      <c r="U49" s="88">
        <f t="shared" si="8"/>
        <v>37.200000000000003</v>
      </c>
      <c r="V49" s="88">
        <f t="shared" si="8"/>
        <v>11.8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189.2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33.839999999999996</v>
      </c>
      <c r="C52" s="88">
        <f t="shared" si="10"/>
        <v>14.016999999999999</v>
      </c>
      <c r="D52" s="88">
        <f t="shared" si="10"/>
        <v>9.0519999999999996</v>
      </c>
      <c r="E52" s="88">
        <f t="shared" si="10"/>
        <v>10.102</v>
      </c>
      <c r="F52" s="88">
        <f t="shared" si="10"/>
        <v>11.885000000000002</v>
      </c>
      <c r="G52" s="88">
        <f t="shared" si="10"/>
        <v>37.361000000000004</v>
      </c>
      <c r="H52" s="88">
        <f t="shared" si="10"/>
        <v>137.20499999999998</v>
      </c>
      <c r="I52" s="88">
        <f t="shared" si="10"/>
        <v>54.290000000000006</v>
      </c>
      <c r="J52" s="88">
        <f t="shared" si="10"/>
        <v>49.095999999999997</v>
      </c>
      <c r="K52" s="88">
        <f t="shared" si="10"/>
        <v>101.205</v>
      </c>
      <c r="L52" s="88">
        <f t="shared" si="10"/>
        <v>82.49799999999999</v>
      </c>
      <c r="M52" s="88">
        <f t="shared" si="10"/>
        <v>49.557000000000002</v>
      </c>
      <c r="N52" s="88">
        <f t="shared" si="10"/>
        <v>68.527000000000001</v>
      </c>
      <c r="O52" s="88">
        <f t="shared" si="10"/>
        <v>55.41</v>
      </c>
      <c r="P52" s="88">
        <f t="shared" si="10"/>
        <v>10.768000000000001</v>
      </c>
      <c r="Q52" s="88">
        <f t="shared" si="10"/>
        <v>44.220999999999997</v>
      </c>
      <c r="R52" s="88">
        <f t="shared" si="10"/>
        <v>34.231999999999999</v>
      </c>
      <c r="S52" s="88">
        <f t="shared" si="10"/>
        <v>69.545000000000002</v>
      </c>
      <c r="T52" s="88">
        <f t="shared" si="10"/>
        <v>58.399000000000001</v>
      </c>
      <c r="U52" s="88">
        <f t="shared" si="10"/>
        <v>43.856999999999999</v>
      </c>
      <c r="V52" s="88">
        <f t="shared" si="10"/>
        <v>55.281999999999996</v>
      </c>
      <c r="W52" s="88">
        <f t="shared" si="10"/>
        <v>42.631</v>
      </c>
      <c r="X52" s="88">
        <f t="shared" si="10"/>
        <v>61.183</v>
      </c>
      <c r="Y52" s="88">
        <f t="shared" si="10"/>
        <v>26.283000000000001</v>
      </c>
      <c r="Z52" s="89" t="str">
        <f t="shared" si="10"/>
        <v/>
      </c>
      <c r="AA52" s="104">
        <f>SUM(B52:Z52)</f>
        <v>1160.4459999999999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33.840000000000003</v>
      </c>
      <c r="C4" s="18">
        <v>14.017000000000001</v>
      </c>
      <c r="D4" s="18">
        <v>9.0519999999999996</v>
      </c>
      <c r="E4" s="18">
        <v>10.102</v>
      </c>
      <c r="F4" s="18">
        <v>11.885</v>
      </c>
      <c r="G4" s="18">
        <v>37.361000000000004</v>
      </c>
      <c r="H4" s="18">
        <v>137.20499999999998</v>
      </c>
      <c r="I4" s="18">
        <v>54.29</v>
      </c>
      <c r="J4" s="18">
        <v>49.095999999999997</v>
      </c>
      <c r="K4" s="18">
        <v>101.20499999999998</v>
      </c>
      <c r="L4" s="18">
        <v>82.498000000000005</v>
      </c>
      <c r="M4" s="18">
        <v>49.556999999999995</v>
      </c>
      <c r="N4" s="18">
        <v>68.527000000000001</v>
      </c>
      <c r="O4" s="18">
        <v>55.410000000000004</v>
      </c>
      <c r="P4" s="18">
        <v>10.768000000000001</v>
      </c>
      <c r="Q4" s="18">
        <v>44.220999999999997</v>
      </c>
      <c r="R4" s="18">
        <v>34.268000000000001</v>
      </c>
      <c r="S4" s="18">
        <v>69.544000000000011</v>
      </c>
      <c r="T4" s="18">
        <v>58.431000000000004</v>
      </c>
      <c r="U4" s="18">
        <v>43.813999999999993</v>
      </c>
      <c r="V4" s="18">
        <v>55.291000000000004</v>
      </c>
      <c r="W4" s="18">
        <v>42.631</v>
      </c>
      <c r="X4" s="18">
        <v>61.183</v>
      </c>
      <c r="Y4" s="18">
        <v>26.282999999999998</v>
      </c>
      <c r="Z4" s="19"/>
      <c r="AA4" s="20">
        <f>SUM(B4:Z4)</f>
        <v>1160.479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95.98</v>
      </c>
      <c r="C7" s="28">
        <v>94.91</v>
      </c>
      <c r="D7" s="28">
        <v>94.42</v>
      </c>
      <c r="E7" s="28">
        <v>94.91</v>
      </c>
      <c r="F7" s="28">
        <v>94.91</v>
      </c>
      <c r="G7" s="28">
        <v>102.46</v>
      </c>
      <c r="H7" s="28">
        <v>136.05000000000001</v>
      </c>
      <c r="I7" s="28">
        <v>162.5</v>
      </c>
      <c r="J7" s="28">
        <v>147.84</v>
      </c>
      <c r="K7" s="28">
        <v>136.04</v>
      </c>
      <c r="L7" s="28">
        <v>110.15</v>
      </c>
      <c r="M7" s="28">
        <v>93.91</v>
      </c>
      <c r="N7" s="28">
        <v>47.52</v>
      </c>
      <c r="O7" s="28">
        <v>86.98</v>
      </c>
      <c r="P7" s="28">
        <v>99.52</v>
      </c>
      <c r="Q7" s="28">
        <v>121.7</v>
      </c>
      <c r="R7" s="28">
        <v>161.49</v>
      </c>
      <c r="S7" s="28">
        <v>163.11000000000001</v>
      </c>
      <c r="T7" s="28">
        <v>156.43</v>
      </c>
      <c r="U7" s="28">
        <v>160</v>
      </c>
      <c r="V7" s="28">
        <v>142.46</v>
      </c>
      <c r="W7" s="28">
        <v>133.85</v>
      </c>
      <c r="X7" s="28">
        <v>124.48</v>
      </c>
      <c r="Y7" s="28">
        <v>98.9</v>
      </c>
      <c r="Z7" s="29"/>
      <c r="AA7" s="30">
        <f>IF(SUM(B7:Z7)&lt;&gt;0,AVERAGEIF(B7:Z7,"&lt;&gt;"""),"")</f>
        <v>119.18833333333335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60</v>
      </c>
      <c r="I12" s="52"/>
      <c r="J12" s="52"/>
      <c r="K12" s="52">
        <v>35.747999999999998</v>
      </c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26.63</v>
      </c>
      <c r="Y12" s="52"/>
      <c r="Z12" s="53"/>
      <c r="AA12" s="54">
        <f t="shared" si="0"/>
        <v>122.37799999999999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14.416</v>
      </c>
      <c r="C14" s="57">
        <v>10.422000000000001</v>
      </c>
      <c r="D14" s="57">
        <v>6.1379999999999999</v>
      </c>
      <c r="E14" s="57">
        <v>4.7460000000000004</v>
      </c>
      <c r="F14" s="57">
        <v>8.4580000000000002</v>
      </c>
      <c r="G14" s="57">
        <v>23.885999999999999</v>
      </c>
      <c r="H14" s="57">
        <v>15.228</v>
      </c>
      <c r="I14" s="57">
        <v>38.915999999999997</v>
      </c>
      <c r="J14" s="57">
        <v>29.271000000000001</v>
      </c>
      <c r="K14" s="57">
        <v>27.08</v>
      </c>
      <c r="L14" s="57">
        <v>37.105000000000004</v>
      </c>
      <c r="M14" s="57">
        <v>39.01</v>
      </c>
      <c r="N14" s="57">
        <v>59.71</v>
      </c>
      <c r="O14" s="57">
        <v>32.99</v>
      </c>
      <c r="P14" s="57">
        <v>1.0669999999999999</v>
      </c>
      <c r="Q14" s="57">
        <v>7.0919999999999996</v>
      </c>
      <c r="R14" s="57">
        <v>4.0620000000000003</v>
      </c>
      <c r="S14" s="57">
        <v>3.8930000000000002</v>
      </c>
      <c r="T14" s="57">
        <v>1.2709999999999999</v>
      </c>
      <c r="U14" s="57"/>
      <c r="V14" s="57">
        <v>0.94</v>
      </c>
      <c r="W14" s="57">
        <v>1.0710000000000002</v>
      </c>
      <c r="X14" s="57">
        <v>0.32200000000000001</v>
      </c>
      <c r="Y14" s="57">
        <v>5.0510000000000002</v>
      </c>
      <c r="Z14" s="58"/>
      <c r="AA14" s="59">
        <f t="shared" si="0"/>
        <v>372.14499999999998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14.416</v>
      </c>
      <c r="C16" s="62">
        <f t="shared" ref="C16:Z16" si="1">IF(LEN(C$2)&gt;0,SUM(C10:C15),"")</f>
        <v>10.422000000000001</v>
      </c>
      <c r="D16" s="62">
        <f t="shared" si="1"/>
        <v>6.1379999999999999</v>
      </c>
      <c r="E16" s="62">
        <f t="shared" si="1"/>
        <v>4.7460000000000004</v>
      </c>
      <c r="F16" s="62">
        <f t="shared" si="1"/>
        <v>8.4580000000000002</v>
      </c>
      <c r="G16" s="62">
        <f t="shared" si="1"/>
        <v>23.885999999999999</v>
      </c>
      <c r="H16" s="62">
        <f t="shared" si="1"/>
        <v>75.227999999999994</v>
      </c>
      <c r="I16" s="62">
        <f t="shared" si="1"/>
        <v>38.915999999999997</v>
      </c>
      <c r="J16" s="62">
        <f t="shared" si="1"/>
        <v>29.271000000000001</v>
      </c>
      <c r="K16" s="62">
        <f t="shared" si="1"/>
        <v>62.827999999999996</v>
      </c>
      <c r="L16" s="62">
        <f t="shared" si="1"/>
        <v>37.105000000000004</v>
      </c>
      <c r="M16" s="62">
        <f t="shared" si="1"/>
        <v>39.01</v>
      </c>
      <c r="N16" s="62">
        <f t="shared" si="1"/>
        <v>59.71</v>
      </c>
      <c r="O16" s="62">
        <f t="shared" si="1"/>
        <v>32.99</v>
      </c>
      <c r="P16" s="62">
        <f t="shared" si="1"/>
        <v>1.0669999999999999</v>
      </c>
      <c r="Q16" s="62">
        <f t="shared" si="1"/>
        <v>7.0919999999999996</v>
      </c>
      <c r="R16" s="62">
        <f t="shared" si="1"/>
        <v>4.0620000000000003</v>
      </c>
      <c r="S16" s="62">
        <f t="shared" si="1"/>
        <v>3.8930000000000002</v>
      </c>
      <c r="T16" s="62">
        <f t="shared" si="1"/>
        <v>1.2709999999999999</v>
      </c>
      <c r="U16" s="62">
        <f t="shared" si="1"/>
        <v>0</v>
      </c>
      <c r="V16" s="62">
        <f t="shared" si="1"/>
        <v>0.94</v>
      </c>
      <c r="W16" s="62">
        <f t="shared" si="1"/>
        <v>1.0710000000000002</v>
      </c>
      <c r="X16" s="62">
        <f t="shared" si="1"/>
        <v>26.951999999999998</v>
      </c>
      <c r="Y16" s="62">
        <f t="shared" si="1"/>
        <v>5.0510000000000002</v>
      </c>
      <c r="Z16" s="63" t="str">
        <f t="shared" si="1"/>
        <v/>
      </c>
      <c r="AA16" s="64">
        <f>SUM(AA10:AA15)</f>
        <v>494.52299999999997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>
        <v>2.1</v>
      </c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2.1</v>
      </c>
    </row>
    <row r="20" spans="1:27" ht="24.95" customHeight="1" x14ac:dyDescent="0.2">
      <c r="A20" s="75" t="s">
        <v>15</v>
      </c>
      <c r="B20" s="76">
        <v>8.1669999999999998</v>
      </c>
      <c r="C20" s="77"/>
      <c r="D20" s="77"/>
      <c r="E20" s="77"/>
      <c r="F20" s="77"/>
      <c r="G20" s="77"/>
      <c r="H20" s="77">
        <v>3.1</v>
      </c>
      <c r="I20" s="77"/>
      <c r="J20" s="77"/>
      <c r="K20" s="77">
        <v>2.04</v>
      </c>
      <c r="L20" s="77">
        <v>1.35</v>
      </c>
      <c r="M20" s="77"/>
      <c r="N20" s="77"/>
      <c r="O20" s="77"/>
      <c r="P20" s="77"/>
      <c r="Q20" s="77">
        <v>7.5750000000000002</v>
      </c>
      <c r="R20" s="77">
        <v>20</v>
      </c>
      <c r="S20" s="77">
        <v>25.774000000000001</v>
      </c>
      <c r="T20" s="77">
        <v>20</v>
      </c>
      <c r="U20" s="77">
        <v>30</v>
      </c>
      <c r="V20" s="77">
        <v>25.606000000000002</v>
      </c>
      <c r="W20" s="77">
        <v>20</v>
      </c>
      <c r="X20" s="77">
        <v>20</v>
      </c>
      <c r="Y20" s="77">
        <v>5.4749999999999996</v>
      </c>
      <c r="Z20" s="78"/>
      <c r="AA20" s="79">
        <f t="shared" si="2"/>
        <v>189.08699999999999</v>
      </c>
    </row>
    <row r="21" spans="1:27" ht="24.95" customHeight="1" x14ac:dyDescent="0.2">
      <c r="A21" s="75" t="s">
        <v>16</v>
      </c>
      <c r="B21" s="80">
        <v>11.257000000000001</v>
      </c>
      <c r="C21" s="81">
        <v>3.5950000000000002</v>
      </c>
      <c r="D21" s="81">
        <v>2.9140000000000001</v>
      </c>
      <c r="E21" s="81">
        <v>5.3559999999999999</v>
      </c>
      <c r="F21" s="81">
        <v>3.427</v>
      </c>
      <c r="G21" s="81">
        <v>11.375</v>
      </c>
      <c r="H21" s="81">
        <v>18.977</v>
      </c>
      <c r="I21" s="81">
        <v>15.373999999999999</v>
      </c>
      <c r="J21" s="81">
        <v>19.825000000000003</v>
      </c>
      <c r="K21" s="81">
        <v>36.337000000000003</v>
      </c>
      <c r="L21" s="81">
        <v>44.042999999999999</v>
      </c>
      <c r="M21" s="81">
        <v>10.547000000000001</v>
      </c>
      <c r="N21" s="81">
        <v>8.8170000000000002</v>
      </c>
      <c r="O21" s="81">
        <v>22.42</v>
      </c>
      <c r="P21" s="81">
        <v>9.7010000000000005</v>
      </c>
      <c r="Q21" s="81">
        <v>29.554000000000002</v>
      </c>
      <c r="R21" s="81">
        <v>10.206</v>
      </c>
      <c r="S21" s="81">
        <v>39.877000000000002</v>
      </c>
      <c r="T21" s="81">
        <v>37.159999999999997</v>
      </c>
      <c r="U21" s="81">
        <v>13.814</v>
      </c>
      <c r="V21" s="81">
        <v>28.744999999999997</v>
      </c>
      <c r="W21" s="81">
        <v>21.560000000000002</v>
      </c>
      <c r="X21" s="81">
        <v>14.231</v>
      </c>
      <c r="Y21" s="81">
        <v>15.757</v>
      </c>
      <c r="Z21" s="78"/>
      <c r="AA21" s="79">
        <f t="shared" si="2"/>
        <v>434.86900000000009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19.423999999999999</v>
      </c>
      <c r="C26" s="88">
        <f t="shared" ref="C26:Z26" si="3">IF(LEN(C$2)&gt;0,SUM(C19:C25),"")</f>
        <v>3.5950000000000002</v>
      </c>
      <c r="D26" s="88">
        <f t="shared" si="3"/>
        <v>2.9140000000000001</v>
      </c>
      <c r="E26" s="88">
        <f t="shared" si="3"/>
        <v>5.3559999999999999</v>
      </c>
      <c r="F26" s="88">
        <f t="shared" si="3"/>
        <v>3.427</v>
      </c>
      <c r="G26" s="88">
        <f t="shared" si="3"/>
        <v>13.475</v>
      </c>
      <c r="H26" s="88">
        <f t="shared" si="3"/>
        <v>22.077000000000002</v>
      </c>
      <c r="I26" s="88">
        <f t="shared" si="3"/>
        <v>15.373999999999999</v>
      </c>
      <c r="J26" s="88">
        <f t="shared" si="3"/>
        <v>19.825000000000003</v>
      </c>
      <c r="K26" s="88">
        <f t="shared" si="3"/>
        <v>38.377000000000002</v>
      </c>
      <c r="L26" s="88">
        <f t="shared" si="3"/>
        <v>45.393000000000001</v>
      </c>
      <c r="M26" s="88">
        <f t="shared" si="3"/>
        <v>10.547000000000001</v>
      </c>
      <c r="N26" s="88">
        <f t="shared" si="3"/>
        <v>8.8170000000000002</v>
      </c>
      <c r="O26" s="88">
        <f t="shared" si="3"/>
        <v>22.42</v>
      </c>
      <c r="P26" s="88">
        <f t="shared" si="3"/>
        <v>9.7010000000000005</v>
      </c>
      <c r="Q26" s="88">
        <f t="shared" si="3"/>
        <v>37.129000000000005</v>
      </c>
      <c r="R26" s="88">
        <f t="shared" si="3"/>
        <v>30.206</v>
      </c>
      <c r="S26" s="88">
        <f t="shared" si="3"/>
        <v>65.65100000000001</v>
      </c>
      <c r="T26" s="88">
        <f t="shared" si="3"/>
        <v>57.16</v>
      </c>
      <c r="U26" s="88">
        <f t="shared" si="3"/>
        <v>43.814</v>
      </c>
      <c r="V26" s="88">
        <f t="shared" si="3"/>
        <v>54.350999999999999</v>
      </c>
      <c r="W26" s="88">
        <f t="shared" si="3"/>
        <v>41.56</v>
      </c>
      <c r="X26" s="88">
        <f t="shared" si="3"/>
        <v>34.231000000000002</v>
      </c>
      <c r="Y26" s="88">
        <f t="shared" si="3"/>
        <v>21.231999999999999</v>
      </c>
      <c r="Z26" s="89" t="str">
        <f t="shared" si="3"/>
        <v/>
      </c>
      <c r="AA26" s="90">
        <f>SUM(AA19:AA25)</f>
        <v>626.05600000000004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33.840000000000003</v>
      </c>
      <c r="C30" s="77">
        <v>14.016999999999999</v>
      </c>
      <c r="D30" s="77">
        <v>9.0519999999999996</v>
      </c>
      <c r="E30" s="77">
        <v>10.102</v>
      </c>
      <c r="F30" s="77">
        <v>11.885</v>
      </c>
      <c r="G30" s="77">
        <v>37.360999999999997</v>
      </c>
      <c r="H30" s="77">
        <v>97.305000000000007</v>
      </c>
      <c r="I30" s="77">
        <v>54.29</v>
      </c>
      <c r="J30" s="77">
        <v>49.095999999999997</v>
      </c>
      <c r="K30" s="77">
        <v>101.205</v>
      </c>
      <c r="L30" s="77">
        <v>82.498000000000005</v>
      </c>
      <c r="M30" s="77">
        <v>49.557000000000002</v>
      </c>
      <c r="N30" s="77">
        <v>68.527000000000001</v>
      </c>
      <c r="O30" s="77">
        <v>55.41</v>
      </c>
      <c r="P30" s="77">
        <v>10.768000000000001</v>
      </c>
      <c r="Q30" s="77">
        <v>44.220999999999997</v>
      </c>
      <c r="R30" s="77">
        <v>34.268000000000001</v>
      </c>
      <c r="S30" s="77">
        <v>69.543999999999997</v>
      </c>
      <c r="T30" s="77">
        <v>58.430999999999997</v>
      </c>
      <c r="U30" s="77">
        <v>43.814</v>
      </c>
      <c r="V30" s="77">
        <v>55.290999999999997</v>
      </c>
      <c r="W30" s="77">
        <v>42.631</v>
      </c>
      <c r="X30" s="77">
        <v>61.183</v>
      </c>
      <c r="Y30" s="77">
        <v>26.283000000000001</v>
      </c>
      <c r="Z30" s="78"/>
      <c r="AA30" s="79">
        <f>SUM(B30:Z30)</f>
        <v>1120.579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33.840000000000003</v>
      </c>
      <c r="C32" s="62">
        <f t="shared" ref="C32:Z32" si="4">IF(LEN(C$2)&gt;0,SUM(C29:C31),"")</f>
        <v>14.016999999999999</v>
      </c>
      <c r="D32" s="62">
        <f t="shared" si="4"/>
        <v>9.0519999999999996</v>
      </c>
      <c r="E32" s="62">
        <f t="shared" si="4"/>
        <v>10.102</v>
      </c>
      <c r="F32" s="62">
        <f t="shared" si="4"/>
        <v>11.885</v>
      </c>
      <c r="G32" s="62">
        <f t="shared" si="4"/>
        <v>37.360999999999997</v>
      </c>
      <c r="H32" s="62">
        <f t="shared" si="4"/>
        <v>97.305000000000007</v>
      </c>
      <c r="I32" s="62">
        <f t="shared" si="4"/>
        <v>54.29</v>
      </c>
      <c r="J32" s="62">
        <f t="shared" si="4"/>
        <v>49.095999999999997</v>
      </c>
      <c r="K32" s="62">
        <f t="shared" si="4"/>
        <v>101.205</v>
      </c>
      <c r="L32" s="62">
        <f t="shared" si="4"/>
        <v>82.498000000000005</v>
      </c>
      <c r="M32" s="62">
        <f t="shared" si="4"/>
        <v>49.557000000000002</v>
      </c>
      <c r="N32" s="62">
        <f t="shared" si="4"/>
        <v>68.527000000000001</v>
      </c>
      <c r="O32" s="62">
        <f t="shared" si="4"/>
        <v>55.41</v>
      </c>
      <c r="P32" s="62">
        <f t="shared" si="4"/>
        <v>10.768000000000001</v>
      </c>
      <c r="Q32" s="62">
        <f t="shared" si="4"/>
        <v>44.220999999999997</v>
      </c>
      <c r="R32" s="62">
        <f t="shared" si="4"/>
        <v>34.268000000000001</v>
      </c>
      <c r="S32" s="62">
        <f t="shared" si="4"/>
        <v>69.543999999999997</v>
      </c>
      <c r="T32" s="62">
        <f t="shared" si="4"/>
        <v>58.430999999999997</v>
      </c>
      <c r="U32" s="62">
        <f t="shared" si="4"/>
        <v>43.814</v>
      </c>
      <c r="V32" s="62">
        <f t="shared" si="4"/>
        <v>55.290999999999997</v>
      </c>
      <c r="W32" s="62">
        <f t="shared" si="4"/>
        <v>42.631</v>
      </c>
      <c r="X32" s="62">
        <f t="shared" si="4"/>
        <v>61.183</v>
      </c>
      <c r="Y32" s="62">
        <f t="shared" si="4"/>
        <v>26.283000000000001</v>
      </c>
      <c r="Z32" s="63" t="str">
        <f t="shared" si="4"/>
        <v/>
      </c>
      <c r="AA32" s="64">
        <f>SUM(AA29:AA31)</f>
        <v>1120.579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>
        <v>39.9</v>
      </c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39.9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39.9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39.9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>
        <v>39.9</v>
      </c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39.9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39.9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39.9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33.840000000000003</v>
      </c>
      <c r="C52" s="88">
        <f t="shared" ref="C52:Z52" si="10">IF(LEN(C$2)&gt;0,SUM(C10:C15)+C26+C40,"")</f>
        <v>14.017000000000001</v>
      </c>
      <c r="D52" s="88">
        <f t="shared" si="10"/>
        <v>9.0519999999999996</v>
      </c>
      <c r="E52" s="88">
        <f t="shared" si="10"/>
        <v>10.102</v>
      </c>
      <c r="F52" s="88">
        <f t="shared" si="10"/>
        <v>11.885</v>
      </c>
      <c r="G52" s="88">
        <f t="shared" si="10"/>
        <v>37.360999999999997</v>
      </c>
      <c r="H52" s="88">
        <f t="shared" si="10"/>
        <v>137.20499999999998</v>
      </c>
      <c r="I52" s="88">
        <f t="shared" si="10"/>
        <v>54.289999999999992</v>
      </c>
      <c r="J52" s="88">
        <f t="shared" si="10"/>
        <v>49.096000000000004</v>
      </c>
      <c r="K52" s="88">
        <f t="shared" si="10"/>
        <v>101.205</v>
      </c>
      <c r="L52" s="88">
        <f t="shared" si="10"/>
        <v>82.498000000000005</v>
      </c>
      <c r="M52" s="88">
        <f t="shared" si="10"/>
        <v>49.557000000000002</v>
      </c>
      <c r="N52" s="88">
        <f t="shared" si="10"/>
        <v>68.527000000000001</v>
      </c>
      <c r="O52" s="88">
        <f t="shared" si="10"/>
        <v>55.410000000000004</v>
      </c>
      <c r="P52" s="88">
        <f t="shared" si="10"/>
        <v>10.768000000000001</v>
      </c>
      <c r="Q52" s="88">
        <f t="shared" si="10"/>
        <v>44.221000000000004</v>
      </c>
      <c r="R52" s="88">
        <f t="shared" si="10"/>
        <v>34.268000000000001</v>
      </c>
      <c r="S52" s="88">
        <f t="shared" si="10"/>
        <v>69.544000000000011</v>
      </c>
      <c r="T52" s="88">
        <f t="shared" si="10"/>
        <v>58.430999999999997</v>
      </c>
      <c r="U52" s="88">
        <f t="shared" si="10"/>
        <v>43.814</v>
      </c>
      <c r="V52" s="88">
        <f t="shared" si="10"/>
        <v>55.290999999999997</v>
      </c>
      <c r="W52" s="88">
        <f t="shared" si="10"/>
        <v>42.631</v>
      </c>
      <c r="X52" s="88">
        <f t="shared" si="10"/>
        <v>61.183</v>
      </c>
      <c r="Y52" s="88">
        <f t="shared" si="10"/>
        <v>26.283000000000001</v>
      </c>
      <c r="Z52" s="89" t="str">
        <f t="shared" si="10"/>
        <v/>
      </c>
      <c r="AA52" s="104">
        <f>SUM(B52:Z52)</f>
        <v>1160.479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>
        <v>39.9</v>
      </c>
      <c r="I4" s="18">
        <v>-11.8</v>
      </c>
      <c r="J4" s="18"/>
      <c r="K4" s="18"/>
      <c r="L4" s="18"/>
      <c r="M4" s="18"/>
      <c r="N4" s="18"/>
      <c r="O4" s="18"/>
      <c r="P4" s="18"/>
      <c r="Q4" s="18"/>
      <c r="R4" s="18">
        <v>-13.7</v>
      </c>
      <c r="S4" s="18">
        <v>-65.2</v>
      </c>
      <c r="T4" s="18">
        <v>-49.5</v>
      </c>
      <c r="U4" s="18">
        <v>-37.200000000000003</v>
      </c>
      <c r="V4" s="18">
        <v>-11.8</v>
      </c>
      <c r="W4" s="18"/>
      <c r="X4" s="18"/>
      <c r="Y4" s="18"/>
      <c r="Z4" s="19"/>
      <c r="AA4" s="111">
        <f>SUM(B4:Z4)</f>
        <v>-149.30000000000001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95.98</v>
      </c>
      <c r="C7" s="117">
        <v>94.91</v>
      </c>
      <c r="D7" s="117">
        <v>94.42</v>
      </c>
      <c r="E7" s="117">
        <v>94.91</v>
      </c>
      <c r="F7" s="117">
        <v>94.91</v>
      </c>
      <c r="G7" s="117">
        <v>102.46</v>
      </c>
      <c r="H7" s="117">
        <v>136.05000000000001</v>
      </c>
      <c r="I7" s="117">
        <v>162.5</v>
      </c>
      <c r="J7" s="117">
        <v>147.84</v>
      </c>
      <c r="K7" s="117">
        <v>136.04</v>
      </c>
      <c r="L7" s="117">
        <v>110.15</v>
      </c>
      <c r="M7" s="117">
        <v>93.91</v>
      </c>
      <c r="N7" s="117">
        <v>47.52</v>
      </c>
      <c r="O7" s="117">
        <v>86.98</v>
      </c>
      <c r="P7" s="117">
        <v>99.52</v>
      </c>
      <c r="Q7" s="117">
        <v>121.7</v>
      </c>
      <c r="R7" s="117">
        <v>161.49</v>
      </c>
      <c r="S7" s="117">
        <v>163.11000000000001</v>
      </c>
      <c r="T7" s="117">
        <v>156.43</v>
      </c>
      <c r="U7" s="117">
        <v>160</v>
      </c>
      <c r="V7" s="117">
        <v>142.46</v>
      </c>
      <c r="W7" s="117">
        <v>133.85</v>
      </c>
      <c r="X7" s="117">
        <v>124.48</v>
      </c>
      <c r="Y7" s="117">
        <v>98.9</v>
      </c>
      <c r="Z7" s="118"/>
      <c r="AA7" s="119">
        <f>IF(SUM(B7:Z7)&lt;&gt;0,AVERAGEIF(B7:Z7,"&lt;&gt;"""),"")</f>
        <v>119.18833333333335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>
        <v>11.8</v>
      </c>
      <c r="J15" s="133"/>
      <c r="K15" s="133"/>
      <c r="L15" s="133"/>
      <c r="M15" s="133"/>
      <c r="N15" s="133"/>
      <c r="O15" s="133"/>
      <c r="P15" s="133"/>
      <c r="Q15" s="133"/>
      <c r="R15" s="133">
        <v>13.7</v>
      </c>
      <c r="S15" s="133">
        <v>65.2</v>
      </c>
      <c r="T15" s="133">
        <v>49.5</v>
      </c>
      <c r="U15" s="133">
        <v>37.200000000000003</v>
      </c>
      <c r="V15" s="133">
        <v>11.8</v>
      </c>
      <c r="W15" s="133"/>
      <c r="X15" s="133"/>
      <c r="Y15" s="133"/>
      <c r="Z15" s="131"/>
      <c r="AA15" s="132">
        <f t="shared" si="0"/>
        <v>189.2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11.8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13.7</v>
      </c>
      <c r="S16" s="135">
        <f t="shared" si="1"/>
        <v>65.2</v>
      </c>
      <c r="T16" s="135">
        <f t="shared" si="1"/>
        <v>49.5</v>
      </c>
      <c r="U16" s="135">
        <f t="shared" si="1"/>
        <v>37.200000000000003</v>
      </c>
      <c r="V16" s="135">
        <f t="shared" si="1"/>
        <v>11.8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189.2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>
        <v>39.9</v>
      </c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39.9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39.9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39.9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2025-01-28T21:30:00Z</dcterms:created>
  <dcterms:modified xsi:type="dcterms:W3CDTF">2025-01-28T21:30:02Z</dcterms:modified>
</cp:coreProperties>
</file>