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<sst xmlns="http://schemas.openxmlformats.org/spreadsheetml/2006/main" count="119" uniqueCount="54">
  <si>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05/06/2025 16:36:19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</si>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</sst>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58C-40D9-8BEF-CC94979499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50</c:v>
                </c:pt>
                <c:pt idx="16">
                  <c:v>75</c:v>
                </c:pt>
                <c:pt idx="18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8C-40D9-8BEF-CC94979499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9">
                  <c:v>15</c:v>
                </c:pt>
                <c:pt idx="10">
                  <c:v>15</c:v>
                </c:pt>
                <c:pt idx="11">
                  <c:v>15</c:v>
                </c:pt>
                <c:pt idx="12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58C-40D9-8BEF-CC94979499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0">
                  <c:v>10</c:v>
                </c:pt>
                <c:pt idx="11">
                  <c:v>10.397</c:v>
                </c:pt>
                <c:pt idx="12">
                  <c:v>10.175000000000001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9">
                  <c:v>4.4989999999999997</c:v>
                </c:pt>
                <c:pt idx="22">
                  <c:v>1.7529999999999999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58C-40D9-8BEF-CC94979499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58C-40D9-8BEF-CC94979499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58C-40D9-8BEF-CC94979499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1">
                  <c:v>40</c:v>
                </c:pt>
                <c:pt idx="12">
                  <c:v>40</c:v>
                </c:pt>
                <c:pt idx="13">
                  <c:v>10</c:v>
                </c:pt>
                <c:pt idx="1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58C-40D9-8BEF-CC94979499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58C-40D9-8BEF-CC94979499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58C-40D9-8BEF-CC94979499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84.649000000000001</c:v>
                </c:pt>
                <c:pt idx="1">
                  <c:v>37.279000000000003</c:v>
                </c:pt>
                <c:pt idx="2">
                  <c:v>104.697</c:v>
                </c:pt>
                <c:pt idx="3">
                  <c:v>92.353999999999999</c:v>
                </c:pt>
                <c:pt idx="4">
                  <c:v>104.146</c:v>
                </c:pt>
                <c:pt idx="5">
                  <c:v>35.537999999999997</c:v>
                </c:pt>
                <c:pt idx="6">
                  <c:v>169.59300000000002</c:v>
                </c:pt>
                <c:pt idx="7">
                  <c:v>16.745000000000001</c:v>
                </c:pt>
                <c:pt idx="17">
                  <c:v>29.91</c:v>
                </c:pt>
                <c:pt idx="20">
                  <c:v>14</c:v>
                </c:pt>
                <c:pt idx="21">
                  <c:v>46.951999999999998</c:v>
                </c:pt>
                <c:pt idx="22">
                  <c:v>43</c:v>
                </c:pt>
                <c:pt idx="23">
                  <c:v>95.581999999999994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8C-40D9-8BEF-CC94979499F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14.5</c:v>
                </c:pt>
                <c:pt idx="1">
                  <c:v>33</c:v>
                </c:pt>
                <c:pt idx="2">
                  <c:v>0.1</c:v>
                </c:pt>
                <c:pt idx="3">
                  <c:v>0</c:v>
                </c:pt>
                <c:pt idx="4">
                  <c:v>0.5</c:v>
                </c:pt>
                <c:pt idx="5">
                  <c:v>2.8</c:v>
                </c:pt>
                <c:pt idx="6">
                  <c:v>0.1</c:v>
                </c:pt>
                <c:pt idx="7">
                  <c:v>36.299999999999997</c:v>
                </c:pt>
                <c:pt idx="8">
                  <c:v>26.8</c:v>
                </c:pt>
                <c:pt idx="9">
                  <c:v>14.8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0.4</c:v>
                </c:pt>
                <c:pt idx="14">
                  <c:v>0.3</c:v>
                </c:pt>
                <c:pt idx="15">
                  <c:v>0.5</c:v>
                </c:pt>
                <c:pt idx="16">
                  <c:v>0.9</c:v>
                </c:pt>
                <c:pt idx="17">
                  <c:v>0.9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58C-40D9-8BEF-CC94979499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0.755</c:v>
                </c:pt>
                <c:pt idx="1">
                  <c:v>0.80200000000000005</c:v>
                </c:pt>
                <c:pt idx="2">
                  <c:v>0.80200000000000005</c:v>
                </c:pt>
                <c:pt idx="3">
                  <c:v>0.79200000000000004</c:v>
                </c:pt>
                <c:pt idx="4">
                  <c:v>0.79800000000000004</c:v>
                </c:pt>
                <c:pt idx="5">
                  <c:v>0.83699999999999997</c:v>
                </c:pt>
                <c:pt idx="6">
                  <c:v>1.1399999999999999</c:v>
                </c:pt>
                <c:pt idx="7">
                  <c:v>1.5660000000000001</c:v>
                </c:pt>
                <c:pt idx="8">
                  <c:v>11.408000000000001</c:v>
                </c:pt>
                <c:pt idx="9">
                  <c:v>66.550999999999988</c:v>
                </c:pt>
                <c:pt idx="10">
                  <c:v>63.395000000000003</c:v>
                </c:pt>
                <c:pt idx="11">
                  <c:v>66.441000000000003</c:v>
                </c:pt>
                <c:pt idx="12">
                  <c:v>67.447000000000003</c:v>
                </c:pt>
                <c:pt idx="13">
                  <c:v>88.307999999999993</c:v>
                </c:pt>
                <c:pt idx="14">
                  <c:v>88.680999999999997</c:v>
                </c:pt>
                <c:pt idx="15">
                  <c:v>53.054999999999993</c:v>
                </c:pt>
                <c:pt idx="16">
                  <c:v>2.222</c:v>
                </c:pt>
                <c:pt idx="17">
                  <c:v>1.6500000000000001</c:v>
                </c:pt>
                <c:pt idx="18">
                  <c:v>3.7419999999999995</c:v>
                </c:pt>
                <c:pt idx="19">
                  <c:v>5.7960000000000003</c:v>
                </c:pt>
                <c:pt idx="20">
                  <c:v>3.8340000000000001</c:v>
                </c:pt>
                <c:pt idx="21">
                  <c:v>3.6879999999999997</c:v>
                </c:pt>
                <c:pt idx="22">
                  <c:v>5.7509999999999994</c:v>
                </c:pt>
                <c:pt idx="23">
                  <c:v>0.92700000000000005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58C-40D9-8BEF-CC94979499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58C-40D9-8BEF-CC94979499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58C-40D9-8BEF-CC9497949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100.32</c:v>
                </c:pt>
                <c:pt idx="1">
                  <c:v>115</c:v>
                </c:pt>
                <c:pt idx="2">
                  <c:v>104.28</c:v>
                </c:pt>
                <c:pt idx="3">
                  <c:v>97.74</c:v>
                </c:pt>
                <c:pt idx="4">
                  <c:v>104.45</c:v>
                </c:pt>
                <c:pt idx="5">
                  <c:v>93.65</c:v>
                </c:pt>
                <c:pt idx="6">
                  <c:v>104.08</c:v>
                </c:pt>
                <c:pt idx="7">
                  <c:v>93.98</c:v>
                </c:pt>
                <c:pt idx="8">
                  <c:v>67.84</c:v>
                </c:pt>
                <c:pt idx="9">
                  <c:v>15</c:v>
                </c:pt>
                <c:pt idx="10">
                  <c:v>5.04</c:v>
                </c:pt>
                <c:pt idx="11">
                  <c:v>6.98</c:v>
                </c:pt>
                <c:pt idx="12">
                  <c:v>17.73</c:v>
                </c:pt>
                <c:pt idx="13">
                  <c:v>37.090000000000003</c:v>
                </c:pt>
                <c:pt idx="14">
                  <c:v>32.17</c:v>
                </c:pt>
                <c:pt idx="15">
                  <c:v>47.08</c:v>
                </c:pt>
                <c:pt idx="16">
                  <c:v>79.5</c:v>
                </c:pt>
                <c:pt idx="17">
                  <c:v>137.52000000000001</c:v>
                </c:pt>
                <c:pt idx="18">
                  <c:v>210.72</c:v>
                </c:pt>
                <c:pt idx="19">
                  <c:v>151.38</c:v>
                </c:pt>
                <c:pt idx="20">
                  <c:v>190.3</c:v>
                </c:pt>
                <c:pt idx="21">
                  <c:v>137.16999999999999</c:v>
                </c:pt>
                <c:pt idx="22">
                  <c:v>127.61</c:v>
                </c:pt>
                <c:pt idx="23">
                  <c:v>105.12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58C-40D9-8BEF-CC94979499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6E6-4C9B-9785-79C82A1C11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75</c:v>
                </c:pt>
                <c:pt idx="8">
                  <c:v>28</c:v>
                </c:pt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E6-4C9B-9785-79C82A1C11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8.0670000000000002</c:v>
                </c:pt>
                <c:pt idx="1">
                  <c:v>8.0540000000000003</c:v>
                </c:pt>
                <c:pt idx="2">
                  <c:v>8.0630000000000006</c:v>
                </c:pt>
                <c:pt idx="3">
                  <c:v>8.093</c:v>
                </c:pt>
                <c:pt idx="4">
                  <c:v>8.266</c:v>
                </c:pt>
                <c:pt idx="5">
                  <c:v>3.8029999999999999</c:v>
                </c:pt>
                <c:pt idx="6">
                  <c:v>9.4749999999999996</c:v>
                </c:pt>
                <c:pt idx="7">
                  <c:v>5.5519999999999996</c:v>
                </c:pt>
                <c:pt idx="8">
                  <c:v>1.0640000000000001</c:v>
                </c:pt>
                <c:pt idx="9">
                  <c:v>27.056000000000001</c:v>
                </c:pt>
                <c:pt idx="10">
                  <c:v>2.9</c:v>
                </c:pt>
                <c:pt idx="11">
                  <c:v>10.914999999999999</c:v>
                </c:pt>
                <c:pt idx="12">
                  <c:v>18.626999999999999</c:v>
                </c:pt>
                <c:pt idx="13">
                  <c:v>27.056000000000001</c:v>
                </c:pt>
                <c:pt idx="14">
                  <c:v>27.318999999999999</c:v>
                </c:pt>
                <c:pt idx="16">
                  <c:v>3.0940000000000003</c:v>
                </c:pt>
                <c:pt idx="17">
                  <c:v>5.7379999999999995</c:v>
                </c:pt>
                <c:pt idx="18">
                  <c:v>5.8769999999999998</c:v>
                </c:pt>
                <c:pt idx="19">
                  <c:v>5.16</c:v>
                </c:pt>
                <c:pt idx="20">
                  <c:v>6.0549999999999997</c:v>
                </c:pt>
                <c:pt idx="21">
                  <c:v>5.6780000000000008</c:v>
                </c:pt>
                <c:pt idx="22">
                  <c:v>5.585</c:v>
                </c:pt>
                <c:pt idx="23">
                  <c:v>8.5330000000000013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E6-4C9B-9785-79C82A1C11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21.544999999999998</c:v>
                </c:pt>
                <c:pt idx="1">
                  <c:v>29.765000000000001</c:v>
                </c:pt>
                <c:pt idx="2">
                  <c:v>27.420999999999999</c:v>
                </c:pt>
                <c:pt idx="3">
                  <c:v>23.506</c:v>
                </c:pt>
                <c:pt idx="4">
                  <c:v>27.392000000000003</c:v>
                </c:pt>
                <c:pt idx="5">
                  <c:v>24.541999999999998</c:v>
                </c:pt>
                <c:pt idx="6">
                  <c:v>28.448</c:v>
                </c:pt>
                <c:pt idx="7">
                  <c:v>26.975000000000001</c:v>
                </c:pt>
                <c:pt idx="8">
                  <c:v>4.1120000000000001</c:v>
                </c:pt>
                <c:pt idx="9">
                  <c:v>24.805</c:v>
                </c:pt>
                <c:pt idx="10">
                  <c:v>7.0389999999999997</c:v>
                </c:pt>
                <c:pt idx="11">
                  <c:v>13.167999999999999</c:v>
                </c:pt>
                <c:pt idx="12">
                  <c:v>21.169999999999998</c:v>
                </c:pt>
                <c:pt idx="13">
                  <c:v>28.715</c:v>
                </c:pt>
                <c:pt idx="14">
                  <c:v>28.571000000000002</c:v>
                </c:pt>
                <c:pt idx="15">
                  <c:v>6.8780000000000001</c:v>
                </c:pt>
                <c:pt idx="16">
                  <c:v>29.871000000000002</c:v>
                </c:pt>
                <c:pt idx="17">
                  <c:v>19.058999999999997</c:v>
                </c:pt>
                <c:pt idx="18">
                  <c:v>8.7799999999999994</c:v>
                </c:pt>
                <c:pt idx="19">
                  <c:v>4.9349999999999996</c:v>
                </c:pt>
                <c:pt idx="20">
                  <c:v>6.15</c:v>
                </c:pt>
                <c:pt idx="21">
                  <c:v>7.206999999999999</c:v>
                </c:pt>
                <c:pt idx="22">
                  <c:v>6.1280000000000001</c:v>
                </c:pt>
                <c:pt idx="23">
                  <c:v>30.565999999999999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E6-4C9B-9785-79C82A1C11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6E6-4C9B-9785-79C82A1C11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6E6-4C9B-9785-79C82A1C11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6E6-4C9B-9785-79C82A1C11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86E6-4C9B-9785-79C82A1C11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86E6-4C9B-9785-79C82A1C11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61</c:v>
                </c:pt>
                <c:pt idx="1">
                  <c:v>71.412999999999997</c:v>
                </c:pt>
                <c:pt idx="2">
                  <c:v>62</c:v>
                </c:pt>
                <c:pt idx="3">
                  <c:v>43.227000000000004</c:v>
                </c:pt>
                <c:pt idx="4">
                  <c:v>64</c:v>
                </c:pt>
                <c:pt idx="6">
                  <c:v>45</c:v>
                </c:pt>
                <c:pt idx="11">
                  <c:v>28</c:v>
                </c:pt>
                <c:pt idx="12">
                  <c:v>28</c:v>
                </c:pt>
                <c:pt idx="13">
                  <c:v>10</c:v>
                </c:pt>
                <c:pt idx="14">
                  <c:v>28</c:v>
                </c:pt>
                <c:pt idx="23">
                  <c:v>4.5579999999999998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6E6-4C9B-9785-79C82A1C11F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28.7</c:v>
                </c:pt>
                <c:pt idx="12">
                  <c:v>25.8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</c:v>
                </c:pt>
                <c:pt idx="20">
                  <c:v>0.6</c:v>
                </c:pt>
                <c:pt idx="21">
                  <c:v>32.700000000000003</c:v>
                </c:pt>
                <c:pt idx="22">
                  <c:v>38.799999999999997</c:v>
                </c:pt>
                <c:pt idx="23">
                  <c:v>46.8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6E6-4C9B-9785-79C82A1C11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9.3140000000000001</c:v>
                </c:pt>
                <c:pt idx="1">
                  <c:v>11.841000000000001</c:v>
                </c:pt>
                <c:pt idx="2">
                  <c:v>8.1150000000000002</c:v>
                </c:pt>
                <c:pt idx="3">
                  <c:v>10.275</c:v>
                </c:pt>
                <c:pt idx="4">
                  <c:v>5.7859999999999996</c:v>
                </c:pt>
                <c:pt idx="5">
                  <c:v>10.83</c:v>
                </c:pt>
                <c:pt idx="6">
                  <c:v>12.91</c:v>
                </c:pt>
                <c:pt idx="7">
                  <c:v>22.036999999999999</c:v>
                </c:pt>
                <c:pt idx="8">
                  <c:v>5</c:v>
                </c:pt>
                <c:pt idx="9">
                  <c:v>44.475999999999999</c:v>
                </c:pt>
                <c:pt idx="10">
                  <c:v>76.055999999999997</c:v>
                </c:pt>
                <c:pt idx="11">
                  <c:v>48.958999999999996</c:v>
                </c:pt>
                <c:pt idx="12">
                  <c:v>36.945999999999998</c:v>
                </c:pt>
                <c:pt idx="13">
                  <c:v>38.137</c:v>
                </c:pt>
                <c:pt idx="14">
                  <c:v>55.091000000000001</c:v>
                </c:pt>
                <c:pt idx="15">
                  <c:v>56.677</c:v>
                </c:pt>
                <c:pt idx="16">
                  <c:v>45.156999999999996</c:v>
                </c:pt>
                <c:pt idx="17">
                  <c:v>7.6630000000000003</c:v>
                </c:pt>
                <c:pt idx="18">
                  <c:v>4.57</c:v>
                </c:pt>
                <c:pt idx="20">
                  <c:v>5</c:v>
                </c:pt>
                <c:pt idx="21">
                  <c:v>5.0620000000000003</c:v>
                </c:pt>
                <c:pt idx="22">
                  <c:v>3.2000000000000001E-2</c:v>
                </c:pt>
                <c:pt idx="23">
                  <c:v>6.032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6E6-4C9B-9785-79C82A1C11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86E6-4C9B-9785-79C82A1C11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8">
                  <c:v>12.615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6E6-4C9B-9785-79C82A1C1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100.32</c:v>
                </c:pt>
                <c:pt idx="1">
                  <c:v>115</c:v>
                </c:pt>
                <c:pt idx="2">
                  <c:v>104.28</c:v>
                </c:pt>
                <c:pt idx="3">
                  <c:v>97.74</c:v>
                </c:pt>
                <c:pt idx="4">
                  <c:v>104.45</c:v>
                </c:pt>
                <c:pt idx="5">
                  <c:v>93.65</c:v>
                </c:pt>
                <c:pt idx="6">
                  <c:v>104.08</c:v>
                </c:pt>
                <c:pt idx="7">
                  <c:v>93.98</c:v>
                </c:pt>
                <c:pt idx="8">
                  <c:v>67.84</c:v>
                </c:pt>
                <c:pt idx="9">
                  <c:v>15</c:v>
                </c:pt>
                <c:pt idx="10">
                  <c:v>5.04</c:v>
                </c:pt>
                <c:pt idx="11">
                  <c:v>6.98</c:v>
                </c:pt>
                <c:pt idx="12">
                  <c:v>17.73</c:v>
                </c:pt>
                <c:pt idx="13">
                  <c:v>37.090000000000003</c:v>
                </c:pt>
                <c:pt idx="14">
                  <c:v>32.17</c:v>
                </c:pt>
                <c:pt idx="15">
                  <c:v>47.08</c:v>
                </c:pt>
                <c:pt idx="16">
                  <c:v>79.5</c:v>
                </c:pt>
                <c:pt idx="17">
                  <c:v>137.52000000000001</c:v>
                </c:pt>
                <c:pt idx="18">
                  <c:v>210.72</c:v>
                </c:pt>
                <c:pt idx="19">
                  <c:v>151.38</c:v>
                </c:pt>
                <c:pt idx="20">
                  <c:v>190.3</c:v>
                </c:pt>
                <c:pt idx="21">
                  <c:v>137.16999999999999</c:v>
                </c:pt>
                <c:pt idx="22">
                  <c:v>127.61</c:v>
                </c:pt>
                <c:pt idx="23">
                  <c:v>105.12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6E6-4C9B-9785-79C82A1C1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99.903999999999996</v>
      </c>
      <c r="C4" s="18">
        <v>121.08099999999999</v>
      </c>
      <c r="D4" s="18">
        <v>105.599</v>
      </c>
      <c r="E4" s="18">
        <v>93.146000000000001</v>
      </c>
      <c r="F4" s="18">
        <v>105.444</v>
      </c>
      <c r="G4" s="18">
        <v>39.174999999999997</v>
      </c>
      <c r="H4" s="18">
        <v>170.833</v>
      </c>
      <c r="I4" s="18">
        <v>54.611000000000004</v>
      </c>
      <c r="J4" s="18">
        <v>38.208000000000006</v>
      </c>
      <c r="K4" s="18">
        <v>96.350999999999999</v>
      </c>
      <c r="L4" s="18">
        <v>88.394999999999996</v>
      </c>
      <c r="M4" s="18">
        <v>131.83799999999999</v>
      </c>
      <c r="N4" s="18">
        <v>132.62200000000001</v>
      </c>
      <c r="O4" s="18">
        <v>108.708</v>
      </c>
      <c r="P4" s="18">
        <v>138.98099999999999</v>
      </c>
      <c r="Q4" s="18">
        <v>63.554999999999993</v>
      </c>
      <c r="R4" s="18">
        <v>78.122</v>
      </c>
      <c r="S4" s="18">
        <v>32.46</v>
      </c>
      <c r="T4" s="18">
        <v>31.841999999999999</v>
      </c>
      <c r="U4" s="18">
        <v>10.295</v>
      </c>
      <c r="V4" s="18">
        <v>17.834</v>
      </c>
      <c r="W4" s="18">
        <v>50.64</v>
      </c>
      <c r="X4" s="18">
        <v>50.503999999999998</v>
      </c>
      <c r="Y4" s="18">
        <v>96.509000000000015</v>
      </c>
      <c r="Z4" s="19"/>
      <c r="AA4" s="20">
        <f>SUM(B4:Z4)</f>
        <v>1956.6570000000004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100.32</v>
      </c>
      <c r="C7" s="28">
        <v>115</v>
      </c>
      <c r="D7" s="28">
        <v>104.28</v>
      </c>
      <c r="E7" s="28">
        <v>97.74</v>
      </c>
      <c r="F7" s="28">
        <v>104.45</v>
      </c>
      <c r="G7" s="28">
        <v>93.65</v>
      </c>
      <c r="H7" s="28">
        <v>104.08</v>
      </c>
      <c r="I7" s="28">
        <v>93.98</v>
      </c>
      <c r="J7" s="28">
        <v>67.84</v>
      </c>
      <c r="K7" s="28">
        <v>15</v>
      </c>
      <c r="L7" s="28">
        <v>5.04</v>
      </c>
      <c r="M7" s="28">
        <v>6.98</v>
      </c>
      <c r="N7" s="28">
        <v>17.73</v>
      </c>
      <c r="O7" s="28">
        <v>37.090000000000003</v>
      </c>
      <c r="P7" s="28">
        <v>32.17</v>
      </c>
      <c r="Q7" s="28">
        <v>47.08</v>
      </c>
      <c r="R7" s="28">
        <v>79.5</v>
      </c>
      <c r="S7" s="28">
        <v>137.52000000000001</v>
      </c>
      <c r="T7" s="28">
        <v>210.72</v>
      </c>
      <c r="U7" s="28">
        <v>151.38</v>
      </c>
      <c r="V7" s="28">
        <v>190.3</v>
      </c>
      <c r="W7" s="28">
        <v>137.16999999999999</v>
      </c>
      <c r="X7" s="28">
        <v>127.61</v>
      </c>
      <c r="Y7" s="28">
        <v>105.12</v>
      </c>
      <c r="Z7" s="29"/>
      <c r="AA7" s="30">
        <f>IF(SUM(B7:Z7)&lt;&gt;0,AVERAGEIF(B7:Z7,"&lt;&gt;"""),"")</f>
        <v>90.90625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84.649000000000001</v>
      </c>
      <c r="C12" s="52">
        <v>37.279000000000003</v>
      </c>
      <c r="D12" s="52">
        <v>104.697</v>
      </c>
      <c r="E12" s="52">
        <v>92.353999999999999</v>
      </c>
      <c r="F12" s="52">
        <v>104.146</v>
      </c>
      <c r="G12" s="52">
        <v>35.537999999999997</v>
      </c>
      <c r="H12" s="52">
        <v>169.59300000000002</v>
      </c>
      <c r="I12" s="52">
        <v>16.745000000000001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29.91</v>
      </c>
      <c r="T12" s="52"/>
      <c r="U12" s="52"/>
      <c r="V12" s="52">
        <v>14</v>
      </c>
      <c r="W12" s="52">
        <v>46.951999999999998</v>
      </c>
      <c r="X12" s="52">
        <v>43</v>
      </c>
      <c r="Y12" s="52">
        <v>95.581999999999994</v>
      </c>
      <c r="Z12" s="53"/>
      <c r="AA12" s="54">
        <f t="shared" si="0"/>
        <v>874.44500000000005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0.755</v>
      </c>
      <c r="C14" s="57">
        <v>0.80200000000000005</v>
      </c>
      <c r="D14" s="57">
        <v>0.80200000000000005</v>
      </c>
      <c r="E14" s="57">
        <v>0.79200000000000004</v>
      </c>
      <c r="F14" s="57">
        <v>0.79800000000000004</v>
      </c>
      <c r="G14" s="57">
        <v>0.83699999999999997</v>
      </c>
      <c r="H14" s="57">
        <v>1.1399999999999999</v>
      </c>
      <c r="I14" s="57">
        <v>1.5660000000000001</v>
      </c>
      <c r="J14" s="57">
        <v>11.408000000000001</v>
      </c>
      <c r="K14" s="57">
        <v>66.550999999999988</v>
      </c>
      <c r="L14" s="57">
        <v>63.395000000000003</v>
      </c>
      <c r="M14" s="57">
        <v>66.441000000000003</v>
      </c>
      <c r="N14" s="57">
        <v>67.447000000000003</v>
      </c>
      <c r="O14" s="57">
        <v>88.307999999999993</v>
      </c>
      <c r="P14" s="57">
        <v>88.680999999999997</v>
      </c>
      <c r="Q14" s="57">
        <v>53.054999999999993</v>
      </c>
      <c r="R14" s="57">
        <v>2.222</v>
      </c>
      <c r="S14" s="57">
        <v>1.6500000000000001</v>
      </c>
      <c r="T14" s="57">
        <v>3.7419999999999995</v>
      </c>
      <c r="U14" s="57">
        <v>5.7960000000000003</v>
      </c>
      <c r="V14" s="57">
        <v>3.8340000000000001</v>
      </c>
      <c r="W14" s="57">
        <v>3.6879999999999997</v>
      </c>
      <c r="X14" s="57">
        <v>5.7509999999999994</v>
      </c>
      <c r="Y14" s="57">
        <v>0.92700000000000005</v>
      </c>
      <c r="Z14" s="58"/>
      <c r="AA14" s="59">
        <f t="shared" si="0"/>
        <v>540.38799999999992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85.403999999999996</v>
      </c>
      <c r="C16" s="62">
        <f t="shared" si="1"/>
        <v>38.081000000000003</v>
      </c>
      <c r="D16" s="62">
        <f t="shared" si="1"/>
        <v>105.49900000000001</v>
      </c>
      <c r="E16" s="62">
        <f t="shared" si="1"/>
        <v>93.146000000000001</v>
      </c>
      <c r="F16" s="62">
        <f t="shared" si="1"/>
        <v>104.944</v>
      </c>
      <c r="G16" s="62">
        <f t="shared" si="1"/>
        <v>36.375</v>
      </c>
      <c r="H16" s="62">
        <f t="shared" si="1"/>
        <v>170.733</v>
      </c>
      <c r="I16" s="62">
        <f t="shared" si="1"/>
        <v>18.311</v>
      </c>
      <c r="J16" s="62">
        <f t="shared" si="1"/>
        <v>11.408000000000001</v>
      </c>
      <c r="K16" s="62">
        <f t="shared" si="1"/>
        <v>66.550999999999988</v>
      </c>
      <c r="L16" s="62">
        <f t="shared" si="1"/>
        <v>63.395000000000003</v>
      </c>
      <c r="M16" s="62">
        <f t="shared" si="1"/>
        <v>66.441000000000003</v>
      </c>
      <c r="N16" s="62">
        <f t="shared" si="1"/>
        <v>67.447000000000003</v>
      </c>
      <c r="O16" s="62">
        <f t="shared" si="1"/>
        <v>88.307999999999993</v>
      </c>
      <c r="P16" s="62">
        <f t="shared" si="1"/>
        <v>88.680999999999997</v>
      </c>
      <c r="Q16" s="62">
        <f t="shared" si="1"/>
        <v>53.054999999999993</v>
      </c>
      <c r="R16" s="62">
        <f t="shared" si="1"/>
        <v>2.222</v>
      </c>
      <c r="S16" s="62">
        <f t="shared" si="1"/>
        <v>31.56</v>
      </c>
      <c r="T16" s="62">
        <f t="shared" si="1"/>
        <v>3.7419999999999995</v>
      </c>
      <c r="U16" s="62">
        <f t="shared" si="1"/>
        <v>5.7960000000000003</v>
      </c>
      <c r="V16" s="62">
        <f t="shared" si="1"/>
        <v>17.834</v>
      </c>
      <c r="W16" s="62">
        <f t="shared" si="1"/>
        <v>50.64</v>
      </c>
      <c r="X16" s="62">
        <f t="shared" si="1"/>
        <v>48.750999999999998</v>
      </c>
      <c r="Y16" s="62">
        <f t="shared" si="1"/>
        <v>96.509</v>
      </c>
      <c r="Z16" s="63" t="str">
        <f t="shared" si="1"/>
        <v/>
      </c>
      <c r="AA16" s="64">
        <f>SUM(AA10:AA15)</f>
        <v>1414.8330000000001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50</v>
      </c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>
        <v>75</v>
      </c>
      <c r="S19" s="72"/>
      <c r="T19" s="72">
        <v>28</v>
      </c>
      <c r="U19" s="72"/>
      <c r="V19" s="72"/>
      <c r="W19" s="72"/>
      <c r="X19" s="72"/>
      <c r="Y19" s="72"/>
      <c r="Z19" s="73"/>
      <c r="AA19" s="74">
        <f t="shared" ref="AA19:AA25" si="2">SUM(B19:Z19)</f>
        <v>153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>
        <v>15</v>
      </c>
      <c r="L20" s="77">
        <v>15</v>
      </c>
      <c r="M20" s="77">
        <v>15</v>
      </c>
      <c r="N20" s="77">
        <v>15</v>
      </c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60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>
        <v>10</v>
      </c>
      <c r="M21" s="81">
        <v>10.397</v>
      </c>
      <c r="N21" s="81">
        <v>10.175000000000001</v>
      </c>
      <c r="O21" s="81">
        <v>10</v>
      </c>
      <c r="P21" s="81">
        <v>10</v>
      </c>
      <c r="Q21" s="81">
        <v>10</v>
      </c>
      <c r="R21" s="81"/>
      <c r="S21" s="81"/>
      <c r="T21" s="81"/>
      <c r="U21" s="81">
        <v>4.4989999999999997</v>
      </c>
      <c r="V21" s="81"/>
      <c r="W21" s="81"/>
      <c r="X21" s="81">
        <v>1.7529999999999999</v>
      </c>
      <c r="Y21" s="81"/>
      <c r="Z21" s="78"/>
      <c r="AA21" s="79">
        <f t="shared" si="2"/>
        <v>66.823999999999998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40</v>
      </c>
      <c r="N22" s="81">
        <v>40</v>
      </c>
      <c r="O22" s="81">
        <v>10</v>
      </c>
      <c r="P22" s="81">
        <v>40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15</v>
      </c>
      <c r="L26" s="88">
        <f t="shared" si="3"/>
        <v>25</v>
      </c>
      <c r="M26" s="88">
        <f t="shared" si="3"/>
        <v>65.396999999999991</v>
      </c>
      <c r="N26" s="88">
        <f t="shared" si="3"/>
        <v>65.174999999999997</v>
      </c>
      <c r="O26" s="88">
        <f t="shared" si="3"/>
        <v>20</v>
      </c>
      <c r="P26" s="88">
        <f t="shared" si="3"/>
        <v>50</v>
      </c>
      <c r="Q26" s="88">
        <f t="shared" si="3"/>
        <v>10</v>
      </c>
      <c r="R26" s="88">
        <f t="shared" si="3"/>
        <v>75</v>
      </c>
      <c r="S26" s="88">
        <f t="shared" si="3"/>
        <v>0</v>
      </c>
      <c r="T26" s="88">
        <f t="shared" si="3"/>
        <v>28</v>
      </c>
      <c r="U26" s="88">
        <f t="shared" si="3"/>
        <v>4.4989999999999997</v>
      </c>
      <c r="V26" s="88">
        <f t="shared" si="3"/>
        <v>0</v>
      </c>
      <c r="W26" s="88">
        <f t="shared" si="3"/>
        <v>0</v>
      </c>
      <c r="X26" s="88">
        <f t="shared" si="3"/>
        <v>1.7529999999999999</v>
      </c>
      <c r="Y26" s="88">
        <f t="shared" si="3"/>
        <v>0</v>
      </c>
      <c r="Z26" s="89" t="str">
        <f t="shared" si="3"/>
        <v/>
      </c>
      <c r="AA26" s="90">
        <f>SUM(AA19:AA25)</f>
        <v>409.82400000000001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85.403999999999996</v>
      </c>
      <c r="C30" s="77">
        <v>88.081000000000003</v>
      </c>
      <c r="D30" s="77">
        <v>105.499</v>
      </c>
      <c r="E30" s="77">
        <v>93.146000000000001</v>
      </c>
      <c r="F30" s="77">
        <v>104.944</v>
      </c>
      <c r="G30" s="77">
        <v>36.375</v>
      </c>
      <c r="H30" s="77">
        <v>170.733</v>
      </c>
      <c r="I30" s="77">
        <v>18.311</v>
      </c>
      <c r="J30" s="77">
        <v>11.407999999999999</v>
      </c>
      <c r="K30" s="77">
        <v>81.551000000000002</v>
      </c>
      <c r="L30" s="77">
        <v>88.394999999999996</v>
      </c>
      <c r="M30" s="77">
        <v>131.83799999999999</v>
      </c>
      <c r="N30" s="77">
        <v>132.62200000000001</v>
      </c>
      <c r="O30" s="77">
        <v>108.30800000000001</v>
      </c>
      <c r="P30" s="77">
        <v>138.68100000000001</v>
      </c>
      <c r="Q30" s="77">
        <v>63.055</v>
      </c>
      <c r="R30" s="77">
        <v>77.221999999999994</v>
      </c>
      <c r="S30" s="77">
        <v>31.56</v>
      </c>
      <c r="T30" s="77">
        <v>31.742000000000001</v>
      </c>
      <c r="U30" s="77">
        <v>10.295</v>
      </c>
      <c r="V30" s="77">
        <v>17.834</v>
      </c>
      <c r="W30" s="77">
        <v>50.64</v>
      </c>
      <c r="X30" s="77">
        <v>50.503999999999998</v>
      </c>
      <c r="Y30" s="77">
        <v>96.509</v>
      </c>
      <c r="Z30" s="78"/>
      <c r="AA30" s="79">
        <f>SUM(B30:Z30)</f>
        <v>1824.6570000000002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85.403999999999996</v>
      </c>
      <c r="C32" s="62">
        <f t="shared" ref="C32:Z32" si="4">IF(LEN(C$2)&gt;0,SUM(C29:C31),"")</f>
        <v>88.081000000000003</v>
      </c>
      <c r="D32" s="62">
        <f t="shared" si="4"/>
        <v>105.499</v>
      </c>
      <c r="E32" s="62">
        <f t="shared" si="4"/>
        <v>93.146000000000001</v>
      </c>
      <c r="F32" s="62">
        <f t="shared" si="4"/>
        <v>104.944</v>
      </c>
      <c r="G32" s="62">
        <f t="shared" si="4"/>
        <v>36.375</v>
      </c>
      <c r="H32" s="62">
        <f t="shared" si="4"/>
        <v>170.733</v>
      </c>
      <c r="I32" s="62">
        <f t="shared" si="4"/>
        <v>18.311</v>
      </c>
      <c r="J32" s="62">
        <f t="shared" si="4"/>
        <v>11.407999999999999</v>
      </c>
      <c r="K32" s="62">
        <f t="shared" si="4"/>
        <v>81.551000000000002</v>
      </c>
      <c r="L32" s="62">
        <f t="shared" si="4"/>
        <v>88.394999999999996</v>
      </c>
      <c r="M32" s="62">
        <f t="shared" si="4"/>
        <v>131.83799999999999</v>
      </c>
      <c r="N32" s="62">
        <f t="shared" si="4"/>
        <v>132.62200000000001</v>
      </c>
      <c r="O32" s="62">
        <f t="shared" si="4"/>
        <v>108.30800000000001</v>
      </c>
      <c r="P32" s="62">
        <f t="shared" si="4"/>
        <v>138.68100000000001</v>
      </c>
      <c r="Q32" s="62">
        <f t="shared" si="4"/>
        <v>63.055</v>
      </c>
      <c r="R32" s="62">
        <f t="shared" si="4"/>
        <v>77.221999999999994</v>
      </c>
      <c r="S32" s="62">
        <f t="shared" si="4"/>
        <v>31.56</v>
      </c>
      <c r="T32" s="62">
        <f t="shared" si="4"/>
        <v>31.742000000000001</v>
      </c>
      <c r="U32" s="62">
        <f t="shared" si="4"/>
        <v>10.295</v>
      </c>
      <c r="V32" s="62">
        <f t="shared" si="4"/>
        <v>17.834</v>
      </c>
      <c r="W32" s="62">
        <f t="shared" si="4"/>
        <v>50.64</v>
      </c>
      <c r="X32" s="62">
        <f t="shared" si="4"/>
        <v>50.503999999999998</v>
      </c>
      <c r="Y32" s="62">
        <f t="shared" si="4"/>
        <v>96.509</v>
      </c>
      <c r="Z32" s="63" t="str">
        <f t="shared" si="4"/>
        <v/>
      </c>
      <c r="AA32" s="64">
        <f>SUM(AA29:AA31)</f>
        <v>1824.6570000000002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14.5</v>
      </c>
      <c r="C37" s="99">
        <v>33</v>
      </c>
      <c r="D37" s="99">
        <v>0.1</v>
      </c>
      <c r="E37" s="99"/>
      <c r="F37" s="99">
        <v>0.5</v>
      </c>
      <c r="G37" s="99">
        <v>2.8</v>
      </c>
      <c r="H37" s="99">
        <v>0.1</v>
      </c>
      <c r="I37" s="99">
        <v>36.299999999999997</v>
      </c>
      <c r="J37" s="99">
        <v>26.8</v>
      </c>
      <c r="K37" s="99">
        <v>14.8</v>
      </c>
      <c r="L37" s="99"/>
      <c r="M37" s="99"/>
      <c r="N37" s="99"/>
      <c r="O37" s="99">
        <v>0.4</v>
      </c>
      <c r="P37" s="99">
        <v>0.3</v>
      </c>
      <c r="Q37" s="99">
        <v>0.5</v>
      </c>
      <c r="R37" s="99">
        <v>0.9</v>
      </c>
      <c r="S37" s="99">
        <v>0.9</v>
      </c>
      <c r="T37" s="99">
        <v>0.1</v>
      </c>
      <c r="U37" s="99"/>
      <c r="V37" s="99"/>
      <c r="W37" s="99"/>
      <c r="X37" s="99"/>
      <c r="Y37" s="99"/>
      <c r="Z37" s="100"/>
      <c r="AA37" s="79">
        <f t="shared" si="5"/>
        <v>132.00000000000003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14.5</v>
      </c>
      <c r="C40" s="88">
        <f t="shared" si="6"/>
        <v>33</v>
      </c>
      <c r="D40" s="88">
        <f t="shared" si="6"/>
        <v>0.1</v>
      </c>
      <c r="E40" s="88">
        <f t="shared" si="6"/>
        <v>0</v>
      </c>
      <c r="F40" s="88">
        <f t="shared" si="6"/>
        <v>0.5</v>
      </c>
      <c r="G40" s="88">
        <f t="shared" si="6"/>
        <v>2.8</v>
      </c>
      <c r="H40" s="88">
        <f t="shared" si="6"/>
        <v>0.1</v>
      </c>
      <c r="I40" s="88">
        <f t="shared" si="6"/>
        <v>36.299999999999997</v>
      </c>
      <c r="J40" s="88">
        <f t="shared" si="6"/>
        <v>26.8</v>
      </c>
      <c r="K40" s="88">
        <f t="shared" si="6"/>
        <v>14.8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0.4</v>
      </c>
      <c r="P40" s="88">
        <f t="shared" si="6"/>
        <v>0.3</v>
      </c>
      <c r="Q40" s="88">
        <f t="shared" si="6"/>
        <v>0.5</v>
      </c>
      <c r="R40" s="88">
        <f t="shared" si="6"/>
        <v>0.9</v>
      </c>
      <c r="S40" s="88">
        <f t="shared" si="6"/>
        <v>0.9</v>
      </c>
      <c r="T40" s="88">
        <f t="shared" si="6"/>
        <v>0.1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132.00000000000003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14.5</v>
      </c>
      <c r="C45" s="99">
        <v>33</v>
      </c>
      <c r="D45" s="99">
        <v>0.1</v>
      </c>
      <c r="E45" s="99"/>
      <c r="F45" s="99">
        <v>0.5</v>
      </c>
      <c r="G45" s="99">
        <v>2.8</v>
      </c>
      <c r="H45" s="99">
        <v>0.1</v>
      </c>
      <c r="I45" s="99">
        <v>36.299999999999997</v>
      </c>
      <c r="J45" s="99">
        <v>26.8</v>
      </c>
      <c r="K45" s="99">
        <v>14.8</v>
      </c>
      <c r="L45" s="99"/>
      <c r="M45" s="99"/>
      <c r="N45" s="99"/>
      <c r="O45" s="99">
        <v>0.4</v>
      </c>
      <c r="P45" s="99">
        <v>0.3</v>
      </c>
      <c r="Q45" s="99">
        <v>0.5</v>
      </c>
      <c r="R45" s="99">
        <v>0.9</v>
      </c>
      <c r="S45" s="99">
        <v>0.9</v>
      </c>
      <c r="T45" s="99">
        <v>0.1</v>
      </c>
      <c r="U45" s="99"/>
      <c r="V45" s="99"/>
      <c r="W45" s="99"/>
      <c r="X45" s="99"/>
      <c r="Y45" s="99"/>
      <c r="Z45" s="100"/>
      <c r="AA45" s="79">
        <f t="shared" si="7"/>
        <v>132.00000000000003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14.5</v>
      </c>
      <c r="C49" s="88">
        <f t="shared" ref="C49:Z49" si="8">IF(LEN(C$2)&gt;0,SUM(C43:C48),"")</f>
        <v>33</v>
      </c>
      <c r="D49" s="88">
        <f t="shared" si="8"/>
        <v>0.1</v>
      </c>
      <c r="E49" s="88">
        <f t="shared" si="8"/>
        <v>0</v>
      </c>
      <c r="F49" s="88">
        <f t="shared" si="8"/>
        <v>0.5</v>
      </c>
      <c r="G49" s="88">
        <f t="shared" si="8"/>
        <v>2.8</v>
      </c>
      <c r="H49" s="88">
        <f t="shared" si="8"/>
        <v>0.1</v>
      </c>
      <c r="I49" s="88">
        <f t="shared" si="8"/>
        <v>36.299999999999997</v>
      </c>
      <c r="J49" s="88">
        <f t="shared" si="8"/>
        <v>26.8</v>
      </c>
      <c r="K49" s="88">
        <f t="shared" si="8"/>
        <v>14.8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0.4</v>
      </c>
      <c r="P49" s="88">
        <f t="shared" si="8"/>
        <v>0.3</v>
      </c>
      <c r="Q49" s="88">
        <f t="shared" si="8"/>
        <v>0.5</v>
      </c>
      <c r="R49" s="88">
        <f t="shared" si="8"/>
        <v>0.9</v>
      </c>
      <c r="S49" s="88">
        <f t="shared" si="8"/>
        <v>0.9</v>
      </c>
      <c r="T49" s="88">
        <f t="shared" si="8"/>
        <v>0.1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132.00000000000003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99.903999999999996</v>
      </c>
      <c r="C52" s="88">
        <f t="shared" si="10"/>
        <v>121.081</v>
      </c>
      <c r="D52" s="88">
        <f t="shared" si="10"/>
        <v>105.599</v>
      </c>
      <c r="E52" s="88">
        <f t="shared" si="10"/>
        <v>93.146000000000001</v>
      </c>
      <c r="F52" s="88">
        <f t="shared" si="10"/>
        <v>105.444</v>
      </c>
      <c r="G52" s="88">
        <f t="shared" si="10"/>
        <v>39.174999999999997</v>
      </c>
      <c r="H52" s="88">
        <f t="shared" si="10"/>
        <v>170.833</v>
      </c>
      <c r="I52" s="88">
        <f t="shared" si="10"/>
        <v>54.610999999999997</v>
      </c>
      <c r="J52" s="88">
        <f t="shared" si="10"/>
        <v>38.207999999999998</v>
      </c>
      <c r="K52" s="88">
        <f t="shared" si="10"/>
        <v>96.350999999999985</v>
      </c>
      <c r="L52" s="88">
        <f t="shared" si="10"/>
        <v>88.39500000000001</v>
      </c>
      <c r="M52" s="88">
        <f t="shared" si="10"/>
        <v>131.83799999999999</v>
      </c>
      <c r="N52" s="88">
        <f t="shared" si="10"/>
        <v>132.62200000000001</v>
      </c>
      <c r="O52" s="88">
        <f t="shared" si="10"/>
        <v>108.708</v>
      </c>
      <c r="P52" s="88">
        <f t="shared" si="10"/>
        <v>138.98099999999999</v>
      </c>
      <c r="Q52" s="88">
        <f t="shared" si="10"/>
        <v>63.554999999999993</v>
      </c>
      <c r="R52" s="88">
        <f t="shared" si="10"/>
        <v>78.122</v>
      </c>
      <c r="S52" s="88">
        <f t="shared" si="10"/>
        <v>32.46</v>
      </c>
      <c r="T52" s="88">
        <f t="shared" si="10"/>
        <v>31.842000000000002</v>
      </c>
      <c r="U52" s="88">
        <f t="shared" si="10"/>
        <v>10.295</v>
      </c>
      <c r="V52" s="88">
        <f t="shared" si="10"/>
        <v>17.834</v>
      </c>
      <c r="W52" s="88">
        <f t="shared" si="10"/>
        <v>50.64</v>
      </c>
      <c r="X52" s="88">
        <f t="shared" si="10"/>
        <v>50.503999999999998</v>
      </c>
      <c r="Y52" s="88">
        <f t="shared" si="10"/>
        <v>96.509</v>
      </c>
      <c r="Z52" s="89" t="str">
        <f t="shared" si="10"/>
        <v/>
      </c>
      <c r="AA52" s="104">
        <f>SUM(B52:Z52)</f>
        <v>1956.6570000000004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45814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99.925999999999988</v>
      </c>
      <c r="C4" s="18">
        <v>121.07300000000001</v>
      </c>
      <c r="D4" s="18">
        <v>105.59899999999999</v>
      </c>
      <c r="E4" s="18">
        <v>93.100999999999999</v>
      </c>
      <c r="F4" s="18">
        <v>105.44399999999999</v>
      </c>
      <c r="G4" s="18">
        <v>39.174999999999997</v>
      </c>
      <c r="H4" s="18">
        <v>170.83300000000003</v>
      </c>
      <c r="I4" s="18">
        <v>54.564000000000007</v>
      </c>
      <c r="J4" s="18">
        <v>38.176000000000002</v>
      </c>
      <c r="K4" s="18">
        <v>96.336999999999989</v>
      </c>
      <c r="L4" s="18">
        <v>88.394999999999996</v>
      </c>
      <c r="M4" s="18">
        <v>131.84199999999998</v>
      </c>
      <c r="N4" s="18">
        <v>132.643</v>
      </c>
      <c r="O4" s="18">
        <v>108.708</v>
      </c>
      <c r="P4" s="18">
        <v>138.98099999999999</v>
      </c>
      <c r="Q4" s="18">
        <v>63.555</v>
      </c>
      <c r="R4" s="18">
        <v>78.122</v>
      </c>
      <c r="S4" s="18">
        <v>32.46</v>
      </c>
      <c r="T4" s="18">
        <v>31.842000000000002</v>
      </c>
      <c r="U4" s="18">
        <v>10.295</v>
      </c>
      <c r="V4" s="18">
        <v>17.805</v>
      </c>
      <c r="W4" s="18">
        <v>50.646999999999998</v>
      </c>
      <c r="X4" s="18">
        <v>50.544999999999995</v>
      </c>
      <c r="Y4" s="18">
        <v>96.489000000000004</v>
      </c>
      <c r="Z4" s="19"/>
      <c r="AA4" s="20">
        <f>SUM(B4:Z4)</f>
        <v>1956.5570000000002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100.32</v>
      </c>
      <c r="C7" s="28">
        <v>115</v>
      </c>
      <c r="D7" s="28">
        <v>104.28</v>
      </c>
      <c r="E7" s="28">
        <v>97.74</v>
      </c>
      <c r="F7" s="28">
        <v>104.45</v>
      </c>
      <c r="G7" s="28">
        <v>93.65</v>
      </c>
      <c r="H7" s="28">
        <v>104.08</v>
      </c>
      <c r="I7" s="28">
        <v>93.98</v>
      </c>
      <c r="J7" s="28">
        <v>67.84</v>
      </c>
      <c r="K7" s="28">
        <v>15</v>
      </c>
      <c r="L7" s="28">
        <v>5.04</v>
      </c>
      <c r="M7" s="28">
        <v>6.98</v>
      </c>
      <c r="N7" s="28">
        <v>17.73</v>
      </c>
      <c r="O7" s="28">
        <v>37.090000000000003</v>
      </c>
      <c r="P7" s="28">
        <v>32.17</v>
      </c>
      <c r="Q7" s="28">
        <v>47.08</v>
      </c>
      <c r="R7" s="28">
        <v>79.5</v>
      </c>
      <c r="S7" s="28">
        <v>137.52000000000001</v>
      </c>
      <c r="T7" s="28">
        <v>210.72</v>
      </c>
      <c r="U7" s="28">
        <v>151.38</v>
      </c>
      <c r="V7" s="28">
        <v>190.3</v>
      </c>
      <c r="W7" s="28">
        <v>137.16999999999999</v>
      </c>
      <c r="X7" s="28">
        <v>127.61</v>
      </c>
      <c r="Y7" s="28">
        <v>105.12</v>
      </c>
      <c r="Z7" s="29"/>
      <c r="AA7" s="30">
        <f>IF(SUM(B7:Z7)&lt;&gt;0,AVERAGEIF(B7:Z7,"&lt;&gt;"""),"")</f>
        <v>90.90625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61</v>
      </c>
      <c r="C12" s="52">
        <v>71.412999999999997</v>
      </c>
      <c r="D12" s="52">
        <v>62</v>
      </c>
      <c r="E12" s="52">
        <v>43.227000000000004</v>
      </c>
      <c r="F12" s="52">
        <v>64</v>
      </c>
      <c r="G12" s="52"/>
      <c r="H12" s="52">
        <v>45</v>
      </c>
      <c r="I12" s="52"/>
      <c r="J12" s="52"/>
      <c r="K12" s="52"/>
      <c r="L12" s="52"/>
      <c r="M12" s="52">
        <v>28</v>
      </c>
      <c r="N12" s="52">
        <v>28</v>
      </c>
      <c r="O12" s="52">
        <v>10</v>
      </c>
      <c r="P12" s="52">
        <v>28</v>
      </c>
      <c r="Q12" s="52"/>
      <c r="R12" s="52"/>
      <c r="S12" s="52"/>
      <c r="T12" s="52"/>
      <c r="U12" s="52"/>
      <c r="V12" s="52"/>
      <c r="W12" s="52"/>
      <c r="X12" s="52"/>
      <c r="Y12" s="52">
        <v>4.5579999999999998</v>
      </c>
      <c r="Z12" s="53"/>
      <c r="AA12" s="54">
        <f t="shared" si="0"/>
        <v>445.19799999999998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12.615</v>
      </c>
      <c r="U13" s="52"/>
      <c r="V13" s="52"/>
      <c r="W13" s="52"/>
      <c r="X13" s="52"/>
      <c r="Y13" s="52"/>
      <c r="Z13" s="53"/>
      <c r="AA13" s="54">
        <f t="shared" si="0"/>
        <v>12.615</v>
      </c>
    </row>
    <row r="14" spans="1:27" ht="24.95" customHeight="1" x14ac:dyDescent="0.2">
      <c r="A14" s="55" t="s">
        <v>10</v>
      </c>
      <c r="B14" s="56">
        <v>9.3140000000000001</v>
      </c>
      <c r="C14" s="57">
        <v>11.841000000000001</v>
      </c>
      <c r="D14" s="57">
        <v>8.1150000000000002</v>
      </c>
      <c r="E14" s="57">
        <v>10.275</v>
      </c>
      <c r="F14" s="57">
        <v>5.7859999999999996</v>
      </c>
      <c r="G14" s="57">
        <v>10.83</v>
      </c>
      <c r="H14" s="57">
        <v>12.91</v>
      </c>
      <c r="I14" s="57">
        <v>22.036999999999999</v>
      </c>
      <c r="J14" s="57">
        <v>5</v>
      </c>
      <c r="K14" s="57">
        <v>44.475999999999999</v>
      </c>
      <c r="L14" s="57">
        <v>76.055999999999997</v>
      </c>
      <c r="M14" s="57">
        <v>48.958999999999996</v>
      </c>
      <c r="N14" s="57">
        <v>36.945999999999998</v>
      </c>
      <c r="O14" s="57">
        <v>38.137</v>
      </c>
      <c r="P14" s="57">
        <v>55.091000000000001</v>
      </c>
      <c r="Q14" s="57">
        <v>56.677</v>
      </c>
      <c r="R14" s="57">
        <v>45.156999999999996</v>
      </c>
      <c r="S14" s="57">
        <v>7.6630000000000003</v>
      </c>
      <c r="T14" s="57">
        <v>4.57</v>
      </c>
      <c r="U14" s="57"/>
      <c r="V14" s="57">
        <v>5</v>
      </c>
      <c r="W14" s="57">
        <v>5.0620000000000003</v>
      </c>
      <c r="X14" s="57">
        <v>3.2000000000000001E-2</v>
      </c>
      <c r="Y14" s="57">
        <v>6.032</v>
      </c>
      <c r="Z14" s="58"/>
      <c r="AA14" s="59">
        <f t="shared" si="0"/>
        <v>525.96600000000001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70.313999999999993</v>
      </c>
      <c r="C16" s="62">
        <f t="shared" ref="C16:Z16" si="1">IF(LEN(C$2)&gt;0,SUM(C10:C15),"")</f>
        <v>83.253999999999991</v>
      </c>
      <c r="D16" s="62">
        <f t="shared" si="1"/>
        <v>70.114999999999995</v>
      </c>
      <c r="E16" s="62">
        <f t="shared" si="1"/>
        <v>53.502000000000002</v>
      </c>
      <c r="F16" s="62">
        <f t="shared" si="1"/>
        <v>69.786000000000001</v>
      </c>
      <c r="G16" s="62">
        <f t="shared" si="1"/>
        <v>10.83</v>
      </c>
      <c r="H16" s="62">
        <f t="shared" si="1"/>
        <v>57.91</v>
      </c>
      <c r="I16" s="62">
        <f t="shared" si="1"/>
        <v>22.036999999999999</v>
      </c>
      <c r="J16" s="62">
        <f t="shared" si="1"/>
        <v>5</v>
      </c>
      <c r="K16" s="62">
        <f t="shared" si="1"/>
        <v>44.475999999999999</v>
      </c>
      <c r="L16" s="62">
        <f t="shared" si="1"/>
        <v>76.055999999999997</v>
      </c>
      <c r="M16" s="62">
        <f t="shared" si="1"/>
        <v>76.959000000000003</v>
      </c>
      <c r="N16" s="62">
        <f t="shared" si="1"/>
        <v>64.945999999999998</v>
      </c>
      <c r="O16" s="62">
        <f t="shared" si="1"/>
        <v>48.137</v>
      </c>
      <c r="P16" s="62">
        <f t="shared" si="1"/>
        <v>83.091000000000008</v>
      </c>
      <c r="Q16" s="62">
        <f t="shared" si="1"/>
        <v>56.677</v>
      </c>
      <c r="R16" s="62">
        <f t="shared" si="1"/>
        <v>45.156999999999996</v>
      </c>
      <c r="S16" s="62">
        <f t="shared" si="1"/>
        <v>7.6630000000000003</v>
      </c>
      <c r="T16" s="62">
        <f t="shared" si="1"/>
        <v>17.185000000000002</v>
      </c>
      <c r="U16" s="62">
        <f t="shared" si="1"/>
        <v>0</v>
      </c>
      <c r="V16" s="62">
        <f t="shared" si="1"/>
        <v>5</v>
      </c>
      <c r="W16" s="62">
        <f t="shared" si="1"/>
        <v>5.0620000000000003</v>
      </c>
      <c r="X16" s="62">
        <f t="shared" si="1"/>
        <v>3.2000000000000001E-2</v>
      </c>
      <c r="Y16" s="62">
        <f t="shared" si="1"/>
        <v>10.59</v>
      </c>
      <c r="Z16" s="63" t="str">
        <f t="shared" si="1"/>
        <v/>
      </c>
      <c r="AA16" s="64">
        <f>SUM(AA10:AA15)</f>
        <v>983.779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75</v>
      </c>
      <c r="I19" s="72"/>
      <c r="J19" s="72">
        <v>28</v>
      </c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114.29999999999998</v>
      </c>
    </row>
    <row r="20" spans="1:27" ht="24.95" customHeight="1" x14ac:dyDescent="0.2">
      <c r="A20" s="75" t="s">
        <v>15</v>
      </c>
      <c r="B20" s="76">
        <v>8.0670000000000002</v>
      </c>
      <c r="C20" s="77">
        <v>8.0540000000000003</v>
      </c>
      <c r="D20" s="77">
        <v>8.0630000000000006</v>
      </c>
      <c r="E20" s="77">
        <v>8.093</v>
      </c>
      <c r="F20" s="77">
        <v>8.266</v>
      </c>
      <c r="G20" s="77">
        <v>3.8029999999999999</v>
      </c>
      <c r="H20" s="77">
        <v>9.4749999999999996</v>
      </c>
      <c r="I20" s="77">
        <v>5.5519999999999996</v>
      </c>
      <c r="J20" s="77">
        <v>1.0640000000000001</v>
      </c>
      <c r="K20" s="77">
        <v>27.056000000000001</v>
      </c>
      <c r="L20" s="77">
        <v>2.9</v>
      </c>
      <c r="M20" s="77">
        <v>10.914999999999999</v>
      </c>
      <c r="N20" s="77">
        <v>18.626999999999999</v>
      </c>
      <c r="O20" s="77">
        <v>27.056000000000001</v>
      </c>
      <c r="P20" s="77">
        <v>27.318999999999999</v>
      </c>
      <c r="Q20" s="77"/>
      <c r="R20" s="77">
        <v>3.0940000000000003</v>
      </c>
      <c r="S20" s="77">
        <v>5.7379999999999995</v>
      </c>
      <c r="T20" s="77">
        <v>5.8769999999999998</v>
      </c>
      <c r="U20" s="77">
        <v>5.16</v>
      </c>
      <c r="V20" s="77">
        <v>6.0549999999999997</v>
      </c>
      <c r="W20" s="77">
        <v>5.6780000000000008</v>
      </c>
      <c r="X20" s="77">
        <v>5.585</v>
      </c>
      <c r="Y20" s="77">
        <v>8.5330000000000013</v>
      </c>
      <c r="Z20" s="78"/>
      <c r="AA20" s="79">
        <f t="shared" si="2"/>
        <v>220.02999999999997</v>
      </c>
    </row>
    <row r="21" spans="1:27" ht="24.95" customHeight="1" x14ac:dyDescent="0.2">
      <c r="A21" s="75" t="s">
        <v>16</v>
      </c>
      <c r="B21" s="80">
        <v>21.544999999999998</v>
      </c>
      <c r="C21" s="81">
        <v>29.765000000000001</v>
      </c>
      <c r="D21" s="81">
        <v>27.420999999999999</v>
      </c>
      <c r="E21" s="81">
        <v>23.506</v>
      </c>
      <c r="F21" s="81">
        <v>27.392000000000003</v>
      </c>
      <c r="G21" s="81">
        <v>24.541999999999998</v>
      </c>
      <c r="H21" s="81">
        <v>28.448</v>
      </c>
      <c r="I21" s="81">
        <v>26.975000000000001</v>
      </c>
      <c r="J21" s="81">
        <v>4.1120000000000001</v>
      </c>
      <c r="K21" s="81">
        <v>24.805</v>
      </c>
      <c r="L21" s="81">
        <v>7.0389999999999997</v>
      </c>
      <c r="M21" s="81">
        <v>13.167999999999999</v>
      </c>
      <c r="N21" s="81">
        <v>21.169999999999998</v>
      </c>
      <c r="O21" s="81">
        <v>28.715</v>
      </c>
      <c r="P21" s="81">
        <v>28.571000000000002</v>
      </c>
      <c r="Q21" s="81">
        <v>6.8780000000000001</v>
      </c>
      <c r="R21" s="81">
        <v>29.871000000000002</v>
      </c>
      <c r="S21" s="81">
        <v>19.058999999999997</v>
      </c>
      <c r="T21" s="81">
        <v>8.7799999999999994</v>
      </c>
      <c r="U21" s="81">
        <v>4.9349999999999996</v>
      </c>
      <c r="V21" s="81">
        <v>6.15</v>
      </c>
      <c r="W21" s="81">
        <v>7.206999999999999</v>
      </c>
      <c r="X21" s="81">
        <v>6.1280000000000001</v>
      </c>
      <c r="Y21" s="81">
        <v>30.565999999999999</v>
      </c>
      <c r="Z21" s="78"/>
      <c r="AA21" s="79">
        <f t="shared" si="2"/>
        <v>456.74799999999988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29.611999999999998</v>
      </c>
      <c r="C26" s="88">
        <f t="shared" ref="C26:Z26" si="3">IF(LEN(C$2)&gt;0,SUM(C19:C25),"")</f>
        <v>37.819000000000003</v>
      </c>
      <c r="D26" s="88">
        <f t="shared" si="3"/>
        <v>35.484000000000002</v>
      </c>
      <c r="E26" s="88">
        <f t="shared" si="3"/>
        <v>31.599</v>
      </c>
      <c r="F26" s="88">
        <f t="shared" si="3"/>
        <v>35.658000000000001</v>
      </c>
      <c r="G26" s="88">
        <f t="shared" si="3"/>
        <v>28.344999999999999</v>
      </c>
      <c r="H26" s="88">
        <f t="shared" si="3"/>
        <v>112.923</v>
      </c>
      <c r="I26" s="88">
        <f t="shared" si="3"/>
        <v>32.527000000000001</v>
      </c>
      <c r="J26" s="88">
        <f t="shared" si="3"/>
        <v>33.176000000000002</v>
      </c>
      <c r="K26" s="88">
        <f t="shared" si="3"/>
        <v>51.861000000000004</v>
      </c>
      <c r="L26" s="88">
        <f t="shared" si="3"/>
        <v>12.238999999999999</v>
      </c>
      <c r="M26" s="88">
        <f t="shared" si="3"/>
        <v>26.183</v>
      </c>
      <c r="N26" s="88">
        <f t="shared" si="3"/>
        <v>41.896999999999998</v>
      </c>
      <c r="O26" s="88">
        <f t="shared" si="3"/>
        <v>60.570999999999998</v>
      </c>
      <c r="P26" s="88">
        <f t="shared" si="3"/>
        <v>55.89</v>
      </c>
      <c r="Q26" s="88">
        <f t="shared" si="3"/>
        <v>6.8780000000000001</v>
      </c>
      <c r="R26" s="88">
        <f t="shared" si="3"/>
        <v>32.965000000000003</v>
      </c>
      <c r="S26" s="88">
        <f t="shared" si="3"/>
        <v>24.796999999999997</v>
      </c>
      <c r="T26" s="88">
        <f t="shared" si="3"/>
        <v>14.657</v>
      </c>
      <c r="U26" s="88">
        <f t="shared" si="3"/>
        <v>10.094999999999999</v>
      </c>
      <c r="V26" s="88">
        <f t="shared" si="3"/>
        <v>12.205</v>
      </c>
      <c r="W26" s="88">
        <f t="shared" si="3"/>
        <v>12.885</v>
      </c>
      <c r="X26" s="88">
        <f t="shared" si="3"/>
        <v>11.713000000000001</v>
      </c>
      <c r="Y26" s="88">
        <f t="shared" si="3"/>
        <v>39.099000000000004</v>
      </c>
      <c r="Z26" s="89" t="str">
        <f t="shared" si="3"/>
        <v/>
      </c>
      <c r="AA26" s="90">
        <f>SUM(AA19:AA25)</f>
        <v>791.07799999999975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99.926000000000002</v>
      </c>
      <c r="C30" s="77">
        <v>121.07299999999999</v>
      </c>
      <c r="D30" s="77">
        <v>105.599</v>
      </c>
      <c r="E30" s="77">
        <v>85.100999999999999</v>
      </c>
      <c r="F30" s="77">
        <v>105.444</v>
      </c>
      <c r="G30" s="77">
        <v>39.174999999999997</v>
      </c>
      <c r="H30" s="77">
        <v>170.833</v>
      </c>
      <c r="I30" s="77">
        <v>54.564</v>
      </c>
      <c r="J30" s="77">
        <v>38.176000000000002</v>
      </c>
      <c r="K30" s="77">
        <v>96.337000000000003</v>
      </c>
      <c r="L30" s="77">
        <v>88.295000000000002</v>
      </c>
      <c r="M30" s="77">
        <v>103.142</v>
      </c>
      <c r="N30" s="77">
        <v>106.843</v>
      </c>
      <c r="O30" s="77">
        <v>108.708</v>
      </c>
      <c r="P30" s="77">
        <v>138.98099999999999</v>
      </c>
      <c r="Q30" s="77">
        <v>63.555</v>
      </c>
      <c r="R30" s="77">
        <v>78.122</v>
      </c>
      <c r="S30" s="77">
        <v>32.46</v>
      </c>
      <c r="T30" s="77">
        <v>31.841999999999999</v>
      </c>
      <c r="U30" s="77">
        <v>10.095000000000001</v>
      </c>
      <c r="V30" s="77">
        <v>17.204999999999998</v>
      </c>
      <c r="W30" s="77">
        <v>17.946999999999999</v>
      </c>
      <c r="X30" s="77">
        <v>11.744999999999999</v>
      </c>
      <c r="Y30" s="77">
        <v>49.689</v>
      </c>
      <c r="Z30" s="78"/>
      <c r="AA30" s="79">
        <f>SUM(B30:Z30)</f>
        <v>1774.8570000000002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99.926000000000002</v>
      </c>
      <c r="C32" s="62">
        <f t="shared" ref="C32:Z32" si="4">IF(LEN(C$2)&gt;0,SUM(C29:C31),"")</f>
        <v>121.07299999999999</v>
      </c>
      <c r="D32" s="62">
        <f t="shared" si="4"/>
        <v>105.599</v>
      </c>
      <c r="E32" s="62">
        <f t="shared" si="4"/>
        <v>85.100999999999999</v>
      </c>
      <c r="F32" s="62">
        <f t="shared" si="4"/>
        <v>105.444</v>
      </c>
      <c r="G32" s="62">
        <f t="shared" si="4"/>
        <v>39.174999999999997</v>
      </c>
      <c r="H32" s="62">
        <f t="shared" si="4"/>
        <v>170.833</v>
      </c>
      <c r="I32" s="62">
        <f t="shared" si="4"/>
        <v>54.564</v>
      </c>
      <c r="J32" s="62">
        <f t="shared" si="4"/>
        <v>38.176000000000002</v>
      </c>
      <c r="K32" s="62">
        <f t="shared" si="4"/>
        <v>96.337000000000003</v>
      </c>
      <c r="L32" s="62">
        <f t="shared" si="4"/>
        <v>88.295000000000002</v>
      </c>
      <c r="M32" s="62">
        <f t="shared" si="4"/>
        <v>103.142</v>
      </c>
      <c r="N32" s="62">
        <f t="shared" si="4"/>
        <v>106.843</v>
      </c>
      <c r="O32" s="62">
        <f t="shared" si="4"/>
        <v>108.708</v>
      </c>
      <c r="P32" s="62">
        <f t="shared" si="4"/>
        <v>138.98099999999999</v>
      </c>
      <c r="Q32" s="62">
        <f t="shared" si="4"/>
        <v>63.555</v>
      </c>
      <c r="R32" s="62">
        <f t="shared" si="4"/>
        <v>78.122</v>
      </c>
      <c r="S32" s="62">
        <f t="shared" si="4"/>
        <v>32.46</v>
      </c>
      <c r="T32" s="62">
        <f t="shared" si="4"/>
        <v>31.841999999999999</v>
      </c>
      <c r="U32" s="62">
        <f t="shared" si="4"/>
        <v>10.095000000000001</v>
      </c>
      <c r="V32" s="62">
        <f t="shared" si="4"/>
        <v>17.204999999999998</v>
      </c>
      <c r="W32" s="62">
        <f t="shared" si="4"/>
        <v>17.946999999999999</v>
      </c>
      <c r="X32" s="62">
        <f t="shared" si="4"/>
        <v>11.744999999999999</v>
      </c>
      <c r="Y32" s="62">
        <f t="shared" si="4"/>
        <v>49.689</v>
      </c>
      <c r="Z32" s="63" t="str">
        <f t="shared" si="4"/>
        <v/>
      </c>
      <c r="AA32" s="64">
        <f>SUM(AA29:AA31)</f>
        <v>1774.8570000000002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>
        <v>8</v>
      </c>
      <c r="F37" s="99"/>
      <c r="G37" s="99"/>
      <c r="H37" s="99"/>
      <c r="I37" s="99"/>
      <c r="J37" s="99"/>
      <c r="K37" s="99"/>
      <c r="L37" s="99">
        <v>0.1</v>
      </c>
      <c r="M37" s="99">
        <v>28.7</v>
      </c>
      <c r="N37" s="99">
        <v>25.8</v>
      </c>
      <c r="O37" s="99"/>
      <c r="P37" s="99"/>
      <c r="Q37" s="99"/>
      <c r="R37" s="99"/>
      <c r="S37" s="99"/>
      <c r="T37" s="99"/>
      <c r="U37" s="99">
        <v>0.2</v>
      </c>
      <c r="V37" s="99">
        <v>0.6</v>
      </c>
      <c r="W37" s="99">
        <v>32.700000000000003</v>
      </c>
      <c r="X37" s="99">
        <v>38.799999999999997</v>
      </c>
      <c r="Y37" s="99">
        <v>46.8</v>
      </c>
      <c r="Z37" s="100"/>
      <c r="AA37" s="79">
        <f t="shared" si="5"/>
        <v>181.7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8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0.1</v>
      </c>
      <c r="M40" s="88">
        <f t="shared" si="6"/>
        <v>28.7</v>
      </c>
      <c r="N40" s="88">
        <f t="shared" si="6"/>
        <v>25.8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0.2</v>
      </c>
      <c r="V40" s="88">
        <f t="shared" si="6"/>
        <v>0.6</v>
      </c>
      <c r="W40" s="88">
        <f t="shared" si="6"/>
        <v>32.700000000000003</v>
      </c>
      <c r="X40" s="88">
        <f t="shared" si="6"/>
        <v>38.799999999999997</v>
      </c>
      <c r="Y40" s="88">
        <f t="shared" si="6"/>
        <v>46.8</v>
      </c>
      <c r="Z40" s="89" t="str">
        <f t="shared" si="6"/>
        <v/>
      </c>
      <c r="AA40" s="90">
        <f t="shared" si="5"/>
        <v>181.7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>
        <v>8</v>
      </c>
      <c r="F45" s="99"/>
      <c r="G45" s="99"/>
      <c r="H45" s="99"/>
      <c r="I45" s="99"/>
      <c r="J45" s="99"/>
      <c r="K45" s="99"/>
      <c r="L45" s="99">
        <v>0.1</v>
      </c>
      <c r="M45" s="99">
        <v>28.7</v>
      </c>
      <c r="N45" s="99">
        <v>25.8</v>
      </c>
      <c r="O45" s="99"/>
      <c r="P45" s="99"/>
      <c r="Q45" s="99"/>
      <c r="R45" s="99"/>
      <c r="S45" s="99"/>
      <c r="T45" s="99"/>
      <c r="U45" s="99">
        <v>0.2</v>
      </c>
      <c r="V45" s="99">
        <v>0.6</v>
      </c>
      <c r="W45" s="99">
        <v>32.700000000000003</v>
      </c>
      <c r="X45" s="99">
        <v>38.799999999999997</v>
      </c>
      <c r="Y45" s="99">
        <v>46.8</v>
      </c>
      <c r="Z45" s="100"/>
      <c r="AA45" s="79">
        <f t="shared" si="7"/>
        <v>181.7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8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0.1</v>
      </c>
      <c r="M49" s="88">
        <f t="shared" si="8"/>
        <v>28.7</v>
      </c>
      <c r="N49" s="88">
        <f t="shared" si="8"/>
        <v>25.8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0.2</v>
      </c>
      <c r="V49" s="88">
        <f t="shared" si="8"/>
        <v>0.6</v>
      </c>
      <c r="W49" s="88">
        <f t="shared" si="8"/>
        <v>32.700000000000003</v>
      </c>
      <c r="X49" s="88">
        <f t="shared" si="8"/>
        <v>38.799999999999997</v>
      </c>
      <c r="Y49" s="88">
        <f t="shared" si="8"/>
        <v>46.8</v>
      </c>
      <c r="Z49" s="89" t="str">
        <f t="shared" si="8"/>
        <v/>
      </c>
      <c r="AA49" s="90">
        <f t="shared" si="7"/>
        <v>181.7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99.925999999999988</v>
      </c>
      <c r="C52" s="88">
        <f t="shared" ref="C52:Z52" si="10">IF(LEN(C$2)&gt;0,SUM(C10:C15)+C26+C40,"")</f>
        <v>121.07299999999999</v>
      </c>
      <c r="D52" s="88">
        <f t="shared" si="10"/>
        <v>105.59899999999999</v>
      </c>
      <c r="E52" s="88">
        <f t="shared" si="10"/>
        <v>93.100999999999999</v>
      </c>
      <c r="F52" s="88">
        <f t="shared" si="10"/>
        <v>105.444</v>
      </c>
      <c r="G52" s="88">
        <f t="shared" si="10"/>
        <v>39.174999999999997</v>
      </c>
      <c r="H52" s="88">
        <f t="shared" si="10"/>
        <v>170.833</v>
      </c>
      <c r="I52" s="88">
        <f t="shared" si="10"/>
        <v>54.564</v>
      </c>
      <c r="J52" s="88">
        <f t="shared" si="10"/>
        <v>38.176000000000002</v>
      </c>
      <c r="K52" s="88">
        <f t="shared" si="10"/>
        <v>96.337000000000003</v>
      </c>
      <c r="L52" s="88">
        <f t="shared" si="10"/>
        <v>88.394999999999996</v>
      </c>
      <c r="M52" s="88">
        <f t="shared" si="10"/>
        <v>131.84199999999998</v>
      </c>
      <c r="N52" s="88">
        <f t="shared" si="10"/>
        <v>132.643</v>
      </c>
      <c r="O52" s="88">
        <f t="shared" si="10"/>
        <v>108.708</v>
      </c>
      <c r="P52" s="88">
        <f t="shared" si="10"/>
        <v>138.98099999999999</v>
      </c>
      <c r="Q52" s="88">
        <f t="shared" si="10"/>
        <v>63.555</v>
      </c>
      <c r="R52" s="88">
        <f t="shared" si="10"/>
        <v>78.122</v>
      </c>
      <c r="S52" s="88">
        <f t="shared" si="10"/>
        <v>32.459999999999994</v>
      </c>
      <c r="T52" s="88">
        <f t="shared" si="10"/>
        <v>31.842000000000002</v>
      </c>
      <c r="U52" s="88">
        <f t="shared" si="10"/>
        <v>10.294999999999998</v>
      </c>
      <c r="V52" s="88">
        <f t="shared" si="10"/>
        <v>17.805</v>
      </c>
      <c r="W52" s="88">
        <f t="shared" si="10"/>
        <v>50.647000000000006</v>
      </c>
      <c r="X52" s="88">
        <f t="shared" si="10"/>
        <v>50.545000000000002</v>
      </c>
      <c r="Y52" s="88">
        <f t="shared" si="10"/>
        <v>96.489000000000004</v>
      </c>
      <c r="Z52" s="89" t="str">
        <f t="shared" si="10"/>
        <v/>
      </c>
      <c r="AA52" s="104">
        <f>SUM(B52:Z52)</f>
        <v>1956.5570000000002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45814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-14.5</v>
      </c>
      <c r="C4" s="18">
        <v>-33</v>
      </c>
      <c r="D4" s="18">
        <v>-0.1</v>
      </c>
      <c r="E4" s="18">
        <v>8</v>
      </c>
      <c r="F4" s="18">
        <v>-0.5</v>
      </c>
      <c r="G4" s="18">
        <v>-2.8</v>
      </c>
      <c r="H4" s="18">
        <v>-0.1</v>
      </c>
      <c r="I4" s="18">
        <v>-36.299999999999997</v>
      </c>
      <c r="J4" s="18">
        <v>-26.8</v>
      </c>
      <c r="K4" s="18">
        <v>-14.8</v>
      </c>
      <c r="L4" s="18">
        <v>0.1</v>
      </c>
      <c r="M4" s="18">
        <v>28.7</v>
      </c>
      <c r="N4" s="18">
        <v>25.8</v>
      </c>
      <c r="O4" s="18">
        <v>-0.4</v>
      </c>
      <c r="P4" s="18">
        <v>-0.3</v>
      </c>
      <c r="Q4" s="18">
        <v>-0.5</v>
      </c>
      <c r="R4" s="18">
        <v>-0.9</v>
      </c>
      <c r="S4" s="18">
        <v>-0.9</v>
      </c>
      <c r="T4" s="18">
        <v>-0.1</v>
      </c>
      <c r="U4" s="18">
        <v>0.2</v>
      </c>
      <c r="V4" s="18">
        <v>0.6</v>
      </c>
      <c r="W4" s="18">
        <v>32.700000000000003</v>
      </c>
      <c r="X4" s="18">
        <v>38.799999999999997</v>
      </c>
      <c r="Y4" s="18">
        <v>46.8</v>
      </c>
      <c r="Z4" s="19"/>
      <c r="AA4" s="111">
        <f>SUM(B4:Z4)</f>
        <v>49.699999999999989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100.32</v>
      </c>
      <c r="C7" s="117">
        <v>115</v>
      </c>
      <c r="D7" s="117">
        <v>104.28</v>
      </c>
      <c r="E7" s="117">
        <v>97.74</v>
      </c>
      <c r="F7" s="117">
        <v>104.45</v>
      </c>
      <c r="G7" s="117">
        <v>93.65</v>
      </c>
      <c r="H7" s="117">
        <v>104.08</v>
      </c>
      <c r="I7" s="117">
        <v>93.98</v>
      </c>
      <c r="J7" s="117">
        <v>67.84</v>
      </c>
      <c r="K7" s="117">
        <v>15</v>
      </c>
      <c r="L7" s="117">
        <v>5.04</v>
      </c>
      <c r="M7" s="117">
        <v>6.98</v>
      </c>
      <c r="N7" s="117">
        <v>17.73</v>
      </c>
      <c r="O7" s="117">
        <v>37.090000000000003</v>
      </c>
      <c r="P7" s="117">
        <v>32.17</v>
      </c>
      <c r="Q7" s="117">
        <v>47.08</v>
      </c>
      <c r="R7" s="117">
        <v>79.5</v>
      </c>
      <c r="S7" s="117">
        <v>137.52000000000001</v>
      </c>
      <c r="T7" s="117">
        <v>210.72</v>
      </c>
      <c r="U7" s="117">
        <v>151.38</v>
      </c>
      <c r="V7" s="117">
        <v>190.3</v>
      </c>
      <c r="W7" s="117">
        <v>137.16999999999999</v>
      </c>
      <c r="X7" s="117">
        <v>127.61</v>
      </c>
      <c r="Y7" s="117">
        <v>105.12</v>
      </c>
      <c r="Z7" s="118"/>
      <c r="AA7" s="119">
        <f>IF(SUM(B7:Z7)&lt;&gt;0,AVERAGEIF(B7:Z7,"&lt;&gt;"""),"")</f>
        <v>90.90625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14.5</v>
      </c>
      <c r="C13" s="129">
        <v>33</v>
      </c>
      <c r="D13" s="129">
        <v>0.1</v>
      </c>
      <c r="E13" s="129"/>
      <c r="F13" s="129">
        <v>0.5</v>
      </c>
      <c r="G13" s="129">
        <v>2.8</v>
      </c>
      <c r="H13" s="129">
        <v>0.1</v>
      </c>
      <c r="I13" s="129">
        <v>36.299999999999997</v>
      </c>
      <c r="J13" s="129">
        <v>26.8</v>
      </c>
      <c r="K13" s="129">
        <v>14.8</v>
      </c>
      <c r="L13" s="129"/>
      <c r="M13" s="129"/>
      <c r="N13" s="129"/>
      <c r="O13" s="129">
        <v>0.4</v>
      </c>
      <c r="P13" s="129">
        <v>0.3</v>
      </c>
      <c r="Q13" s="129">
        <v>0.5</v>
      </c>
      <c r="R13" s="129">
        <v>0.9</v>
      </c>
      <c r="S13" s="129">
        <v>0.9</v>
      </c>
      <c r="T13" s="129">
        <v>0.1</v>
      </c>
      <c r="U13" s="129"/>
      <c r="V13" s="129"/>
      <c r="W13" s="129"/>
      <c r="X13" s="129"/>
      <c r="Y13" s="130"/>
      <c r="Z13" s="131"/>
      <c r="AA13" s="132">
        <f t="shared" si="0"/>
        <v>132.00000000000003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14.5</v>
      </c>
      <c r="C16" s="135">
        <f t="shared" si="1"/>
        <v>33</v>
      </c>
      <c r="D16" s="135">
        <f t="shared" si="1"/>
        <v>0.1</v>
      </c>
      <c r="E16" s="135">
        <f t="shared" si="1"/>
        <v>0</v>
      </c>
      <c r="F16" s="135">
        <f t="shared" si="1"/>
        <v>0.5</v>
      </c>
      <c r="G16" s="135">
        <f t="shared" si="1"/>
        <v>2.8</v>
      </c>
      <c r="H16" s="135">
        <f t="shared" si="1"/>
        <v>0.1</v>
      </c>
      <c r="I16" s="135">
        <f t="shared" si="1"/>
        <v>36.299999999999997</v>
      </c>
      <c r="J16" s="135">
        <f t="shared" si="1"/>
        <v>26.8</v>
      </c>
      <c r="K16" s="135">
        <f t="shared" si="1"/>
        <v>14.8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0.4</v>
      </c>
      <c r="P16" s="135">
        <f t="shared" si="1"/>
        <v>0.3</v>
      </c>
      <c r="Q16" s="135">
        <f t="shared" si="1"/>
        <v>0.5</v>
      </c>
      <c r="R16" s="135">
        <f t="shared" si="1"/>
        <v>0.9</v>
      </c>
      <c r="S16" s="135">
        <f t="shared" si="1"/>
        <v>0.9</v>
      </c>
      <c r="T16" s="135">
        <f t="shared" si="1"/>
        <v>0.1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132.00000000000003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>
        <v>8</v>
      </c>
      <c r="F21" s="129"/>
      <c r="G21" s="129"/>
      <c r="H21" s="129"/>
      <c r="I21" s="129"/>
      <c r="J21" s="129"/>
      <c r="K21" s="129"/>
      <c r="L21" s="129">
        <v>0.1</v>
      </c>
      <c r="M21" s="129">
        <v>28.7</v>
      </c>
      <c r="N21" s="129">
        <v>25.8</v>
      </c>
      <c r="O21" s="129"/>
      <c r="P21" s="129"/>
      <c r="Q21" s="129"/>
      <c r="R21" s="129"/>
      <c r="S21" s="129"/>
      <c r="T21" s="129"/>
      <c r="U21" s="129">
        <v>0.2</v>
      </c>
      <c r="V21" s="129">
        <v>0.6</v>
      </c>
      <c r="W21" s="129">
        <v>32.700000000000003</v>
      </c>
      <c r="X21" s="129">
        <v>38.799999999999997</v>
      </c>
      <c r="Y21" s="130">
        <v>46.8</v>
      </c>
      <c r="Z21" s="131"/>
      <c r="AA21" s="132">
        <f t="shared" si="2"/>
        <v>181.7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8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0.1</v>
      </c>
      <c r="M24" s="135">
        <f t="shared" si="3"/>
        <v>28.7</v>
      </c>
      <c r="N24" s="135">
        <f t="shared" si="3"/>
        <v>25.8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0.2</v>
      </c>
      <c r="V24" s="135">
        <f t="shared" si="3"/>
        <v>0.6</v>
      </c>
      <c r="W24" s="135">
        <f t="shared" si="3"/>
        <v>32.700000000000003</v>
      </c>
      <c r="X24" s="135">
        <f t="shared" si="3"/>
        <v>38.799999999999997</v>
      </c>
      <c r="Y24" s="135">
        <f t="shared" si="3"/>
        <v>46.8</v>
      </c>
      <c r="Z24" s="136" t="str">
        <f t="shared" si="3"/>
        <v/>
      </c>
      <c r="AA24" s="90">
        <f t="shared" si="2"/>
        <v>181.7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2025-06-05T13:36:19Z</dcterms:created>
  <dcterms:modified xsi:type="dcterms:W3CDTF">2025-06-05T13:36:21Z</dcterms:modified>
</cp:coreProperties>
</file>