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41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<sst xmlns="http://schemas.openxmlformats.org/spreadsheetml/2006/main" count="119" uniqueCount="54">
  <si>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23/05/2025 23:31:37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</si>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</sst>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027-443A-9551-94C8D680431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0">
                  <c:v>1.7</c:v>
                </c:pt>
                <c:pt idx="13">
                  <c:v>1.7</c:v>
                </c:pt>
                <c:pt idx="15">
                  <c:v>5.0999999999999996</c:v>
                </c:pt>
                <c:pt idx="16">
                  <c:v>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27-443A-9551-94C8D680431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0">
                  <c:v>0.252</c:v>
                </c:pt>
                <c:pt idx="13">
                  <c:v>7.3360000000000003</c:v>
                </c:pt>
                <c:pt idx="15">
                  <c:v>10</c:v>
                </c:pt>
                <c:pt idx="20">
                  <c:v>3.0000000000000001E-3</c:v>
                </c:pt>
                <c:pt idx="22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027-443A-9551-94C8D680431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8.48</c:v>
                </c:pt>
                <c:pt idx="4">
                  <c:v>0.31900000000000001</c:v>
                </c:pt>
                <c:pt idx="9">
                  <c:v>3.08</c:v>
                </c:pt>
                <c:pt idx="10">
                  <c:v>4.6399999999999997</c:v>
                </c:pt>
                <c:pt idx="19">
                  <c:v>11.349</c:v>
                </c:pt>
                <c:pt idx="20">
                  <c:v>16.18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027-443A-9551-94C8D680431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027-443A-9551-94C8D680431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027-443A-9551-94C8D680431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0">
                  <c:v>29.9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027-443A-9551-94C8D680431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027-443A-9551-94C8D680431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027-443A-9551-94C8D680431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">
                  <c:v>13</c:v>
                </c:pt>
                <c:pt idx="2">
                  <c:v>12.42</c:v>
                </c:pt>
                <c:pt idx="4">
                  <c:v>16.759</c:v>
                </c:pt>
                <c:pt idx="9">
                  <c:v>20</c:v>
                </c:pt>
                <c:pt idx="18">
                  <c:v>14.404</c:v>
                </c:pt>
                <c:pt idx="23">
                  <c:v>40.545000000000002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027-443A-9551-94C8D680431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4</c:v>
                </c:pt>
                <c:pt idx="4">
                  <c:v>0</c:v>
                </c:pt>
                <c:pt idx="5">
                  <c:v>55.4</c:v>
                </c:pt>
                <c:pt idx="6">
                  <c:v>97.3</c:v>
                </c:pt>
                <c:pt idx="7">
                  <c:v>204.6</c:v>
                </c:pt>
                <c:pt idx="8">
                  <c:v>193.2</c:v>
                </c:pt>
                <c:pt idx="9">
                  <c:v>58.3</c:v>
                </c:pt>
                <c:pt idx="10">
                  <c:v>19.399999999999999</c:v>
                </c:pt>
                <c:pt idx="11">
                  <c:v>17</c:v>
                </c:pt>
                <c:pt idx="12">
                  <c:v>64</c:v>
                </c:pt>
                <c:pt idx="13">
                  <c:v>82</c:v>
                </c:pt>
                <c:pt idx="14">
                  <c:v>68</c:v>
                </c:pt>
                <c:pt idx="15">
                  <c:v>32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027-443A-9551-94C8D680431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35.335000000000001</c:v>
                </c:pt>
                <c:pt idx="1">
                  <c:v>6.0129999999999999</c:v>
                </c:pt>
                <c:pt idx="2">
                  <c:v>3.26</c:v>
                </c:pt>
                <c:pt idx="3">
                  <c:v>7.3419999999999996</c:v>
                </c:pt>
                <c:pt idx="4">
                  <c:v>1.6139999999999999</c:v>
                </c:pt>
                <c:pt idx="5">
                  <c:v>0.55500000000000005</c:v>
                </c:pt>
                <c:pt idx="9">
                  <c:v>26.196999999999999</c:v>
                </c:pt>
                <c:pt idx="10">
                  <c:v>61.753</c:v>
                </c:pt>
                <c:pt idx="11">
                  <c:v>23.069000000000003</c:v>
                </c:pt>
                <c:pt idx="12">
                  <c:v>19.727</c:v>
                </c:pt>
                <c:pt idx="13">
                  <c:v>13.404</c:v>
                </c:pt>
                <c:pt idx="14">
                  <c:v>13.593999999999999</c:v>
                </c:pt>
                <c:pt idx="15">
                  <c:v>15.628</c:v>
                </c:pt>
                <c:pt idx="16">
                  <c:v>17.012</c:v>
                </c:pt>
                <c:pt idx="17">
                  <c:v>10.502000000000001</c:v>
                </c:pt>
                <c:pt idx="18">
                  <c:v>0.91400000000000003</c:v>
                </c:pt>
                <c:pt idx="19">
                  <c:v>36.143999999999998</c:v>
                </c:pt>
                <c:pt idx="20">
                  <c:v>21.964999999999996</c:v>
                </c:pt>
                <c:pt idx="21">
                  <c:v>35.674000000000007</c:v>
                </c:pt>
                <c:pt idx="22">
                  <c:v>35.167000000000002</c:v>
                </c:pt>
                <c:pt idx="23">
                  <c:v>30.076000000000001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027-443A-9551-94C8D680431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027-443A-9551-94C8D680431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027-443A-9551-94C8D68043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119.09</c:v>
                </c:pt>
                <c:pt idx="1">
                  <c:v>93.89</c:v>
                </c:pt>
                <c:pt idx="2">
                  <c:v>86.69</c:v>
                </c:pt>
                <c:pt idx="3">
                  <c:v>82.66</c:v>
                </c:pt>
                <c:pt idx="4">
                  <c:v>85.93</c:v>
                </c:pt>
                <c:pt idx="5">
                  <c:v>79.12</c:v>
                </c:pt>
                <c:pt idx="6">
                  <c:v>76.819999999999993</c:v>
                </c:pt>
                <c:pt idx="7">
                  <c:v>69.150000000000006</c:v>
                </c:pt>
                <c:pt idx="8">
                  <c:v>61.8</c:v>
                </c:pt>
                <c:pt idx="9">
                  <c:v>28.1</c:v>
                </c:pt>
                <c:pt idx="10">
                  <c:v>16.149999999999999</c:v>
                </c:pt>
                <c:pt idx="11">
                  <c:v>10.9</c:v>
                </c:pt>
                <c:pt idx="12">
                  <c:v>10.99</c:v>
                </c:pt>
                <c:pt idx="13">
                  <c:v>14.92</c:v>
                </c:pt>
                <c:pt idx="14">
                  <c:v>17.3</c:v>
                </c:pt>
                <c:pt idx="15">
                  <c:v>21.08</c:v>
                </c:pt>
                <c:pt idx="16">
                  <c:v>61.12</c:v>
                </c:pt>
                <c:pt idx="17">
                  <c:v>68.150000000000006</c:v>
                </c:pt>
                <c:pt idx="18">
                  <c:v>91</c:v>
                </c:pt>
                <c:pt idx="19">
                  <c:v>120.03</c:v>
                </c:pt>
                <c:pt idx="20">
                  <c:v>174.2</c:v>
                </c:pt>
                <c:pt idx="21">
                  <c:v>138.91</c:v>
                </c:pt>
                <c:pt idx="22">
                  <c:v>135.29</c:v>
                </c:pt>
                <c:pt idx="23">
                  <c:v>101.55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027-443A-9551-94C8D68043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DDA-4C00-BC2D-299496D4AA0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7DDA-4C00-BC2D-299496D4AA0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">
                  <c:v>11.257999999999999</c:v>
                </c:pt>
                <c:pt idx="2">
                  <c:v>11.2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14.655999999999999</c:v>
                </c:pt>
                <c:pt idx="20">
                  <c:v>14.385</c:v>
                </c:pt>
                <c:pt idx="21">
                  <c:v>10</c:v>
                </c:pt>
                <c:pt idx="23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DA-4C00-BC2D-299496D4AA0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8.0389999999999997</c:v>
                </c:pt>
                <c:pt idx="1">
                  <c:v>1.7</c:v>
                </c:pt>
                <c:pt idx="2">
                  <c:v>2.2000000000000002</c:v>
                </c:pt>
                <c:pt idx="5">
                  <c:v>35.58</c:v>
                </c:pt>
                <c:pt idx="6">
                  <c:v>35.35</c:v>
                </c:pt>
                <c:pt idx="7">
                  <c:v>39.800000000000004</c:v>
                </c:pt>
                <c:pt idx="8">
                  <c:v>40.68</c:v>
                </c:pt>
                <c:pt idx="9">
                  <c:v>0.53300000000000003</c:v>
                </c:pt>
                <c:pt idx="12">
                  <c:v>45.832000000000001</c:v>
                </c:pt>
                <c:pt idx="13">
                  <c:v>60.844999999999999</c:v>
                </c:pt>
                <c:pt idx="14">
                  <c:v>30.879000000000001</c:v>
                </c:pt>
                <c:pt idx="15">
                  <c:v>16.863</c:v>
                </c:pt>
                <c:pt idx="19">
                  <c:v>21.363</c:v>
                </c:pt>
                <c:pt idx="20">
                  <c:v>20.524000000000001</c:v>
                </c:pt>
                <c:pt idx="21">
                  <c:v>25.271000000000001</c:v>
                </c:pt>
                <c:pt idx="22">
                  <c:v>0.71499999999999997</c:v>
                </c:pt>
                <c:pt idx="23">
                  <c:v>35.156999999999996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DDA-4C00-BC2D-299496D4AA0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DDA-4C00-BC2D-299496D4AA0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DDA-4C00-BC2D-299496D4AA0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104.024</c:v>
                </c:pt>
                <c:pt idx="10">
                  <c:v>117.32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DDA-4C00-BC2D-299496D4AA0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DDA-4C00-BC2D-299496D4AA0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DDA-4C00-BC2D-299496D4AA0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7DDA-4C00-BC2D-299496D4AA0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35.799999999999997</c:v>
                </c:pt>
                <c:pt idx="1">
                  <c:v>6</c:v>
                </c:pt>
                <c:pt idx="2">
                  <c:v>0.9</c:v>
                </c:pt>
                <c:pt idx="3">
                  <c:v>0</c:v>
                </c:pt>
                <c:pt idx="4">
                  <c:v>8.6999999999999993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5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DDA-4C00-BC2D-299496D4AA0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">
                  <c:v>4.9000000000000002E-2</c:v>
                </c:pt>
                <c:pt idx="2">
                  <c:v>1.4179999999999999</c:v>
                </c:pt>
                <c:pt idx="3">
                  <c:v>1.369</c:v>
                </c:pt>
                <c:pt idx="5">
                  <c:v>10.39</c:v>
                </c:pt>
                <c:pt idx="6">
                  <c:v>51.936</c:v>
                </c:pt>
                <c:pt idx="7">
                  <c:v>154.78700000000001</c:v>
                </c:pt>
                <c:pt idx="8">
                  <c:v>142.56700000000004</c:v>
                </c:pt>
                <c:pt idx="9">
                  <c:v>3.0419999999999998</c:v>
                </c:pt>
                <c:pt idx="10">
                  <c:v>0.36399999999999999</c:v>
                </c:pt>
                <c:pt idx="11">
                  <c:v>30.068999999999999</c:v>
                </c:pt>
                <c:pt idx="12">
                  <c:v>27.895</c:v>
                </c:pt>
                <c:pt idx="13">
                  <c:v>33.594999999999999</c:v>
                </c:pt>
                <c:pt idx="14">
                  <c:v>40.715000000000003</c:v>
                </c:pt>
                <c:pt idx="15">
                  <c:v>45.865000000000002</c:v>
                </c:pt>
                <c:pt idx="16">
                  <c:v>20.411999999999999</c:v>
                </c:pt>
                <c:pt idx="17">
                  <c:v>0.502</c:v>
                </c:pt>
                <c:pt idx="18">
                  <c:v>0.31799999999999995</c:v>
                </c:pt>
                <c:pt idx="19">
                  <c:v>8.468</c:v>
                </c:pt>
                <c:pt idx="20">
                  <c:v>3.2389999999999999</c:v>
                </c:pt>
                <c:pt idx="21">
                  <c:v>0.40300000000000002</c:v>
                </c:pt>
                <c:pt idx="22">
                  <c:v>0.08</c:v>
                </c:pt>
                <c:pt idx="23">
                  <c:v>0.46399999999999997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DDA-4C00-BC2D-299496D4AA0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DDA-4C00-BC2D-299496D4AA0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19">
                  <c:v>3.0059999999999998</c:v>
                </c:pt>
                <c:pt idx="22">
                  <c:v>34.411999999999999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DDA-4C00-BC2D-299496D4AA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119.09</c:v>
                </c:pt>
                <c:pt idx="1">
                  <c:v>93.89</c:v>
                </c:pt>
                <c:pt idx="2">
                  <c:v>86.69</c:v>
                </c:pt>
                <c:pt idx="3">
                  <c:v>82.66</c:v>
                </c:pt>
                <c:pt idx="4">
                  <c:v>85.93</c:v>
                </c:pt>
                <c:pt idx="5">
                  <c:v>79.12</c:v>
                </c:pt>
                <c:pt idx="6">
                  <c:v>76.819999999999993</c:v>
                </c:pt>
                <c:pt idx="7">
                  <c:v>69.150000000000006</c:v>
                </c:pt>
                <c:pt idx="8">
                  <c:v>61.8</c:v>
                </c:pt>
                <c:pt idx="9">
                  <c:v>28.1</c:v>
                </c:pt>
                <c:pt idx="10">
                  <c:v>16.149999999999999</c:v>
                </c:pt>
                <c:pt idx="11">
                  <c:v>10.9</c:v>
                </c:pt>
                <c:pt idx="12">
                  <c:v>10.99</c:v>
                </c:pt>
                <c:pt idx="13">
                  <c:v>14.92</c:v>
                </c:pt>
                <c:pt idx="14">
                  <c:v>17.3</c:v>
                </c:pt>
                <c:pt idx="15">
                  <c:v>21.08</c:v>
                </c:pt>
                <c:pt idx="16">
                  <c:v>61.12</c:v>
                </c:pt>
                <c:pt idx="17">
                  <c:v>68.150000000000006</c:v>
                </c:pt>
                <c:pt idx="18">
                  <c:v>91</c:v>
                </c:pt>
                <c:pt idx="19">
                  <c:v>120.03</c:v>
                </c:pt>
                <c:pt idx="20">
                  <c:v>174.2</c:v>
                </c:pt>
                <c:pt idx="21">
                  <c:v>138.91</c:v>
                </c:pt>
                <c:pt idx="22">
                  <c:v>135.29</c:v>
                </c:pt>
                <c:pt idx="23">
                  <c:v>101.55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DDA-4C00-BC2D-299496D4AA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43.814999999999998</v>
      </c>
      <c r="C4" s="18">
        <v>19.013000000000002</v>
      </c>
      <c r="D4" s="18">
        <v>15.68</v>
      </c>
      <c r="E4" s="18">
        <v>11.341999999999999</v>
      </c>
      <c r="F4" s="18">
        <v>18.691999999999997</v>
      </c>
      <c r="G4" s="18">
        <v>55.954999999999998</v>
      </c>
      <c r="H4" s="18">
        <v>97.3</v>
      </c>
      <c r="I4" s="18">
        <v>204.6</v>
      </c>
      <c r="J4" s="18">
        <v>193.2</v>
      </c>
      <c r="K4" s="18">
        <v>107.577</v>
      </c>
      <c r="L4" s="18">
        <v>117.64500000000001</v>
      </c>
      <c r="M4" s="18">
        <v>40.069000000000003</v>
      </c>
      <c r="N4" s="18">
        <v>83.727000000000004</v>
      </c>
      <c r="O4" s="18">
        <v>104.44</v>
      </c>
      <c r="P4" s="18">
        <v>81.593999999999994</v>
      </c>
      <c r="Q4" s="18">
        <v>62.728000000000002</v>
      </c>
      <c r="R4" s="18">
        <v>20.412000000000003</v>
      </c>
      <c r="S4" s="18">
        <v>10.502000000000001</v>
      </c>
      <c r="T4" s="18">
        <v>15.318</v>
      </c>
      <c r="U4" s="18">
        <v>47.493000000000002</v>
      </c>
      <c r="V4" s="18">
        <v>38.147999999999996</v>
      </c>
      <c r="W4" s="18">
        <v>35.674000000000007</v>
      </c>
      <c r="X4" s="18">
        <v>35.207000000000001</v>
      </c>
      <c r="Y4" s="18">
        <v>70.621000000000009</v>
      </c>
      <c r="Z4" s="19"/>
      <c r="AA4" s="20">
        <f>SUM(B4:Z4)</f>
        <v>1530.752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119.09</v>
      </c>
      <c r="C7" s="28">
        <v>93.89</v>
      </c>
      <c r="D7" s="28">
        <v>86.69</v>
      </c>
      <c r="E7" s="28">
        <v>82.66</v>
      </c>
      <c r="F7" s="28">
        <v>85.93</v>
      </c>
      <c r="G7" s="28">
        <v>79.12</v>
      </c>
      <c r="H7" s="28">
        <v>76.819999999999993</v>
      </c>
      <c r="I7" s="28">
        <v>69.150000000000006</v>
      </c>
      <c r="J7" s="28">
        <v>61.8</v>
      </c>
      <c r="K7" s="28">
        <v>28.1</v>
      </c>
      <c r="L7" s="28">
        <v>16.149999999999999</v>
      </c>
      <c r="M7" s="28">
        <v>10.9</v>
      </c>
      <c r="N7" s="28">
        <v>10.99</v>
      </c>
      <c r="O7" s="28">
        <v>14.92</v>
      </c>
      <c r="P7" s="28">
        <v>17.3</v>
      </c>
      <c r="Q7" s="28">
        <v>21.08</v>
      </c>
      <c r="R7" s="28">
        <v>61.12</v>
      </c>
      <c r="S7" s="28">
        <v>68.150000000000006</v>
      </c>
      <c r="T7" s="28">
        <v>91</v>
      </c>
      <c r="U7" s="28">
        <v>120.03</v>
      </c>
      <c r="V7" s="28">
        <v>174.2</v>
      </c>
      <c r="W7" s="28">
        <v>138.91</v>
      </c>
      <c r="X7" s="28">
        <v>135.29</v>
      </c>
      <c r="Y7" s="28">
        <v>101.55</v>
      </c>
      <c r="Z7" s="29"/>
      <c r="AA7" s="30">
        <f>IF(SUM(B7:Z7)&lt;&gt;0,AVERAGEIF(B7:Z7,"&lt;&gt;"""),"")</f>
        <v>73.534999999999997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>
        <v>13</v>
      </c>
      <c r="D12" s="52">
        <v>12.42</v>
      </c>
      <c r="E12" s="52"/>
      <c r="F12" s="52">
        <v>16.759</v>
      </c>
      <c r="G12" s="52"/>
      <c r="H12" s="52"/>
      <c r="I12" s="52"/>
      <c r="J12" s="52"/>
      <c r="K12" s="52">
        <v>20</v>
      </c>
      <c r="L12" s="52"/>
      <c r="M12" s="52"/>
      <c r="N12" s="52"/>
      <c r="O12" s="52"/>
      <c r="P12" s="52"/>
      <c r="Q12" s="52"/>
      <c r="R12" s="52"/>
      <c r="S12" s="52"/>
      <c r="T12" s="52">
        <v>14.404</v>
      </c>
      <c r="U12" s="52"/>
      <c r="V12" s="52"/>
      <c r="W12" s="52"/>
      <c r="X12" s="52"/>
      <c r="Y12" s="52">
        <v>40.545000000000002</v>
      </c>
      <c r="Z12" s="53"/>
      <c r="AA12" s="54">
        <f t="shared" si="0"/>
        <v>117.128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35.335000000000001</v>
      </c>
      <c r="C14" s="57">
        <v>6.0129999999999999</v>
      </c>
      <c r="D14" s="57">
        <v>3.26</v>
      </c>
      <c r="E14" s="57">
        <v>7.3419999999999996</v>
      </c>
      <c r="F14" s="57">
        <v>1.6139999999999999</v>
      </c>
      <c r="G14" s="57">
        <v>0.55500000000000005</v>
      </c>
      <c r="H14" s="57"/>
      <c r="I14" s="57"/>
      <c r="J14" s="57"/>
      <c r="K14" s="57">
        <v>26.196999999999999</v>
      </c>
      <c r="L14" s="57">
        <v>61.753</v>
      </c>
      <c r="M14" s="57">
        <v>23.069000000000003</v>
      </c>
      <c r="N14" s="57">
        <v>19.727</v>
      </c>
      <c r="O14" s="57">
        <v>13.404</v>
      </c>
      <c r="P14" s="57">
        <v>13.593999999999999</v>
      </c>
      <c r="Q14" s="57">
        <v>15.628</v>
      </c>
      <c r="R14" s="57">
        <v>17.012</v>
      </c>
      <c r="S14" s="57">
        <v>10.502000000000001</v>
      </c>
      <c r="T14" s="57">
        <v>0.91400000000000003</v>
      </c>
      <c r="U14" s="57">
        <v>36.143999999999998</v>
      </c>
      <c r="V14" s="57">
        <v>21.964999999999996</v>
      </c>
      <c r="W14" s="57">
        <v>35.674000000000007</v>
      </c>
      <c r="X14" s="57">
        <v>35.167000000000002</v>
      </c>
      <c r="Y14" s="57">
        <v>30.076000000000001</v>
      </c>
      <c r="Z14" s="58"/>
      <c r="AA14" s="59">
        <f t="shared" si="0"/>
        <v>414.94500000000005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35.335000000000001</v>
      </c>
      <c r="C16" s="62">
        <f t="shared" si="1"/>
        <v>19.012999999999998</v>
      </c>
      <c r="D16" s="62">
        <f t="shared" si="1"/>
        <v>15.68</v>
      </c>
      <c r="E16" s="62">
        <f t="shared" si="1"/>
        <v>7.3419999999999996</v>
      </c>
      <c r="F16" s="62">
        <f t="shared" si="1"/>
        <v>18.373000000000001</v>
      </c>
      <c r="G16" s="62">
        <f t="shared" si="1"/>
        <v>0.55500000000000005</v>
      </c>
      <c r="H16" s="62">
        <f t="shared" si="1"/>
        <v>0</v>
      </c>
      <c r="I16" s="62">
        <f t="shared" si="1"/>
        <v>0</v>
      </c>
      <c r="J16" s="62">
        <f t="shared" si="1"/>
        <v>0</v>
      </c>
      <c r="K16" s="62">
        <f t="shared" si="1"/>
        <v>46.197000000000003</v>
      </c>
      <c r="L16" s="62">
        <f t="shared" si="1"/>
        <v>61.753</v>
      </c>
      <c r="M16" s="62">
        <f t="shared" si="1"/>
        <v>23.069000000000003</v>
      </c>
      <c r="N16" s="62">
        <f t="shared" si="1"/>
        <v>19.727</v>
      </c>
      <c r="O16" s="62">
        <f t="shared" si="1"/>
        <v>13.404</v>
      </c>
      <c r="P16" s="62">
        <f t="shared" si="1"/>
        <v>13.593999999999999</v>
      </c>
      <c r="Q16" s="62">
        <f t="shared" si="1"/>
        <v>15.628</v>
      </c>
      <c r="R16" s="62">
        <f t="shared" si="1"/>
        <v>17.012</v>
      </c>
      <c r="S16" s="62">
        <f t="shared" si="1"/>
        <v>10.502000000000001</v>
      </c>
      <c r="T16" s="62">
        <f t="shared" si="1"/>
        <v>15.318</v>
      </c>
      <c r="U16" s="62">
        <f t="shared" si="1"/>
        <v>36.143999999999998</v>
      </c>
      <c r="V16" s="62">
        <f t="shared" si="1"/>
        <v>21.964999999999996</v>
      </c>
      <c r="W16" s="62">
        <f t="shared" si="1"/>
        <v>35.674000000000007</v>
      </c>
      <c r="X16" s="62">
        <f t="shared" si="1"/>
        <v>35.167000000000002</v>
      </c>
      <c r="Y16" s="62">
        <f t="shared" si="1"/>
        <v>70.621000000000009</v>
      </c>
      <c r="Z16" s="63" t="str">
        <f t="shared" si="1"/>
        <v/>
      </c>
      <c r="AA16" s="64">
        <f>SUM(AA10:AA15)</f>
        <v>532.07300000000009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>
        <v>1.7</v>
      </c>
      <c r="M19" s="72"/>
      <c r="N19" s="72"/>
      <c r="O19" s="72">
        <v>1.7</v>
      </c>
      <c r="P19" s="72"/>
      <c r="Q19" s="72">
        <v>5.0999999999999996</v>
      </c>
      <c r="R19" s="72">
        <v>3.4</v>
      </c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11.9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>
        <v>0.252</v>
      </c>
      <c r="M20" s="77"/>
      <c r="N20" s="77"/>
      <c r="O20" s="77">
        <v>7.3360000000000003</v>
      </c>
      <c r="P20" s="77"/>
      <c r="Q20" s="77">
        <v>10</v>
      </c>
      <c r="R20" s="77"/>
      <c r="S20" s="77"/>
      <c r="T20" s="77"/>
      <c r="U20" s="77"/>
      <c r="V20" s="77">
        <v>3.0000000000000001E-3</v>
      </c>
      <c r="W20" s="77"/>
      <c r="X20" s="77">
        <v>0.04</v>
      </c>
      <c r="Y20" s="77"/>
      <c r="Z20" s="78"/>
      <c r="AA20" s="79">
        <f t="shared" si="2"/>
        <v>17.631</v>
      </c>
    </row>
    <row r="21" spans="1:27" ht="24.95" customHeight="1" x14ac:dyDescent="0.2">
      <c r="A21" s="75" t="s">
        <v>16</v>
      </c>
      <c r="B21" s="80">
        <v>8.48</v>
      </c>
      <c r="C21" s="81"/>
      <c r="D21" s="81"/>
      <c r="E21" s="81"/>
      <c r="F21" s="81">
        <v>0.31900000000000001</v>
      </c>
      <c r="G21" s="81"/>
      <c r="H21" s="81"/>
      <c r="I21" s="81"/>
      <c r="J21" s="81"/>
      <c r="K21" s="81">
        <v>3.08</v>
      </c>
      <c r="L21" s="81">
        <v>4.6399999999999997</v>
      </c>
      <c r="M21" s="81"/>
      <c r="N21" s="81"/>
      <c r="O21" s="81"/>
      <c r="P21" s="81"/>
      <c r="Q21" s="81"/>
      <c r="R21" s="81"/>
      <c r="S21" s="81"/>
      <c r="T21" s="81"/>
      <c r="U21" s="81">
        <v>11.349</v>
      </c>
      <c r="V21" s="81">
        <v>16.18</v>
      </c>
      <c r="W21" s="81"/>
      <c r="X21" s="81"/>
      <c r="Y21" s="81"/>
      <c r="Z21" s="78"/>
      <c r="AA21" s="79">
        <f t="shared" si="2"/>
        <v>44.048000000000002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29.9</v>
      </c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29.9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8.48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0.31900000000000001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3.08</v>
      </c>
      <c r="L26" s="88">
        <f t="shared" si="3"/>
        <v>36.491999999999997</v>
      </c>
      <c r="M26" s="88">
        <f t="shared" si="3"/>
        <v>0</v>
      </c>
      <c r="N26" s="88">
        <f t="shared" si="3"/>
        <v>0</v>
      </c>
      <c r="O26" s="88">
        <f t="shared" si="3"/>
        <v>9.0359999999999996</v>
      </c>
      <c r="P26" s="88">
        <f t="shared" si="3"/>
        <v>0</v>
      </c>
      <c r="Q26" s="88">
        <f t="shared" si="3"/>
        <v>15.1</v>
      </c>
      <c r="R26" s="88">
        <f t="shared" si="3"/>
        <v>3.4</v>
      </c>
      <c r="S26" s="88">
        <f t="shared" si="3"/>
        <v>0</v>
      </c>
      <c r="T26" s="88">
        <f t="shared" si="3"/>
        <v>0</v>
      </c>
      <c r="U26" s="88">
        <f t="shared" si="3"/>
        <v>11.349</v>
      </c>
      <c r="V26" s="88">
        <f t="shared" si="3"/>
        <v>16.183</v>
      </c>
      <c r="W26" s="88">
        <f t="shared" si="3"/>
        <v>0</v>
      </c>
      <c r="X26" s="88">
        <f t="shared" si="3"/>
        <v>0.04</v>
      </c>
      <c r="Y26" s="88">
        <f t="shared" si="3"/>
        <v>0</v>
      </c>
      <c r="Z26" s="89" t="str">
        <f t="shared" si="3"/>
        <v/>
      </c>
      <c r="AA26" s="90">
        <f>SUM(AA19:AA25)</f>
        <v>103.47900000000001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43.814999999999998</v>
      </c>
      <c r="C30" s="77">
        <v>19.013000000000002</v>
      </c>
      <c r="D30" s="77">
        <v>15.68</v>
      </c>
      <c r="E30" s="77">
        <v>7.3419999999999996</v>
      </c>
      <c r="F30" s="77">
        <v>18.692</v>
      </c>
      <c r="G30" s="77">
        <v>0.55500000000000005</v>
      </c>
      <c r="H30" s="77"/>
      <c r="I30" s="77"/>
      <c r="J30" s="77"/>
      <c r="K30" s="77">
        <v>49.277000000000001</v>
      </c>
      <c r="L30" s="77">
        <v>98.245000000000005</v>
      </c>
      <c r="M30" s="77">
        <v>23.068999999999999</v>
      </c>
      <c r="N30" s="77">
        <v>19.727</v>
      </c>
      <c r="O30" s="77">
        <v>22.44</v>
      </c>
      <c r="P30" s="77">
        <v>13.593999999999999</v>
      </c>
      <c r="Q30" s="77">
        <v>30.728000000000002</v>
      </c>
      <c r="R30" s="77">
        <v>20.411999999999999</v>
      </c>
      <c r="S30" s="77">
        <v>10.502000000000001</v>
      </c>
      <c r="T30" s="77">
        <v>15.318</v>
      </c>
      <c r="U30" s="77">
        <v>47.493000000000002</v>
      </c>
      <c r="V30" s="77">
        <v>38.148000000000003</v>
      </c>
      <c r="W30" s="77">
        <v>35.673999999999999</v>
      </c>
      <c r="X30" s="77">
        <v>35.207000000000001</v>
      </c>
      <c r="Y30" s="77">
        <v>70.620999999999995</v>
      </c>
      <c r="Z30" s="78"/>
      <c r="AA30" s="79">
        <f>SUM(B30:Z30)</f>
        <v>635.55200000000002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43.814999999999998</v>
      </c>
      <c r="C32" s="62">
        <f t="shared" ref="C32:Z32" si="4">IF(LEN(C$2)&gt;0,SUM(C29:C31),"")</f>
        <v>19.013000000000002</v>
      </c>
      <c r="D32" s="62">
        <f t="shared" si="4"/>
        <v>15.68</v>
      </c>
      <c r="E32" s="62">
        <f t="shared" si="4"/>
        <v>7.3419999999999996</v>
      </c>
      <c r="F32" s="62">
        <f t="shared" si="4"/>
        <v>18.692</v>
      </c>
      <c r="G32" s="62">
        <f t="shared" si="4"/>
        <v>0.55500000000000005</v>
      </c>
      <c r="H32" s="62">
        <f t="shared" si="4"/>
        <v>0</v>
      </c>
      <c r="I32" s="62">
        <f t="shared" si="4"/>
        <v>0</v>
      </c>
      <c r="J32" s="62">
        <f t="shared" si="4"/>
        <v>0</v>
      </c>
      <c r="K32" s="62">
        <f t="shared" si="4"/>
        <v>49.277000000000001</v>
      </c>
      <c r="L32" s="62">
        <f t="shared" si="4"/>
        <v>98.245000000000005</v>
      </c>
      <c r="M32" s="62">
        <f t="shared" si="4"/>
        <v>23.068999999999999</v>
      </c>
      <c r="N32" s="62">
        <f t="shared" si="4"/>
        <v>19.727</v>
      </c>
      <c r="O32" s="62">
        <f t="shared" si="4"/>
        <v>22.44</v>
      </c>
      <c r="P32" s="62">
        <f t="shared" si="4"/>
        <v>13.593999999999999</v>
      </c>
      <c r="Q32" s="62">
        <f t="shared" si="4"/>
        <v>30.728000000000002</v>
      </c>
      <c r="R32" s="62">
        <f t="shared" si="4"/>
        <v>20.411999999999999</v>
      </c>
      <c r="S32" s="62">
        <f t="shared" si="4"/>
        <v>10.502000000000001</v>
      </c>
      <c r="T32" s="62">
        <f t="shared" si="4"/>
        <v>15.318</v>
      </c>
      <c r="U32" s="62">
        <f t="shared" si="4"/>
        <v>47.493000000000002</v>
      </c>
      <c r="V32" s="62">
        <f t="shared" si="4"/>
        <v>38.148000000000003</v>
      </c>
      <c r="W32" s="62">
        <f t="shared" si="4"/>
        <v>35.673999999999999</v>
      </c>
      <c r="X32" s="62">
        <f t="shared" si="4"/>
        <v>35.207000000000001</v>
      </c>
      <c r="Y32" s="62">
        <f t="shared" si="4"/>
        <v>70.620999999999995</v>
      </c>
      <c r="Z32" s="63" t="str">
        <f t="shared" si="4"/>
        <v/>
      </c>
      <c r="AA32" s="64">
        <f>SUM(AA29:AA31)</f>
        <v>635.55200000000002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>
        <v>4</v>
      </c>
      <c r="F37" s="99"/>
      <c r="G37" s="99">
        <v>55.4</v>
      </c>
      <c r="H37" s="99">
        <v>97.3</v>
      </c>
      <c r="I37" s="99">
        <v>204.6</v>
      </c>
      <c r="J37" s="99">
        <v>193.2</v>
      </c>
      <c r="K37" s="99">
        <v>58.3</v>
      </c>
      <c r="L37" s="99">
        <v>19.399999999999999</v>
      </c>
      <c r="M37" s="99">
        <v>17</v>
      </c>
      <c r="N37" s="99">
        <v>64</v>
      </c>
      <c r="O37" s="99">
        <v>82</v>
      </c>
      <c r="P37" s="99">
        <v>68</v>
      </c>
      <c r="Q37" s="99">
        <v>32</v>
      </c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895.19999999999993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4</v>
      </c>
      <c r="F40" s="88">
        <f t="shared" si="6"/>
        <v>0</v>
      </c>
      <c r="G40" s="88">
        <f t="shared" si="6"/>
        <v>55.4</v>
      </c>
      <c r="H40" s="88">
        <f t="shared" si="6"/>
        <v>97.3</v>
      </c>
      <c r="I40" s="88">
        <f t="shared" si="6"/>
        <v>204.6</v>
      </c>
      <c r="J40" s="88">
        <f t="shared" si="6"/>
        <v>193.2</v>
      </c>
      <c r="K40" s="88">
        <f t="shared" si="6"/>
        <v>58.3</v>
      </c>
      <c r="L40" s="88">
        <f t="shared" si="6"/>
        <v>19.399999999999999</v>
      </c>
      <c r="M40" s="88">
        <f t="shared" si="6"/>
        <v>17</v>
      </c>
      <c r="N40" s="88">
        <f t="shared" si="6"/>
        <v>64</v>
      </c>
      <c r="O40" s="88">
        <f t="shared" si="6"/>
        <v>82</v>
      </c>
      <c r="P40" s="88">
        <f t="shared" si="6"/>
        <v>68</v>
      </c>
      <c r="Q40" s="88">
        <f t="shared" si="6"/>
        <v>32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895.19999999999993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>
        <v>4</v>
      </c>
      <c r="F45" s="99"/>
      <c r="G45" s="99">
        <v>55.4</v>
      </c>
      <c r="H45" s="99">
        <v>97.3</v>
      </c>
      <c r="I45" s="99">
        <v>204.6</v>
      </c>
      <c r="J45" s="99">
        <v>193.2</v>
      </c>
      <c r="K45" s="99">
        <v>58.3</v>
      </c>
      <c r="L45" s="99">
        <v>19.399999999999999</v>
      </c>
      <c r="M45" s="99">
        <v>17</v>
      </c>
      <c r="N45" s="99">
        <v>64</v>
      </c>
      <c r="O45" s="99">
        <v>82</v>
      </c>
      <c r="P45" s="99">
        <v>68</v>
      </c>
      <c r="Q45" s="99">
        <v>32</v>
      </c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895.19999999999993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4</v>
      </c>
      <c r="F49" s="88">
        <f t="shared" si="8"/>
        <v>0</v>
      </c>
      <c r="G49" s="88">
        <f t="shared" si="8"/>
        <v>55.4</v>
      </c>
      <c r="H49" s="88">
        <f t="shared" si="8"/>
        <v>97.3</v>
      </c>
      <c r="I49" s="88">
        <f t="shared" si="8"/>
        <v>204.6</v>
      </c>
      <c r="J49" s="88">
        <f t="shared" si="8"/>
        <v>193.2</v>
      </c>
      <c r="K49" s="88">
        <f t="shared" si="8"/>
        <v>58.3</v>
      </c>
      <c r="L49" s="88">
        <f t="shared" si="8"/>
        <v>19.399999999999999</v>
      </c>
      <c r="M49" s="88">
        <f t="shared" si="8"/>
        <v>17</v>
      </c>
      <c r="N49" s="88">
        <f t="shared" si="8"/>
        <v>64</v>
      </c>
      <c r="O49" s="88">
        <f t="shared" si="8"/>
        <v>82</v>
      </c>
      <c r="P49" s="88">
        <f t="shared" si="8"/>
        <v>68</v>
      </c>
      <c r="Q49" s="88">
        <f t="shared" si="8"/>
        <v>32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895.19999999999993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43.814999999999998</v>
      </c>
      <c r="C52" s="88">
        <f t="shared" si="10"/>
        <v>19.012999999999998</v>
      </c>
      <c r="D52" s="88">
        <f t="shared" si="10"/>
        <v>15.68</v>
      </c>
      <c r="E52" s="88">
        <f t="shared" si="10"/>
        <v>11.341999999999999</v>
      </c>
      <c r="F52" s="88">
        <f t="shared" si="10"/>
        <v>18.692</v>
      </c>
      <c r="G52" s="88">
        <f t="shared" si="10"/>
        <v>55.954999999999998</v>
      </c>
      <c r="H52" s="88">
        <f t="shared" si="10"/>
        <v>97.3</v>
      </c>
      <c r="I52" s="88">
        <f t="shared" si="10"/>
        <v>204.6</v>
      </c>
      <c r="J52" s="88">
        <f t="shared" si="10"/>
        <v>193.2</v>
      </c>
      <c r="K52" s="88">
        <f t="shared" si="10"/>
        <v>107.577</v>
      </c>
      <c r="L52" s="88">
        <f t="shared" si="10"/>
        <v>117.64500000000001</v>
      </c>
      <c r="M52" s="88">
        <f t="shared" si="10"/>
        <v>40.069000000000003</v>
      </c>
      <c r="N52" s="88">
        <f t="shared" si="10"/>
        <v>83.727000000000004</v>
      </c>
      <c r="O52" s="88">
        <f t="shared" si="10"/>
        <v>104.44</v>
      </c>
      <c r="P52" s="88">
        <f t="shared" si="10"/>
        <v>81.593999999999994</v>
      </c>
      <c r="Q52" s="88">
        <f t="shared" si="10"/>
        <v>62.728000000000002</v>
      </c>
      <c r="R52" s="88">
        <f t="shared" si="10"/>
        <v>20.411999999999999</v>
      </c>
      <c r="S52" s="88">
        <f t="shared" si="10"/>
        <v>10.502000000000001</v>
      </c>
      <c r="T52" s="88">
        <f t="shared" si="10"/>
        <v>15.318</v>
      </c>
      <c r="U52" s="88">
        <f t="shared" si="10"/>
        <v>47.492999999999995</v>
      </c>
      <c r="V52" s="88">
        <f t="shared" si="10"/>
        <v>38.147999999999996</v>
      </c>
      <c r="W52" s="88">
        <f t="shared" si="10"/>
        <v>35.674000000000007</v>
      </c>
      <c r="X52" s="88">
        <f t="shared" si="10"/>
        <v>35.207000000000001</v>
      </c>
      <c r="Y52" s="88">
        <f t="shared" si="10"/>
        <v>70.621000000000009</v>
      </c>
      <c r="Z52" s="89" t="str">
        <f t="shared" si="10"/>
        <v/>
      </c>
      <c r="AA52" s="104">
        <f>SUM(B52:Z52)</f>
        <v>1530.752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45801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43.838999999999999</v>
      </c>
      <c r="C4" s="18">
        <v>19.006999999999998</v>
      </c>
      <c r="D4" s="18">
        <v>15.718</v>
      </c>
      <c r="E4" s="18">
        <v>11.369</v>
      </c>
      <c r="F4" s="18">
        <v>18.7</v>
      </c>
      <c r="G4" s="18">
        <v>55.969999999999992</v>
      </c>
      <c r="H4" s="18">
        <v>97.286000000000001</v>
      </c>
      <c r="I4" s="18">
        <v>204.58700000000002</v>
      </c>
      <c r="J4" s="18">
        <v>193.24700000000004</v>
      </c>
      <c r="K4" s="18">
        <v>107.599</v>
      </c>
      <c r="L4" s="18">
        <v>117.684</v>
      </c>
      <c r="M4" s="18">
        <v>40.069000000000003</v>
      </c>
      <c r="N4" s="18">
        <v>83.727000000000004</v>
      </c>
      <c r="O4" s="18">
        <v>104.44</v>
      </c>
      <c r="P4" s="18">
        <v>81.594000000000008</v>
      </c>
      <c r="Q4" s="18">
        <v>62.728000000000002</v>
      </c>
      <c r="R4" s="18">
        <v>20.411999999999999</v>
      </c>
      <c r="S4" s="18">
        <v>10.502000000000001</v>
      </c>
      <c r="T4" s="18">
        <v>15.318</v>
      </c>
      <c r="U4" s="18">
        <v>47.493000000000002</v>
      </c>
      <c r="V4" s="18">
        <v>38.148000000000003</v>
      </c>
      <c r="W4" s="18">
        <v>35.673999999999999</v>
      </c>
      <c r="X4" s="18">
        <v>35.207000000000001</v>
      </c>
      <c r="Y4" s="18">
        <v>70.620999999999995</v>
      </c>
      <c r="Z4" s="19"/>
      <c r="AA4" s="20">
        <f>SUM(B4:Z4)</f>
        <v>1530.9390000000001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119.09</v>
      </c>
      <c r="C7" s="28">
        <v>93.89</v>
      </c>
      <c r="D7" s="28">
        <v>86.69</v>
      </c>
      <c r="E7" s="28">
        <v>82.66</v>
      </c>
      <c r="F7" s="28">
        <v>85.93</v>
      </c>
      <c r="G7" s="28">
        <v>79.12</v>
      </c>
      <c r="H7" s="28">
        <v>76.819999999999993</v>
      </c>
      <c r="I7" s="28">
        <v>69.150000000000006</v>
      </c>
      <c r="J7" s="28">
        <v>61.8</v>
      </c>
      <c r="K7" s="28">
        <v>28.1</v>
      </c>
      <c r="L7" s="28">
        <v>16.149999999999999</v>
      </c>
      <c r="M7" s="28">
        <v>10.9</v>
      </c>
      <c r="N7" s="28">
        <v>10.99</v>
      </c>
      <c r="O7" s="28">
        <v>14.92</v>
      </c>
      <c r="P7" s="28">
        <v>17.3</v>
      </c>
      <c r="Q7" s="28">
        <v>21.08</v>
      </c>
      <c r="R7" s="28">
        <v>61.12</v>
      </c>
      <c r="S7" s="28">
        <v>68.150000000000006</v>
      </c>
      <c r="T7" s="28">
        <v>91</v>
      </c>
      <c r="U7" s="28">
        <v>120.03</v>
      </c>
      <c r="V7" s="28">
        <v>174.2</v>
      </c>
      <c r="W7" s="28">
        <v>138.91</v>
      </c>
      <c r="X7" s="28">
        <v>135.29</v>
      </c>
      <c r="Y7" s="28">
        <v>101.55</v>
      </c>
      <c r="Z7" s="29"/>
      <c r="AA7" s="30">
        <f>IF(SUM(B7:Z7)&lt;&gt;0,AVERAGEIF(B7:Z7,"&lt;&gt;"""),"")</f>
        <v>73.534999999999997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>
        <v>3.0059999999999998</v>
      </c>
      <c r="V13" s="52"/>
      <c r="W13" s="52"/>
      <c r="X13" s="52">
        <v>34.411999999999999</v>
      </c>
      <c r="Y13" s="52"/>
      <c r="Z13" s="53"/>
      <c r="AA13" s="54">
        <f t="shared" si="0"/>
        <v>37.417999999999999</v>
      </c>
    </row>
    <row r="14" spans="1:27" ht="24.95" customHeight="1" x14ac:dyDescent="0.2">
      <c r="A14" s="55" t="s">
        <v>10</v>
      </c>
      <c r="B14" s="56"/>
      <c r="C14" s="57">
        <v>4.9000000000000002E-2</v>
      </c>
      <c r="D14" s="57">
        <v>1.4179999999999999</v>
      </c>
      <c r="E14" s="57">
        <v>1.369</v>
      </c>
      <c r="F14" s="57"/>
      <c r="G14" s="57">
        <v>10.39</v>
      </c>
      <c r="H14" s="57">
        <v>51.936</v>
      </c>
      <c r="I14" s="57">
        <v>154.78700000000001</v>
      </c>
      <c r="J14" s="57">
        <v>142.56700000000004</v>
      </c>
      <c r="K14" s="57">
        <v>3.0419999999999998</v>
      </c>
      <c r="L14" s="57">
        <v>0.36399999999999999</v>
      </c>
      <c r="M14" s="57">
        <v>30.068999999999999</v>
      </c>
      <c r="N14" s="57">
        <v>27.895</v>
      </c>
      <c r="O14" s="57">
        <v>33.594999999999999</v>
      </c>
      <c r="P14" s="57">
        <v>40.715000000000003</v>
      </c>
      <c r="Q14" s="57">
        <v>45.865000000000002</v>
      </c>
      <c r="R14" s="57">
        <v>20.411999999999999</v>
      </c>
      <c r="S14" s="57">
        <v>0.502</v>
      </c>
      <c r="T14" s="57">
        <v>0.31799999999999995</v>
      </c>
      <c r="U14" s="57">
        <v>8.468</v>
      </c>
      <c r="V14" s="57">
        <v>3.2389999999999999</v>
      </c>
      <c r="W14" s="57">
        <v>0.40300000000000002</v>
      </c>
      <c r="X14" s="57">
        <v>0.08</v>
      </c>
      <c r="Y14" s="57">
        <v>0.46399999999999997</v>
      </c>
      <c r="Z14" s="58"/>
      <c r="AA14" s="59">
        <f t="shared" si="0"/>
        <v>577.94700000000012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0</v>
      </c>
      <c r="C16" s="62">
        <f t="shared" ref="C16:Z16" si="1">IF(LEN(C$2)&gt;0,SUM(C10:C15),"")</f>
        <v>4.9000000000000002E-2</v>
      </c>
      <c r="D16" s="62">
        <f t="shared" si="1"/>
        <v>1.4179999999999999</v>
      </c>
      <c r="E16" s="62">
        <f t="shared" si="1"/>
        <v>1.369</v>
      </c>
      <c r="F16" s="62">
        <f t="shared" si="1"/>
        <v>0</v>
      </c>
      <c r="G16" s="62">
        <f t="shared" si="1"/>
        <v>10.39</v>
      </c>
      <c r="H16" s="62">
        <f t="shared" si="1"/>
        <v>51.936</v>
      </c>
      <c r="I16" s="62">
        <f t="shared" si="1"/>
        <v>154.78700000000001</v>
      </c>
      <c r="J16" s="62">
        <f t="shared" si="1"/>
        <v>142.56700000000004</v>
      </c>
      <c r="K16" s="62">
        <f t="shared" si="1"/>
        <v>3.0419999999999998</v>
      </c>
      <c r="L16" s="62">
        <f t="shared" si="1"/>
        <v>0.36399999999999999</v>
      </c>
      <c r="M16" s="62">
        <f t="shared" si="1"/>
        <v>30.068999999999999</v>
      </c>
      <c r="N16" s="62">
        <f t="shared" si="1"/>
        <v>27.895</v>
      </c>
      <c r="O16" s="62">
        <f t="shared" si="1"/>
        <v>33.594999999999999</v>
      </c>
      <c r="P16" s="62">
        <f t="shared" si="1"/>
        <v>40.715000000000003</v>
      </c>
      <c r="Q16" s="62">
        <f t="shared" si="1"/>
        <v>45.865000000000002</v>
      </c>
      <c r="R16" s="62">
        <f t="shared" si="1"/>
        <v>20.411999999999999</v>
      </c>
      <c r="S16" s="62">
        <f t="shared" si="1"/>
        <v>0.502</v>
      </c>
      <c r="T16" s="62">
        <f t="shared" si="1"/>
        <v>0.31799999999999995</v>
      </c>
      <c r="U16" s="62">
        <f t="shared" si="1"/>
        <v>11.474</v>
      </c>
      <c r="V16" s="62">
        <f t="shared" si="1"/>
        <v>3.2389999999999999</v>
      </c>
      <c r="W16" s="62">
        <f t="shared" si="1"/>
        <v>0.40300000000000002</v>
      </c>
      <c r="X16" s="62">
        <f t="shared" si="1"/>
        <v>34.491999999999997</v>
      </c>
      <c r="Y16" s="62">
        <f t="shared" si="1"/>
        <v>0.46399999999999997</v>
      </c>
      <c r="Z16" s="63" t="str">
        <f t="shared" si="1"/>
        <v/>
      </c>
      <c r="AA16" s="64">
        <f>SUM(AA10:AA15)</f>
        <v>615.36500000000012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>
        <v>11.257999999999999</v>
      </c>
      <c r="D20" s="77">
        <v>11.2</v>
      </c>
      <c r="E20" s="77">
        <v>10</v>
      </c>
      <c r="F20" s="77">
        <v>10</v>
      </c>
      <c r="G20" s="77">
        <v>10</v>
      </c>
      <c r="H20" s="77">
        <v>10</v>
      </c>
      <c r="I20" s="77">
        <v>10</v>
      </c>
      <c r="J20" s="77">
        <v>10</v>
      </c>
      <c r="K20" s="77"/>
      <c r="L20" s="77"/>
      <c r="M20" s="77">
        <v>10</v>
      </c>
      <c r="N20" s="77">
        <v>10</v>
      </c>
      <c r="O20" s="77">
        <v>10</v>
      </c>
      <c r="P20" s="77">
        <v>10</v>
      </c>
      <c r="Q20" s="77"/>
      <c r="R20" s="77"/>
      <c r="S20" s="77">
        <v>10</v>
      </c>
      <c r="T20" s="77">
        <v>10</v>
      </c>
      <c r="U20" s="77">
        <v>14.655999999999999</v>
      </c>
      <c r="V20" s="77">
        <v>14.385</v>
      </c>
      <c r="W20" s="77">
        <v>10</v>
      </c>
      <c r="X20" s="77"/>
      <c r="Y20" s="77">
        <v>10</v>
      </c>
      <c r="Z20" s="78"/>
      <c r="AA20" s="79">
        <f t="shared" si="2"/>
        <v>191.499</v>
      </c>
    </row>
    <row r="21" spans="1:27" ht="24.95" customHeight="1" x14ac:dyDescent="0.2">
      <c r="A21" s="75" t="s">
        <v>16</v>
      </c>
      <c r="B21" s="80">
        <v>8.0389999999999997</v>
      </c>
      <c r="C21" s="81">
        <v>1.7</v>
      </c>
      <c r="D21" s="81">
        <v>2.2000000000000002</v>
      </c>
      <c r="E21" s="81"/>
      <c r="F21" s="81"/>
      <c r="G21" s="81">
        <v>35.58</v>
      </c>
      <c r="H21" s="81">
        <v>35.35</v>
      </c>
      <c r="I21" s="81">
        <v>39.800000000000004</v>
      </c>
      <c r="J21" s="81">
        <v>40.68</v>
      </c>
      <c r="K21" s="81">
        <v>0.53300000000000003</v>
      </c>
      <c r="L21" s="81"/>
      <c r="M21" s="81"/>
      <c r="N21" s="81">
        <v>45.832000000000001</v>
      </c>
      <c r="O21" s="81">
        <v>60.844999999999999</v>
      </c>
      <c r="P21" s="81">
        <v>30.879000000000001</v>
      </c>
      <c r="Q21" s="81">
        <v>16.863</v>
      </c>
      <c r="R21" s="81"/>
      <c r="S21" s="81"/>
      <c r="T21" s="81"/>
      <c r="U21" s="81">
        <v>21.363</v>
      </c>
      <c r="V21" s="81">
        <v>20.524000000000001</v>
      </c>
      <c r="W21" s="81">
        <v>25.271000000000001</v>
      </c>
      <c r="X21" s="81">
        <v>0.71499999999999997</v>
      </c>
      <c r="Y21" s="81">
        <v>35.156999999999996</v>
      </c>
      <c r="Z21" s="78"/>
      <c r="AA21" s="79">
        <f t="shared" si="2"/>
        <v>421.33099999999996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104.024</v>
      </c>
      <c r="L22" s="81">
        <v>117.32</v>
      </c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221.34399999999999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8.0389999999999997</v>
      </c>
      <c r="C26" s="88">
        <f t="shared" ref="C26:Z26" si="3">IF(LEN(C$2)&gt;0,SUM(C19:C25),"")</f>
        <v>12.957999999999998</v>
      </c>
      <c r="D26" s="88">
        <f t="shared" si="3"/>
        <v>13.399999999999999</v>
      </c>
      <c r="E26" s="88">
        <f t="shared" si="3"/>
        <v>10</v>
      </c>
      <c r="F26" s="88">
        <f t="shared" si="3"/>
        <v>10</v>
      </c>
      <c r="G26" s="88">
        <f t="shared" si="3"/>
        <v>45.58</v>
      </c>
      <c r="H26" s="88">
        <f t="shared" si="3"/>
        <v>45.35</v>
      </c>
      <c r="I26" s="88">
        <f t="shared" si="3"/>
        <v>49.800000000000004</v>
      </c>
      <c r="J26" s="88">
        <f t="shared" si="3"/>
        <v>50.68</v>
      </c>
      <c r="K26" s="88">
        <f t="shared" si="3"/>
        <v>104.557</v>
      </c>
      <c r="L26" s="88">
        <f t="shared" si="3"/>
        <v>117.32</v>
      </c>
      <c r="M26" s="88">
        <f t="shared" si="3"/>
        <v>10</v>
      </c>
      <c r="N26" s="88">
        <f t="shared" si="3"/>
        <v>55.832000000000001</v>
      </c>
      <c r="O26" s="88">
        <f t="shared" si="3"/>
        <v>70.844999999999999</v>
      </c>
      <c r="P26" s="88">
        <f t="shared" si="3"/>
        <v>40.879000000000005</v>
      </c>
      <c r="Q26" s="88">
        <f t="shared" si="3"/>
        <v>16.863</v>
      </c>
      <c r="R26" s="88">
        <f t="shared" si="3"/>
        <v>0</v>
      </c>
      <c r="S26" s="88">
        <f t="shared" si="3"/>
        <v>10</v>
      </c>
      <c r="T26" s="88">
        <f t="shared" si="3"/>
        <v>10</v>
      </c>
      <c r="U26" s="88">
        <f t="shared" si="3"/>
        <v>36.018999999999998</v>
      </c>
      <c r="V26" s="88">
        <f t="shared" si="3"/>
        <v>34.908999999999999</v>
      </c>
      <c r="W26" s="88">
        <f t="shared" si="3"/>
        <v>35.271000000000001</v>
      </c>
      <c r="X26" s="88">
        <f t="shared" si="3"/>
        <v>0.71499999999999997</v>
      </c>
      <c r="Y26" s="88">
        <f t="shared" si="3"/>
        <v>45.156999999999996</v>
      </c>
      <c r="Z26" s="89" t="str">
        <f t="shared" si="3"/>
        <v/>
      </c>
      <c r="AA26" s="90">
        <f>SUM(AA19:AA25)</f>
        <v>834.17399999999998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8.0389999999999997</v>
      </c>
      <c r="C30" s="77">
        <v>13.007</v>
      </c>
      <c r="D30" s="77">
        <v>14.818</v>
      </c>
      <c r="E30" s="77">
        <v>11.369</v>
      </c>
      <c r="F30" s="77">
        <v>10</v>
      </c>
      <c r="G30" s="77">
        <v>55.97</v>
      </c>
      <c r="H30" s="77">
        <v>97.286000000000001</v>
      </c>
      <c r="I30" s="77">
        <v>204.58699999999999</v>
      </c>
      <c r="J30" s="77">
        <v>193.24700000000001</v>
      </c>
      <c r="K30" s="77">
        <v>107.599</v>
      </c>
      <c r="L30" s="77">
        <v>117.684</v>
      </c>
      <c r="M30" s="77">
        <v>40.069000000000003</v>
      </c>
      <c r="N30" s="77">
        <v>83.727000000000004</v>
      </c>
      <c r="O30" s="77">
        <v>104.44</v>
      </c>
      <c r="P30" s="77">
        <v>81.593999999999994</v>
      </c>
      <c r="Q30" s="77">
        <v>62.728000000000002</v>
      </c>
      <c r="R30" s="77">
        <v>20.411999999999999</v>
      </c>
      <c r="S30" s="77">
        <v>10.502000000000001</v>
      </c>
      <c r="T30" s="77">
        <v>10.318</v>
      </c>
      <c r="U30" s="77">
        <v>47.493000000000002</v>
      </c>
      <c r="V30" s="77">
        <v>38.148000000000003</v>
      </c>
      <c r="W30" s="77">
        <v>35.673999999999999</v>
      </c>
      <c r="X30" s="77">
        <v>35.207000000000001</v>
      </c>
      <c r="Y30" s="77">
        <v>45.621000000000002</v>
      </c>
      <c r="Z30" s="78"/>
      <c r="AA30" s="79">
        <f>SUM(B30:Z30)</f>
        <v>1449.5390000000002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8.0389999999999997</v>
      </c>
      <c r="C32" s="62">
        <f t="shared" ref="C32:Z32" si="4">IF(LEN(C$2)&gt;0,SUM(C29:C31),"")</f>
        <v>13.007</v>
      </c>
      <c r="D32" s="62">
        <f t="shared" si="4"/>
        <v>14.818</v>
      </c>
      <c r="E32" s="62">
        <f t="shared" si="4"/>
        <v>11.369</v>
      </c>
      <c r="F32" s="62">
        <f t="shared" si="4"/>
        <v>10</v>
      </c>
      <c r="G32" s="62">
        <f t="shared" si="4"/>
        <v>55.97</v>
      </c>
      <c r="H32" s="62">
        <f t="shared" si="4"/>
        <v>97.286000000000001</v>
      </c>
      <c r="I32" s="62">
        <f t="shared" si="4"/>
        <v>204.58699999999999</v>
      </c>
      <c r="J32" s="62">
        <f t="shared" si="4"/>
        <v>193.24700000000001</v>
      </c>
      <c r="K32" s="62">
        <f t="shared" si="4"/>
        <v>107.599</v>
      </c>
      <c r="L32" s="62">
        <f t="shared" si="4"/>
        <v>117.684</v>
      </c>
      <c r="M32" s="62">
        <f t="shared" si="4"/>
        <v>40.069000000000003</v>
      </c>
      <c r="N32" s="62">
        <f t="shared" si="4"/>
        <v>83.727000000000004</v>
      </c>
      <c r="O32" s="62">
        <f t="shared" si="4"/>
        <v>104.44</v>
      </c>
      <c r="P32" s="62">
        <f t="shared" si="4"/>
        <v>81.593999999999994</v>
      </c>
      <c r="Q32" s="62">
        <f t="shared" si="4"/>
        <v>62.728000000000002</v>
      </c>
      <c r="R32" s="62">
        <f t="shared" si="4"/>
        <v>20.411999999999999</v>
      </c>
      <c r="S32" s="62">
        <f t="shared" si="4"/>
        <v>10.502000000000001</v>
      </c>
      <c r="T32" s="62">
        <f t="shared" si="4"/>
        <v>10.318</v>
      </c>
      <c r="U32" s="62">
        <f t="shared" si="4"/>
        <v>47.493000000000002</v>
      </c>
      <c r="V32" s="62">
        <f t="shared" si="4"/>
        <v>38.148000000000003</v>
      </c>
      <c r="W32" s="62">
        <f t="shared" si="4"/>
        <v>35.673999999999999</v>
      </c>
      <c r="X32" s="62">
        <f t="shared" si="4"/>
        <v>35.207000000000001</v>
      </c>
      <c r="Y32" s="62">
        <f t="shared" si="4"/>
        <v>45.621000000000002</v>
      </c>
      <c r="Z32" s="63" t="str">
        <f t="shared" si="4"/>
        <v/>
      </c>
      <c r="AA32" s="64">
        <f>SUM(AA29:AA31)</f>
        <v>1449.5390000000002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35.799999999999997</v>
      </c>
      <c r="C37" s="99">
        <v>6</v>
      </c>
      <c r="D37" s="99">
        <v>0.9</v>
      </c>
      <c r="E37" s="99"/>
      <c r="F37" s="99">
        <v>8.6999999999999993</v>
      </c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>
        <v>5</v>
      </c>
      <c r="U37" s="99"/>
      <c r="V37" s="99"/>
      <c r="W37" s="99"/>
      <c r="X37" s="99"/>
      <c r="Y37" s="99">
        <v>25</v>
      </c>
      <c r="Z37" s="100"/>
      <c r="AA37" s="79">
        <f t="shared" si="5"/>
        <v>81.399999999999991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35.799999999999997</v>
      </c>
      <c r="C40" s="88">
        <f t="shared" ref="C40:Z40" si="6">IF(LEN(C$2)&gt;0,SUM(C35:C39),"")</f>
        <v>6</v>
      </c>
      <c r="D40" s="88">
        <f t="shared" si="6"/>
        <v>0.9</v>
      </c>
      <c r="E40" s="88">
        <f t="shared" si="6"/>
        <v>0</v>
      </c>
      <c r="F40" s="88">
        <f t="shared" si="6"/>
        <v>8.6999999999999993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5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25</v>
      </c>
      <c r="Z40" s="89" t="str">
        <f t="shared" si="6"/>
        <v/>
      </c>
      <c r="AA40" s="90">
        <f t="shared" si="5"/>
        <v>81.399999999999991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35.799999999999997</v>
      </c>
      <c r="C45" s="99">
        <v>6</v>
      </c>
      <c r="D45" s="99">
        <v>0.9</v>
      </c>
      <c r="E45" s="99"/>
      <c r="F45" s="99">
        <v>8.6999999999999993</v>
      </c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>
        <v>5</v>
      </c>
      <c r="U45" s="99"/>
      <c r="V45" s="99"/>
      <c r="W45" s="99"/>
      <c r="X45" s="99"/>
      <c r="Y45" s="99">
        <v>25</v>
      </c>
      <c r="Z45" s="100"/>
      <c r="AA45" s="79">
        <f t="shared" si="7"/>
        <v>81.399999999999991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35.799999999999997</v>
      </c>
      <c r="C49" s="88">
        <f t="shared" ref="C49:Z49" si="8">IF(LEN(C$2)&gt;0,SUM(C43:C48),"")</f>
        <v>6</v>
      </c>
      <c r="D49" s="88">
        <f t="shared" si="8"/>
        <v>0.9</v>
      </c>
      <c r="E49" s="88">
        <f t="shared" si="8"/>
        <v>0</v>
      </c>
      <c r="F49" s="88">
        <f t="shared" si="8"/>
        <v>8.6999999999999993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5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25</v>
      </c>
      <c r="Z49" s="89" t="str">
        <f t="shared" si="8"/>
        <v/>
      </c>
      <c r="AA49" s="90">
        <f t="shared" si="7"/>
        <v>81.399999999999991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43.838999999999999</v>
      </c>
      <c r="C52" s="88">
        <f t="shared" ref="C52:Z52" si="10">IF(LEN(C$2)&gt;0,SUM(C10:C15)+C26+C40,"")</f>
        <v>19.006999999999998</v>
      </c>
      <c r="D52" s="88">
        <f t="shared" si="10"/>
        <v>15.717999999999998</v>
      </c>
      <c r="E52" s="88">
        <f t="shared" si="10"/>
        <v>11.369</v>
      </c>
      <c r="F52" s="88">
        <f t="shared" si="10"/>
        <v>18.7</v>
      </c>
      <c r="G52" s="88">
        <f t="shared" si="10"/>
        <v>55.97</v>
      </c>
      <c r="H52" s="88">
        <f t="shared" si="10"/>
        <v>97.286000000000001</v>
      </c>
      <c r="I52" s="88">
        <f t="shared" si="10"/>
        <v>204.58700000000002</v>
      </c>
      <c r="J52" s="88">
        <f t="shared" si="10"/>
        <v>193.24700000000004</v>
      </c>
      <c r="K52" s="88">
        <f t="shared" si="10"/>
        <v>107.599</v>
      </c>
      <c r="L52" s="88">
        <f t="shared" si="10"/>
        <v>117.684</v>
      </c>
      <c r="M52" s="88">
        <f t="shared" si="10"/>
        <v>40.069000000000003</v>
      </c>
      <c r="N52" s="88">
        <f t="shared" si="10"/>
        <v>83.727000000000004</v>
      </c>
      <c r="O52" s="88">
        <f t="shared" si="10"/>
        <v>104.44</v>
      </c>
      <c r="P52" s="88">
        <f t="shared" si="10"/>
        <v>81.594000000000008</v>
      </c>
      <c r="Q52" s="88">
        <f t="shared" si="10"/>
        <v>62.728000000000002</v>
      </c>
      <c r="R52" s="88">
        <f t="shared" si="10"/>
        <v>20.411999999999999</v>
      </c>
      <c r="S52" s="88">
        <f t="shared" si="10"/>
        <v>10.502000000000001</v>
      </c>
      <c r="T52" s="88">
        <f t="shared" si="10"/>
        <v>15.318</v>
      </c>
      <c r="U52" s="88">
        <f t="shared" si="10"/>
        <v>47.492999999999995</v>
      </c>
      <c r="V52" s="88">
        <f t="shared" si="10"/>
        <v>38.147999999999996</v>
      </c>
      <c r="W52" s="88">
        <f t="shared" si="10"/>
        <v>35.673999999999999</v>
      </c>
      <c r="X52" s="88">
        <f t="shared" si="10"/>
        <v>35.207000000000001</v>
      </c>
      <c r="Y52" s="88">
        <f t="shared" si="10"/>
        <v>70.620999999999995</v>
      </c>
      <c r="Z52" s="89" t="str">
        <f t="shared" si="10"/>
        <v/>
      </c>
      <c r="AA52" s="104">
        <f>SUM(B52:Z52)</f>
        <v>1530.9390000000001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45801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35.799999999999997</v>
      </c>
      <c r="C4" s="18">
        <v>6</v>
      </c>
      <c r="D4" s="18">
        <v>0.9</v>
      </c>
      <c r="E4" s="18">
        <v>-4</v>
      </c>
      <c r="F4" s="18">
        <v>8.6999999999999993</v>
      </c>
      <c r="G4" s="18">
        <v>-55.4</v>
      </c>
      <c r="H4" s="18">
        <v>-97.3</v>
      </c>
      <c r="I4" s="18">
        <v>-204.6</v>
      </c>
      <c r="J4" s="18">
        <v>-193.2</v>
      </c>
      <c r="K4" s="18">
        <v>-58.3</v>
      </c>
      <c r="L4" s="18">
        <v>-19.399999999999999</v>
      </c>
      <c r="M4" s="18">
        <v>-17</v>
      </c>
      <c r="N4" s="18">
        <v>-64</v>
      </c>
      <c r="O4" s="18">
        <v>-82</v>
      </c>
      <c r="P4" s="18">
        <v>-68</v>
      </c>
      <c r="Q4" s="18">
        <v>-32</v>
      </c>
      <c r="R4" s="18"/>
      <c r="S4" s="18"/>
      <c r="T4" s="18">
        <v>5</v>
      </c>
      <c r="U4" s="18"/>
      <c r="V4" s="18"/>
      <c r="W4" s="18"/>
      <c r="X4" s="18"/>
      <c r="Y4" s="18">
        <v>25</v>
      </c>
      <c r="Z4" s="19"/>
      <c r="AA4" s="111">
        <f>SUM(B4:Z4)</f>
        <v>-813.8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119.09</v>
      </c>
      <c r="C7" s="117">
        <v>93.89</v>
      </c>
      <c r="D7" s="117">
        <v>86.69</v>
      </c>
      <c r="E7" s="117">
        <v>82.66</v>
      </c>
      <c r="F7" s="117">
        <v>85.93</v>
      </c>
      <c r="G7" s="117">
        <v>79.12</v>
      </c>
      <c r="H7" s="117">
        <v>76.819999999999993</v>
      </c>
      <c r="I7" s="117">
        <v>69.150000000000006</v>
      </c>
      <c r="J7" s="117">
        <v>61.8</v>
      </c>
      <c r="K7" s="117">
        <v>28.1</v>
      </c>
      <c r="L7" s="117">
        <v>16.149999999999999</v>
      </c>
      <c r="M7" s="117">
        <v>10.9</v>
      </c>
      <c r="N7" s="117">
        <v>10.99</v>
      </c>
      <c r="O7" s="117">
        <v>14.92</v>
      </c>
      <c r="P7" s="117">
        <v>17.3</v>
      </c>
      <c r="Q7" s="117">
        <v>21.08</v>
      </c>
      <c r="R7" s="117">
        <v>61.12</v>
      </c>
      <c r="S7" s="117">
        <v>68.150000000000006</v>
      </c>
      <c r="T7" s="117">
        <v>91</v>
      </c>
      <c r="U7" s="117">
        <v>120.03</v>
      </c>
      <c r="V7" s="117">
        <v>174.2</v>
      </c>
      <c r="W7" s="117">
        <v>138.91</v>
      </c>
      <c r="X7" s="117">
        <v>135.29</v>
      </c>
      <c r="Y7" s="117">
        <v>101.55</v>
      </c>
      <c r="Z7" s="118"/>
      <c r="AA7" s="119">
        <f>IF(SUM(B7:Z7)&lt;&gt;0,AVERAGEIF(B7:Z7,"&lt;&gt;"""),"")</f>
        <v>73.534999999999997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>
        <v>4</v>
      </c>
      <c r="F13" s="129"/>
      <c r="G13" s="129">
        <v>55.4</v>
      </c>
      <c r="H13" s="129">
        <v>97.3</v>
      </c>
      <c r="I13" s="129">
        <v>204.6</v>
      </c>
      <c r="J13" s="129">
        <v>193.2</v>
      </c>
      <c r="K13" s="129">
        <v>58.3</v>
      </c>
      <c r="L13" s="129">
        <v>19.399999999999999</v>
      </c>
      <c r="M13" s="129">
        <v>17</v>
      </c>
      <c r="N13" s="129">
        <v>64</v>
      </c>
      <c r="O13" s="129">
        <v>82</v>
      </c>
      <c r="P13" s="129">
        <v>68</v>
      </c>
      <c r="Q13" s="129">
        <v>32</v>
      </c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895.19999999999993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4</v>
      </c>
      <c r="F16" s="135">
        <f t="shared" si="1"/>
        <v>0</v>
      </c>
      <c r="G16" s="135">
        <f t="shared" si="1"/>
        <v>55.4</v>
      </c>
      <c r="H16" s="135">
        <f t="shared" si="1"/>
        <v>97.3</v>
      </c>
      <c r="I16" s="135">
        <f t="shared" si="1"/>
        <v>204.6</v>
      </c>
      <c r="J16" s="135">
        <f t="shared" si="1"/>
        <v>193.2</v>
      </c>
      <c r="K16" s="135">
        <f t="shared" si="1"/>
        <v>58.3</v>
      </c>
      <c r="L16" s="135">
        <f t="shared" si="1"/>
        <v>19.399999999999999</v>
      </c>
      <c r="M16" s="135">
        <f t="shared" si="1"/>
        <v>17</v>
      </c>
      <c r="N16" s="135">
        <f t="shared" si="1"/>
        <v>64</v>
      </c>
      <c r="O16" s="135">
        <f t="shared" si="1"/>
        <v>82</v>
      </c>
      <c r="P16" s="135">
        <f t="shared" si="1"/>
        <v>68</v>
      </c>
      <c r="Q16" s="135">
        <f t="shared" si="1"/>
        <v>32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895.19999999999993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35.799999999999997</v>
      </c>
      <c r="C21" s="129">
        <v>6</v>
      </c>
      <c r="D21" s="129">
        <v>0.9</v>
      </c>
      <c r="E21" s="129"/>
      <c r="F21" s="129">
        <v>8.6999999999999993</v>
      </c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>
        <v>5</v>
      </c>
      <c r="U21" s="129"/>
      <c r="V21" s="129"/>
      <c r="W21" s="129"/>
      <c r="X21" s="129"/>
      <c r="Y21" s="130">
        <v>25</v>
      </c>
      <c r="Z21" s="131"/>
      <c r="AA21" s="132">
        <f t="shared" si="2"/>
        <v>81.399999999999991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35.799999999999997</v>
      </c>
      <c r="C24" s="135">
        <f t="shared" si="3"/>
        <v>6</v>
      </c>
      <c r="D24" s="135">
        <f t="shared" si="3"/>
        <v>0.9</v>
      </c>
      <c r="E24" s="135">
        <f t="shared" si="3"/>
        <v>0</v>
      </c>
      <c r="F24" s="135">
        <f t="shared" si="3"/>
        <v>8.6999999999999993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5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25</v>
      </c>
      <c r="Z24" s="136" t="str">
        <f t="shared" si="3"/>
        <v/>
      </c>
      <c r="AA24" s="90">
        <f t="shared" si="2"/>
        <v>81.399999999999991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2025-05-23T20:31:37Z</dcterms:created>
  <dcterms:modified xsi:type="dcterms:W3CDTF">2025-05-23T20:31:39Z</dcterms:modified>
</cp:coreProperties>
</file>