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<sst xmlns="http://schemas.openxmlformats.org/spreadsheetml/2006/main" count="119" uniqueCount="54">
  <si>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13/07/2025 23:32:11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</si>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</sst>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E81-4E7A-B5B1-DC6D01E370A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E81-4E7A-B5B1-DC6D01E370A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1.4E-2</c:v>
                </c:pt>
                <c:pt idx="1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81-4E7A-B5B1-DC6D01E370A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5.7679999999999998</c:v>
                </c:pt>
                <c:pt idx="11">
                  <c:v>0.32700000000000001</c:v>
                </c:pt>
                <c:pt idx="19">
                  <c:v>6.0000000000000001E-3</c:v>
                </c:pt>
                <c:pt idx="22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81-4E7A-B5B1-DC6D01E370A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E81-4E7A-B5B1-DC6D01E370A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E81-4E7A-B5B1-DC6D01E370A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5.0949999999999998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E81-4E7A-B5B1-DC6D01E370A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E81-4E7A-B5B1-DC6D01E370A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E81-4E7A-B5B1-DC6D01E370A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11.249000000000001</c:v>
                </c:pt>
                <c:pt idx="2">
                  <c:v>22.689</c:v>
                </c:pt>
                <c:pt idx="3">
                  <c:v>7.6859999999999999</c:v>
                </c:pt>
                <c:pt idx="4">
                  <c:v>2.3759999999999999</c:v>
                </c:pt>
                <c:pt idx="5">
                  <c:v>10.170999999999999</c:v>
                </c:pt>
                <c:pt idx="6">
                  <c:v>8.06</c:v>
                </c:pt>
                <c:pt idx="7">
                  <c:v>6.18</c:v>
                </c:pt>
                <c:pt idx="8">
                  <c:v>38.049999999999997</c:v>
                </c:pt>
                <c:pt idx="17">
                  <c:v>2.7080000000000002</c:v>
                </c:pt>
                <c:pt idx="18">
                  <c:v>1</c:v>
                </c:pt>
                <c:pt idx="22">
                  <c:v>9.7520000000000007</c:v>
                </c:pt>
                <c:pt idx="23">
                  <c:v>87.135000000000005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E81-4E7A-B5B1-DC6D01E370A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0.6</c:v>
                </c:pt>
                <c:pt idx="6">
                  <c:v>50.9</c:v>
                </c:pt>
                <c:pt idx="7">
                  <c:v>43.8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29.8</c:v>
                </c:pt>
                <c:pt idx="16">
                  <c:v>119</c:v>
                </c:pt>
                <c:pt idx="17">
                  <c:v>230.9</c:v>
                </c:pt>
                <c:pt idx="18">
                  <c:v>0</c:v>
                </c:pt>
                <c:pt idx="19">
                  <c:v>153</c:v>
                </c:pt>
                <c:pt idx="20">
                  <c:v>152.69999999999999</c:v>
                </c:pt>
                <c:pt idx="21">
                  <c:v>95.8</c:v>
                </c:pt>
                <c:pt idx="22">
                  <c:v>62.6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81-4E7A-B5B1-DC6D01E370A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53.153000000000006</c:v>
                </c:pt>
                <c:pt idx="1">
                  <c:v>54.980999999999995</c:v>
                </c:pt>
                <c:pt idx="2">
                  <c:v>50.836999999999996</c:v>
                </c:pt>
                <c:pt idx="3">
                  <c:v>46.554000000000002</c:v>
                </c:pt>
                <c:pt idx="4">
                  <c:v>43.178000000000004</c:v>
                </c:pt>
                <c:pt idx="5">
                  <c:v>46.947000000000003</c:v>
                </c:pt>
                <c:pt idx="6">
                  <c:v>0.16999999999999998</c:v>
                </c:pt>
                <c:pt idx="7">
                  <c:v>0.17199999999999999</c:v>
                </c:pt>
                <c:pt idx="8">
                  <c:v>12.802</c:v>
                </c:pt>
                <c:pt idx="9">
                  <c:v>64.085999999999999</c:v>
                </c:pt>
                <c:pt idx="10">
                  <c:v>71.344999999999999</c:v>
                </c:pt>
                <c:pt idx="11">
                  <c:v>52.268000000000001</c:v>
                </c:pt>
                <c:pt idx="12">
                  <c:v>64.816000000000003</c:v>
                </c:pt>
                <c:pt idx="13">
                  <c:v>53.561999999999998</c:v>
                </c:pt>
                <c:pt idx="14">
                  <c:v>82.456000000000003</c:v>
                </c:pt>
                <c:pt idx="15">
                  <c:v>69.893000000000001</c:v>
                </c:pt>
                <c:pt idx="16">
                  <c:v>50.65</c:v>
                </c:pt>
                <c:pt idx="17">
                  <c:v>43.38</c:v>
                </c:pt>
                <c:pt idx="18">
                  <c:v>40.201000000000001</c:v>
                </c:pt>
                <c:pt idx="22">
                  <c:v>31.058</c:v>
                </c:pt>
                <c:pt idx="23">
                  <c:v>33.661000000000001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81-4E7A-B5B1-DC6D01E370A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E81-4E7A-B5B1-DC6D01E370A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E81-4E7A-B5B1-DC6D01E370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108.17</c:v>
                </c:pt>
                <c:pt idx="1">
                  <c:v>102.65</c:v>
                </c:pt>
                <c:pt idx="2">
                  <c:v>95.02</c:v>
                </c:pt>
                <c:pt idx="3">
                  <c:v>91.43</c:v>
                </c:pt>
                <c:pt idx="4">
                  <c:v>93.21</c:v>
                </c:pt>
                <c:pt idx="5">
                  <c:v>99.83</c:v>
                </c:pt>
                <c:pt idx="6">
                  <c:v>112.37</c:v>
                </c:pt>
                <c:pt idx="7">
                  <c:v>111.12</c:v>
                </c:pt>
                <c:pt idx="8">
                  <c:v>91.01</c:v>
                </c:pt>
                <c:pt idx="9">
                  <c:v>74.37</c:v>
                </c:pt>
                <c:pt idx="10">
                  <c:v>35.200000000000003</c:v>
                </c:pt>
                <c:pt idx="11">
                  <c:v>10</c:v>
                </c:pt>
                <c:pt idx="12">
                  <c:v>28.29</c:v>
                </c:pt>
                <c:pt idx="13">
                  <c:v>39.67</c:v>
                </c:pt>
                <c:pt idx="14">
                  <c:v>50.61</c:v>
                </c:pt>
                <c:pt idx="15">
                  <c:v>66.2</c:v>
                </c:pt>
                <c:pt idx="16">
                  <c:v>98.84</c:v>
                </c:pt>
                <c:pt idx="17">
                  <c:v>113.42</c:v>
                </c:pt>
                <c:pt idx="18">
                  <c:v>141.22999999999999</c:v>
                </c:pt>
                <c:pt idx="19">
                  <c:v>153.55000000000001</c:v>
                </c:pt>
                <c:pt idx="20">
                  <c:v>179.84</c:v>
                </c:pt>
                <c:pt idx="21">
                  <c:v>155.04</c:v>
                </c:pt>
                <c:pt idx="22">
                  <c:v>128.5</c:v>
                </c:pt>
                <c:pt idx="23">
                  <c:v>113.22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81-4E7A-B5B1-DC6D01E370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897-4604-9050-5C870FAE8EC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897-4604-9050-5C870FAE8EC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2.9</c:v>
                </c:pt>
                <c:pt idx="1">
                  <c:v>1.4</c:v>
                </c:pt>
                <c:pt idx="2">
                  <c:v>1.4</c:v>
                </c:pt>
                <c:pt idx="3">
                  <c:v>1.4</c:v>
                </c:pt>
                <c:pt idx="4">
                  <c:v>1.55</c:v>
                </c:pt>
                <c:pt idx="5">
                  <c:v>3.6</c:v>
                </c:pt>
                <c:pt idx="6">
                  <c:v>4.2</c:v>
                </c:pt>
                <c:pt idx="7">
                  <c:v>4.5</c:v>
                </c:pt>
                <c:pt idx="8">
                  <c:v>4.8</c:v>
                </c:pt>
                <c:pt idx="9">
                  <c:v>4.8410000000000002</c:v>
                </c:pt>
                <c:pt idx="10">
                  <c:v>7.9930000000000003</c:v>
                </c:pt>
                <c:pt idx="11">
                  <c:v>4</c:v>
                </c:pt>
                <c:pt idx="12">
                  <c:v>11.4</c:v>
                </c:pt>
                <c:pt idx="13">
                  <c:v>11.4</c:v>
                </c:pt>
                <c:pt idx="14">
                  <c:v>7.1</c:v>
                </c:pt>
                <c:pt idx="15">
                  <c:v>10.228999999999999</c:v>
                </c:pt>
                <c:pt idx="16">
                  <c:v>11.649000000000001</c:v>
                </c:pt>
                <c:pt idx="17">
                  <c:v>0.47499999999999998</c:v>
                </c:pt>
                <c:pt idx="18">
                  <c:v>4.1000000000000002E-2</c:v>
                </c:pt>
                <c:pt idx="19">
                  <c:v>18.933999999999997</c:v>
                </c:pt>
                <c:pt idx="20">
                  <c:v>34.176000000000002</c:v>
                </c:pt>
                <c:pt idx="21">
                  <c:v>22.9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97-4604-9050-5C870FAE8EC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3.8</c:v>
                </c:pt>
                <c:pt idx="1">
                  <c:v>7.4969999999999999</c:v>
                </c:pt>
                <c:pt idx="2">
                  <c:v>1.8</c:v>
                </c:pt>
                <c:pt idx="3">
                  <c:v>5.3369999999999997</c:v>
                </c:pt>
                <c:pt idx="4">
                  <c:v>6.3960000000000008</c:v>
                </c:pt>
                <c:pt idx="5">
                  <c:v>20.28</c:v>
                </c:pt>
                <c:pt idx="6">
                  <c:v>15.597</c:v>
                </c:pt>
                <c:pt idx="7">
                  <c:v>16.32</c:v>
                </c:pt>
                <c:pt idx="8">
                  <c:v>13.874000000000001</c:v>
                </c:pt>
                <c:pt idx="9">
                  <c:v>15.972999999999999</c:v>
                </c:pt>
                <c:pt idx="10">
                  <c:v>10.437999999999999</c:v>
                </c:pt>
                <c:pt idx="12">
                  <c:v>7.1</c:v>
                </c:pt>
                <c:pt idx="13">
                  <c:v>11.319000000000001</c:v>
                </c:pt>
                <c:pt idx="14">
                  <c:v>16.023</c:v>
                </c:pt>
                <c:pt idx="15">
                  <c:v>21.855</c:v>
                </c:pt>
                <c:pt idx="16">
                  <c:v>43.811999999999998</c:v>
                </c:pt>
                <c:pt idx="17">
                  <c:v>10.301</c:v>
                </c:pt>
                <c:pt idx="18">
                  <c:v>0.02</c:v>
                </c:pt>
                <c:pt idx="19">
                  <c:v>90.19</c:v>
                </c:pt>
                <c:pt idx="20">
                  <c:v>66.144000000000005</c:v>
                </c:pt>
                <c:pt idx="21">
                  <c:v>36.891999999999996</c:v>
                </c:pt>
                <c:pt idx="2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97-4604-9050-5C870FAE8EC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897-4604-9050-5C870FAE8EC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897-4604-9050-5C870FAE8EC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897-4604-9050-5C870FAE8EC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897-4604-9050-5C870FAE8EC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897-4604-9050-5C870FAE8EC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15</c:v>
                </c:pt>
                <c:pt idx="16">
                  <c:v>50</c:v>
                </c:pt>
                <c:pt idx="17">
                  <c:v>44.325000000000003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97-4604-9050-5C870FAE8EC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26.7</c:v>
                </c:pt>
                <c:pt idx="1">
                  <c:v>48.6</c:v>
                </c:pt>
                <c:pt idx="2">
                  <c:v>56.9</c:v>
                </c:pt>
                <c:pt idx="3">
                  <c:v>37.1</c:v>
                </c:pt>
                <c:pt idx="4">
                  <c:v>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13.9</c:v>
                </c:pt>
                <c:pt idx="15">
                  <c:v>0</c:v>
                </c:pt>
                <c:pt idx="16">
                  <c:v>0</c:v>
                </c:pt>
                <c:pt idx="17">
                  <c:v>199.4</c:v>
                </c:pt>
                <c:pt idx="18">
                  <c:v>26.7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99</c:v>
                </c:pt>
                <c:pt idx="23">
                  <c:v>118.8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97-4604-9050-5C870FAE8EC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19.762</c:v>
                </c:pt>
                <c:pt idx="1">
                  <c:v>8.7870000000000008</c:v>
                </c:pt>
                <c:pt idx="2">
                  <c:v>13.39</c:v>
                </c:pt>
                <c:pt idx="3">
                  <c:v>10.401</c:v>
                </c:pt>
                <c:pt idx="4">
                  <c:v>19.614000000000001</c:v>
                </c:pt>
                <c:pt idx="5">
                  <c:v>33.808999999999997</c:v>
                </c:pt>
                <c:pt idx="6">
                  <c:v>24.375</c:v>
                </c:pt>
                <c:pt idx="7">
                  <c:v>29.360999999999997</c:v>
                </c:pt>
                <c:pt idx="8">
                  <c:v>37.945999999999998</c:v>
                </c:pt>
                <c:pt idx="9">
                  <c:v>43.271999999999998</c:v>
                </c:pt>
                <c:pt idx="10">
                  <c:v>52.914000000000001</c:v>
                </c:pt>
                <c:pt idx="11">
                  <c:v>53.69</c:v>
                </c:pt>
                <c:pt idx="12">
                  <c:v>48.316000000000003</c:v>
                </c:pt>
                <c:pt idx="13">
                  <c:v>30.843</c:v>
                </c:pt>
                <c:pt idx="14">
                  <c:v>45.39</c:v>
                </c:pt>
                <c:pt idx="15">
                  <c:v>67.638000000000005</c:v>
                </c:pt>
                <c:pt idx="16">
                  <c:v>64.167000000000002</c:v>
                </c:pt>
                <c:pt idx="17">
                  <c:v>22.454000000000001</c:v>
                </c:pt>
                <c:pt idx="18">
                  <c:v>14.484000000000002</c:v>
                </c:pt>
                <c:pt idx="19">
                  <c:v>43.876000000000005</c:v>
                </c:pt>
                <c:pt idx="20">
                  <c:v>52.411000000000001</c:v>
                </c:pt>
                <c:pt idx="21">
                  <c:v>36.03</c:v>
                </c:pt>
                <c:pt idx="22">
                  <c:v>2.3639999999999999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97-4604-9050-5C870FAE8EC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897-4604-9050-5C870FAE8EC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897-4604-9050-5C870FAE8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108.17</c:v>
                </c:pt>
                <c:pt idx="1">
                  <c:v>102.65</c:v>
                </c:pt>
                <c:pt idx="2">
                  <c:v>95.02</c:v>
                </c:pt>
                <c:pt idx="3">
                  <c:v>91.43</c:v>
                </c:pt>
                <c:pt idx="4">
                  <c:v>93.21</c:v>
                </c:pt>
                <c:pt idx="5">
                  <c:v>99.83</c:v>
                </c:pt>
                <c:pt idx="6">
                  <c:v>112.37</c:v>
                </c:pt>
                <c:pt idx="7">
                  <c:v>111.12</c:v>
                </c:pt>
                <c:pt idx="8">
                  <c:v>91.01</c:v>
                </c:pt>
                <c:pt idx="9">
                  <c:v>74.37</c:v>
                </c:pt>
                <c:pt idx="10">
                  <c:v>35.200000000000003</c:v>
                </c:pt>
                <c:pt idx="11">
                  <c:v>10</c:v>
                </c:pt>
                <c:pt idx="12">
                  <c:v>28.29</c:v>
                </c:pt>
                <c:pt idx="13">
                  <c:v>39.67</c:v>
                </c:pt>
                <c:pt idx="14">
                  <c:v>50.61</c:v>
                </c:pt>
                <c:pt idx="15">
                  <c:v>66.2</c:v>
                </c:pt>
                <c:pt idx="16">
                  <c:v>98.84</c:v>
                </c:pt>
                <c:pt idx="17">
                  <c:v>113.42</c:v>
                </c:pt>
                <c:pt idx="18">
                  <c:v>141.22999999999999</c:v>
                </c:pt>
                <c:pt idx="19">
                  <c:v>153.55000000000001</c:v>
                </c:pt>
                <c:pt idx="20">
                  <c:v>179.84</c:v>
                </c:pt>
                <c:pt idx="21">
                  <c:v>155.04</c:v>
                </c:pt>
                <c:pt idx="22">
                  <c:v>128.5</c:v>
                </c:pt>
                <c:pt idx="23">
                  <c:v>113.22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897-4604-9050-5C870FAE8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53.153000000000006</v>
      </c>
      <c r="C4" s="18">
        <v>66.244</v>
      </c>
      <c r="D4" s="18">
        <v>73.525999999999996</v>
      </c>
      <c r="E4" s="18">
        <v>54.24</v>
      </c>
      <c r="F4" s="18">
        <v>45.554000000000002</v>
      </c>
      <c r="G4" s="18">
        <v>57.717999999999996</v>
      </c>
      <c r="H4" s="18">
        <v>59.13</v>
      </c>
      <c r="I4" s="18">
        <v>50.151999999999994</v>
      </c>
      <c r="J4" s="18">
        <v>56.61999999999999</v>
      </c>
      <c r="K4" s="18">
        <v>64.085999999999999</v>
      </c>
      <c r="L4" s="18">
        <v>71.344999999999999</v>
      </c>
      <c r="M4" s="18">
        <v>57.69</v>
      </c>
      <c r="N4" s="18">
        <v>66.816000000000003</v>
      </c>
      <c r="O4" s="18">
        <v>53.561999999999998</v>
      </c>
      <c r="P4" s="18">
        <v>82.456000000000003</v>
      </c>
      <c r="Q4" s="18">
        <v>99.692999999999998</v>
      </c>
      <c r="R4" s="18">
        <v>169.65</v>
      </c>
      <c r="S4" s="18">
        <v>276.988</v>
      </c>
      <c r="T4" s="18">
        <v>41.201000000000001</v>
      </c>
      <c r="U4" s="18">
        <v>153.006</v>
      </c>
      <c r="V4" s="18">
        <v>152.69999999999999</v>
      </c>
      <c r="W4" s="18">
        <v>95.8</v>
      </c>
      <c r="X4" s="18">
        <v>103.42</v>
      </c>
      <c r="Y4" s="18">
        <v>120.79599999999999</v>
      </c>
      <c r="Z4" s="19"/>
      <c r="AA4" s="20">
        <f>SUM(B4:Z4)</f>
        <v>2125.5460000000003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108.17</v>
      </c>
      <c r="C7" s="28">
        <v>102.65</v>
      </c>
      <c r="D7" s="28">
        <v>95.02</v>
      </c>
      <c r="E7" s="28">
        <v>91.43</v>
      </c>
      <c r="F7" s="28">
        <v>93.21</v>
      </c>
      <c r="G7" s="28">
        <v>99.83</v>
      </c>
      <c r="H7" s="28">
        <v>112.37</v>
      </c>
      <c r="I7" s="28">
        <v>111.12</v>
      </c>
      <c r="J7" s="28">
        <v>91.01</v>
      </c>
      <c r="K7" s="28">
        <v>74.37</v>
      </c>
      <c r="L7" s="28">
        <v>35.200000000000003</v>
      </c>
      <c r="M7" s="28">
        <v>10</v>
      </c>
      <c r="N7" s="28">
        <v>28.29</v>
      </c>
      <c r="O7" s="28">
        <v>39.67</v>
      </c>
      <c r="P7" s="28">
        <v>50.61</v>
      </c>
      <c r="Q7" s="28">
        <v>66.2</v>
      </c>
      <c r="R7" s="28">
        <v>98.84</v>
      </c>
      <c r="S7" s="28">
        <v>113.42</v>
      </c>
      <c r="T7" s="28">
        <v>141.22999999999999</v>
      </c>
      <c r="U7" s="28">
        <v>153.55000000000001</v>
      </c>
      <c r="V7" s="28">
        <v>179.84</v>
      </c>
      <c r="W7" s="28">
        <v>155.04</v>
      </c>
      <c r="X7" s="28">
        <v>128.5</v>
      </c>
      <c r="Y7" s="28">
        <v>113.22</v>
      </c>
      <c r="Z7" s="29"/>
      <c r="AA7" s="30">
        <f>IF(SUM(B7:Z7)&lt;&gt;0,AVERAGEIF(B7:Z7,"&lt;&gt;"""),"")</f>
        <v>95.532916666666665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11.249000000000001</v>
      </c>
      <c r="D12" s="52">
        <v>22.689</v>
      </c>
      <c r="E12" s="52">
        <v>7.6859999999999999</v>
      </c>
      <c r="F12" s="52">
        <v>2.3759999999999999</v>
      </c>
      <c r="G12" s="52">
        <v>10.170999999999999</v>
      </c>
      <c r="H12" s="52">
        <v>8.06</v>
      </c>
      <c r="I12" s="52">
        <v>6.18</v>
      </c>
      <c r="J12" s="52">
        <v>38.049999999999997</v>
      </c>
      <c r="K12" s="52"/>
      <c r="L12" s="52"/>
      <c r="M12" s="52"/>
      <c r="N12" s="52"/>
      <c r="O12" s="52"/>
      <c r="P12" s="52"/>
      <c r="Q12" s="52"/>
      <c r="R12" s="52"/>
      <c r="S12" s="52">
        <v>2.7080000000000002</v>
      </c>
      <c r="T12" s="52">
        <v>1</v>
      </c>
      <c r="U12" s="52"/>
      <c r="V12" s="52"/>
      <c r="W12" s="52"/>
      <c r="X12" s="52">
        <v>9.7520000000000007</v>
      </c>
      <c r="Y12" s="52">
        <v>87.135000000000005</v>
      </c>
      <c r="Z12" s="53"/>
      <c r="AA12" s="54">
        <f t="shared" si="0"/>
        <v>207.05599999999998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53.153000000000006</v>
      </c>
      <c r="C14" s="57">
        <v>54.980999999999995</v>
      </c>
      <c r="D14" s="57">
        <v>50.836999999999996</v>
      </c>
      <c r="E14" s="57">
        <v>46.554000000000002</v>
      </c>
      <c r="F14" s="57">
        <v>43.178000000000004</v>
      </c>
      <c r="G14" s="57">
        <v>46.947000000000003</v>
      </c>
      <c r="H14" s="57">
        <v>0.16999999999999998</v>
      </c>
      <c r="I14" s="57">
        <v>0.17199999999999999</v>
      </c>
      <c r="J14" s="57">
        <v>12.802</v>
      </c>
      <c r="K14" s="57">
        <v>64.085999999999999</v>
      </c>
      <c r="L14" s="57">
        <v>71.344999999999999</v>
      </c>
      <c r="M14" s="57">
        <v>52.268000000000001</v>
      </c>
      <c r="N14" s="57">
        <v>64.816000000000003</v>
      </c>
      <c r="O14" s="57">
        <v>53.561999999999998</v>
      </c>
      <c r="P14" s="57">
        <v>82.456000000000003</v>
      </c>
      <c r="Q14" s="57">
        <v>69.893000000000001</v>
      </c>
      <c r="R14" s="57">
        <v>50.65</v>
      </c>
      <c r="S14" s="57">
        <v>43.38</v>
      </c>
      <c r="T14" s="57">
        <v>40.201000000000001</v>
      </c>
      <c r="U14" s="57"/>
      <c r="V14" s="57"/>
      <c r="W14" s="57"/>
      <c r="X14" s="57">
        <v>31.058</v>
      </c>
      <c r="Y14" s="57">
        <v>33.661000000000001</v>
      </c>
      <c r="Z14" s="58"/>
      <c r="AA14" s="59">
        <f t="shared" si="0"/>
        <v>966.17000000000007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53.153000000000006</v>
      </c>
      <c r="C16" s="62">
        <f t="shared" si="1"/>
        <v>66.22999999999999</v>
      </c>
      <c r="D16" s="62">
        <f t="shared" si="1"/>
        <v>73.525999999999996</v>
      </c>
      <c r="E16" s="62">
        <f t="shared" si="1"/>
        <v>54.24</v>
      </c>
      <c r="F16" s="62">
        <f t="shared" si="1"/>
        <v>45.554000000000002</v>
      </c>
      <c r="G16" s="62">
        <f t="shared" si="1"/>
        <v>57.118000000000002</v>
      </c>
      <c r="H16" s="62">
        <f t="shared" si="1"/>
        <v>8.23</v>
      </c>
      <c r="I16" s="62">
        <f t="shared" si="1"/>
        <v>6.3519999999999994</v>
      </c>
      <c r="J16" s="62">
        <f t="shared" si="1"/>
        <v>50.851999999999997</v>
      </c>
      <c r="K16" s="62">
        <f t="shared" si="1"/>
        <v>64.085999999999999</v>
      </c>
      <c r="L16" s="62">
        <f t="shared" si="1"/>
        <v>71.344999999999999</v>
      </c>
      <c r="M16" s="62">
        <f t="shared" si="1"/>
        <v>52.268000000000001</v>
      </c>
      <c r="N16" s="62">
        <f t="shared" si="1"/>
        <v>64.816000000000003</v>
      </c>
      <c r="O16" s="62">
        <f t="shared" si="1"/>
        <v>53.561999999999998</v>
      </c>
      <c r="P16" s="62">
        <f t="shared" si="1"/>
        <v>82.456000000000003</v>
      </c>
      <c r="Q16" s="62">
        <f t="shared" si="1"/>
        <v>69.893000000000001</v>
      </c>
      <c r="R16" s="62">
        <f t="shared" si="1"/>
        <v>50.65</v>
      </c>
      <c r="S16" s="62">
        <f t="shared" si="1"/>
        <v>46.088000000000001</v>
      </c>
      <c r="T16" s="62">
        <f t="shared" si="1"/>
        <v>41.201000000000001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40.81</v>
      </c>
      <c r="Y16" s="62">
        <f t="shared" si="1"/>
        <v>120.79600000000001</v>
      </c>
      <c r="Z16" s="63" t="str">
        <f t="shared" si="1"/>
        <v/>
      </c>
      <c r="AA16" s="64">
        <f>SUM(AA10:AA15)</f>
        <v>1173.2260000000001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1.4E-2</v>
      </c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2.0139999999999998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5.7679999999999998</v>
      </c>
      <c r="K21" s="81"/>
      <c r="L21" s="81"/>
      <c r="M21" s="81">
        <v>0.32700000000000001</v>
      </c>
      <c r="N21" s="81"/>
      <c r="O21" s="81"/>
      <c r="P21" s="81"/>
      <c r="Q21" s="81"/>
      <c r="R21" s="81"/>
      <c r="S21" s="81"/>
      <c r="T21" s="81"/>
      <c r="U21" s="81">
        <v>6.0000000000000001E-3</v>
      </c>
      <c r="V21" s="81"/>
      <c r="W21" s="81"/>
      <c r="X21" s="81">
        <v>0.01</v>
      </c>
      <c r="Y21" s="81"/>
      <c r="Z21" s="78"/>
      <c r="AA21" s="79">
        <f t="shared" si="2"/>
        <v>6.1109999999999998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5.0949999999999998</v>
      </c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5.0949999999999998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1.4E-2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5.7679999999999998</v>
      </c>
      <c r="K26" s="88">
        <f t="shared" si="3"/>
        <v>0</v>
      </c>
      <c r="L26" s="88">
        <f t="shared" si="3"/>
        <v>0</v>
      </c>
      <c r="M26" s="88">
        <f t="shared" si="3"/>
        <v>5.4219999999999997</v>
      </c>
      <c r="N26" s="88">
        <f t="shared" si="3"/>
        <v>2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6.0000000000000001E-3</v>
      </c>
      <c r="V26" s="88">
        <f t="shared" si="3"/>
        <v>0</v>
      </c>
      <c r="W26" s="88">
        <f t="shared" si="3"/>
        <v>0</v>
      </c>
      <c r="X26" s="88">
        <f t="shared" si="3"/>
        <v>0.01</v>
      </c>
      <c r="Y26" s="88">
        <f t="shared" si="3"/>
        <v>0</v>
      </c>
      <c r="Z26" s="89" t="str">
        <f t="shared" si="3"/>
        <v/>
      </c>
      <c r="AA26" s="90">
        <f>SUM(AA19:AA25)</f>
        <v>13.219999999999999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53.152999999999999</v>
      </c>
      <c r="C30" s="77">
        <v>66.244</v>
      </c>
      <c r="D30" s="77">
        <v>73.525999999999996</v>
      </c>
      <c r="E30" s="77">
        <v>54.24</v>
      </c>
      <c r="F30" s="77">
        <v>45.554000000000002</v>
      </c>
      <c r="G30" s="77">
        <v>57.118000000000002</v>
      </c>
      <c r="H30" s="77">
        <v>8.23</v>
      </c>
      <c r="I30" s="77">
        <v>6.3520000000000003</v>
      </c>
      <c r="J30" s="77">
        <v>56.62</v>
      </c>
      <c r="K30" s="77">
        <v>64.085999999999999</v>
      </c>
      <c r="L30" s="77">
        <v>71.344999999999999</v>
      </c>
      <c r="M30" s="77">
        <v>57.69</v>
      </c>
      <c r="N30" s="77">
        <v>66.816000000000003</v>
      </c>
      <c r="O30" s="77">
        <v>53.561999999999998</v>
      </c>
      <c r="P30" s="77">
        <v>82.456000000000003</v>
      </c>
      <c r="Q30" s="77">
        <v>69.893000000000001</v>
      </c>
      <c r="R30" s="77">
        <v>50.65</v>
      </c>
      <c r="S30" s="77">
        <v>46.088000000000001</v>
      </c>
      <c r="T30" s="77">
        <v>41.201000000000001</v>
      </c>
      <c r="U30" s="77">
        <v>6.0000000000000001E-3</v>
      </c>
      <c r="V30" s="77"/>
      <c r="W30" s="77"/>
      <c r="X30" s="77">
        <v>40.82</v>
      </c>
      <c r="Y30" s="77">
        <v>120.79600000000001</v>
      </c>
      <c r="Z30" s="78"/>
      <c r="AA30" s="79">
        <f>SUM(B30:Z30)</f>
        <v>1186.4459999999999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53.152999999999999</v>
      </c>
      <c r="C32" s="62">
        <f t="shared" ref="C32:Z32" si="4">IF(LEN(C$2)&gt;0,SUM(C29:C31),"")</f>
        <v>66.244</v>
      </c>
      <c r="D32" s="62">
        <f t="shared" si="4"/>
        <v>73.525999999999996</v>
      </c>
      <c r="E32" s="62">
        <f t="shared" si="4"/>
        <v>54.24</v>
      </c>
      <c r="F32" s="62">
        <f t="shared" si="4"/>
        <v>45.554000000000002</v>
      </c>
      <c r="G32" s="62">
        <f t="shared" si="4"/>
        <v>57.118000000000002</v>
      </c>
      <c r="H32" s="62">
        <f t="shared" si="4"/>
        <v>8.23</v>
      </c>
      <c r="I32" s="62">
        <f t="shared" si="4"/>
        <v>6.3520000000000003</v>
      </c>
      <c r="J32" s="62">
        <f t="shared" si="4"/>
        <v>56.62</v>
      </c>
      <c r="K32" s="62">
        <f t="shared" si="4"/>
        <v>64.085999999999999</v>
      </c>
      <c r="L32" s="62">
        <f t="shared" si="4"/>
        <v>71.344999999999999</v>
      </c>
      <c r="M32" s="62">
        <f t="shared" si="4"/>
        <v>57.69</v>
      </c>
      <c r="N32" s="62">
        <f t="shared" si="4"/>
        <v>66.816000000000003</v>
      </c>
      <c r="O32" s="62">
        <f t="shared" si="4"/>
        <v>53.561999999999998</v>
      </c>
      <c r="P32" s="62">
        <f t="shared" si="4"/>
        <v>82.456000000000003</v>
      </c>
      <c r="Q32" s="62">
        <f t="shared" si="4"/>
        <v>69.893000000000001</v>
      </c>
      <c r="R32" s="62">
        <f t="shared" si="4"/>
        <v>50.65</v>
      </c>
      <c r="S32" s="62">
        <f t="shared" si="4"/>
        <v>46.088000000000001</v>
      </c>
      <c r="T32" s="62">
        <f t="shared" si="4"/>
        <v>41.201000000000001</v>
      </c>
      <c r="U32" s="62">
        <f t="shared" si="4"/>
        <v>6.0000000000000001E-3</v>
      </c>
      <c r="V32" s="62">
        <f t="shared" si="4"/>
        <v>0</v>
      </c>
      <c r="W32" s="62">
        <f t="shared" si="4"/>
        <v>0</v>
      </c>
      <c r="X32" s="62">
        <f t="shared" si="4"/>
        <v>40.82</v>
      </c>
      <c r="Y32" s="62">
        <f t="shared" si="4"/>
        <v>120.79600000000001</v>
      </c>
      <c r="Z32" s="63" t="str">
        <f t="shared" si="4"/>
        <v/>
      </c>
      <c r="AA32" s="64">
        <f>SUM(AA29:AA31)</f>
        <v>1186.4459999999999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>
        <v>0.6</v>
      </c>
      <c r="H37" s="99">
        <v>50.9</v>
      </c>
      <c r="I37" s="99">
        <v>43.8</v>
      </c>
      <c r="J37" s="99"/>
      <c r="K37" s="99"/>
      <c r="L37" s="99"/>
      <c r="M37" s="99"/>
      <c r="N37" s="99"/>
      <c r="O37" s="99"/>
      <c r="P37" s="99"/>
      <c r="Q37" s="99">
        <v>29.8</v>
      </c>
      <c r="R37" s="99">
        <v>119</v>
      </c>
      <c r="S37" s="99"/>
      <c r="T37" s="99"/>
      <c r="U37" s="99">
        <v>153</v>
      </c>
      <c r="V37" s="99">
        <v>152.69999999999999</v>
      </c>
      <c r="W37" s="99">
        <v>95.8</v>
      </c>
      <c r="X37" s="99"/>
      <c r="Y37" s="99"/>
      <c r="Z37" s="100"/>
      <c r="AA37" s="79">
        <f t="shared" si="5"/>
        <v>645.59999999999991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230.9</v>
      </c>
      <c r="T39" s="99"/>
      <c r="U39" s="99"/>
      <c r="V39" s="99"/>
      <c r="W39" s="99"/>
      <c r="X39" s="99">
        <v>62.6</v>
      </c>
      <c r="Y39" s="99"/>
      <c r="Z39" s="100"/>
      <c r="AA39" s="79">
        <f t="shared" si="5"/>
        <v>293.5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0.6</v>
      </c>
      <c r="H40" s="88">
        <f t="shared" si="6"/>
        <v>50.9</v>
      </c>
      <c r="I40" s="88">
        <f t="shared" si="6"/>
        <v>43.8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29.8</v>
      </c>
      <c r="R40" s="88">
        <f t="shared" si="6"/>
        <v>119</v>
      </c>
      <c r="S40" s="88">
        <f t="shared" si="6"/>
        <v>230.9</v>
      </c>
      <c r="T40" s="88">
        <f t="shared" si="6"/>
        <v>0</v>
      </c>
      <c r="U40" s="88">
        <f t="shared" si="6"/>
        <v>153</v>
      </c>
      <c r="V40" s="88">
        <f t="shared" si="6"/>
        <v>152.69999999999999</v>
      </c>
      <c r="W40" s="88">
        <f t="shared" si="6"/>
        <v>95.8</v>
      </c>
      <c r="X40" s="88">
        <f t="shared" si="6"/>
        <v>62.6</v>
      </c>
      <c r="Y40" s="88">
        <f t="shared" si="6"/>
        <v>0</v>
      </c>
      <c r="Z40" s="89" t="str">
        <f t="shared" si="6"/>
        <v/>
      </c>
      <c r="AA40" s="90">
        <f t="shared" si="5"/>
        <v>939.1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>
        <v>0.6</v>
      </c>
      <c r="H45" s="99">
        <v>50.9</v>
      </c>
      <c r="I45" s="99">
        <v>43.8</v>
      </c>
      <c r="J45" s="99"/>
      <c r="K45" s="99"/>
      <c r="L45" s="99"/>
      <c r="M45" s="99"/>
      <c r="N45" s="99"/>
      <c r="O45" s="99"/>
      <c r="P45" s="99"/>
      <c r="Q45" s="99">
        <v>29.8</v>
      </c>
      <c r="R45" s="99">
        <v>119</v>
      </c>
      <c r="S45" s="99"/>
      <c r="T45" s="99"/>
      <c r="U45" s="99">
        <v>153</v>
      </c>
      <c r="V45" s="99">
        <v>152.69999999999999</v>
      </c>
      <c r="W45" s="99">
        <v>95.8</v>
      </c>
      <c r="X45" s="99"/>
      <c r="Y45" s="99"/>
      <c r="Z45" s="100"/>
      <c r="AA45" s="79">
        <f t="shared" si="7"/>
        <v>645.59999999999991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230.9</v>
      </c>
      <c r="T47" s="99"/>
      <c r="U47" s="99"/>
      <c r="V47" s="99"/>
      <c r="W47" s="99"/>
      <c r="X47" s="99">
        <v>62.6</v>
      </c>
      <c r="Y47" s="99"/>
      <c r="Z47" s="100"/>
      <c r="AA47" s="79">
        <f t="shared" si="7"/>
        <v>293.5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0.6</v>
      </c>
      <c r="H49" s="88">
        <f t="shared" si="8"/>
        <v>50.9</v>
      </c>
      <c r="I49" s="88">
        <f t="shared" si="8"/>
        <v>43.8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29.8</v>
      </c>
      <c r="R49" s="88">
        <f t="shared" si="8"/>
        <v>119</v>
      </c>
      <c r="S49" s="88">
        <f t="shared" si="8"/>
        <v>230.9</v>
      </c>
      <c r="T49" s="88">
        <f t="shared" si="8"/>
        <v>0</v>
      </c>
      <c r="U49" s="88">
        <f t="shared" si="8"/>
        <v>153</v>
      </c>
      <c r="V49" s="88">
        <f t="shared" si="8"/>
        <v>152.69999999999999</v>
      </c>
      <c r="W49" s="88">
        <f t="shared" si="8"/>
        <v>95.8</v>
      </c>
      <c r="X49" s="88">
        <f t="shared" si="8"/>
        <v>62.6</v>
      </c>
      <c r="Y49" s="88">
        <f t="shared" si="8"/>
        <v>0</v>
      </c>
      <c r="Z49" s="89" t="str">
        <f t="shared" si="8"/>
        <v/>
      </c>
      <c r="AA49" s="90">
        <f t="shared" si="7"/>
        <v>939.1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53.153000000000006</v>
      </c>
      <c r="C52" s="88">
        <f t="shared" si="10"/>
        <v>66.243999999999986</v>
      </c>
      <c r="D52" s="88">
        <f t="shared" si="10"/>
        <v>73.525999999999996</v>
      </c>
      <c r="E52" s="88">
        <f t="shared" si="10"/>
        <v>54.24</v>
      </c>
      <c r="F52" s="88">
        <f t="shared" si="10"/>
        <v>45.554000000000002</v>
      </c>
      <c r="G52" s="88">
        <f t="shared" si="10"/>
        <v>57.718000000000004</v>
      </c>
      <c r="H52" s="88">
        <f t="shared" si="10"/>
        <v>59.129999999999995</v>
      </c>
      <c r="I52" s="88">
        <f t="shared" si="10"/>
        <v>50.151999999999994</v>
      </c>
      <c r="J52" s="88">
        <f t="shared" si="10"/>
        <v>56.62</v>
      </c>
      <c r="K52" s="88">
        <f t="shared" si="10"/>
        <v>64.085999999999999</v>
      </c>
      <c r="L52" s="88">
        <f t="shared" si="10"/>
        <v>71.344999999999999</v>
      </c>
      <c r="M52" s="88">
        <f t="shared" si="10"/>
        <v>57.69</v>
      </c>
      <c r="N52" s="88">
        <f t="shared" si="10"/>
        <v>66.816000000000003</v>
      </c>
      <c r="O52" s="88">
        <f t="shared" si="10"/>
        <v>53.561999999999998</v>
      </c>
      <c r="P52" s="88">
        <f t="shared" si="10"/>
        <v>82.456000000000003</v>
      </c>
      <c r="Q52" s="88">
        <f t="shared" si="10"/>
        <v>99.692999999999998</v>
      </c>
      <c r="R52" s="88">
        <f t="shared" si="10"/>
        <v>169.65</v>
      </c>
      <c r="S52" s="88">
        <f t="shared" si="10"/>
        <v>276.988</v>
      </c>
      <c r="T52" s="88">
        <f t="shared" si="10"/>
        <v>41.201000000000001</v>
      </c>
      <c r="U52" s="88">
        <f t="shared" si="10"/>
        <v>153.006</v>
      </c>
      <c r="V52" s="88">
        <f t="shared" si="10"/>
        <v>152.69999999999999</v>
      </c>
      <c r="W52" s="88">
        <f t="shared" si="10"/>
        <v>95.8</v>
      </c>
      <c r="X52" s="88">
        <f t="shared" si="10"/>
        <v>103.42</v>
      </c>
      <c r="Y52" s="88">
        <f t="shared" si="10"/>
        <v>120.79600000000001</v>
      </c>
      <c r="Z52" s="89" t="str">
        <f t="shared" si="10"/>
        <v/>
      </c>
      <c r="AA52" s="104">
        <f>SUM(B52:Z52)</f>
        <v>2125.5460000000003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53.161999999999992</v>
      </c>
      <c r="C4" s="18">
        <v>66.283999999999992</v>
      </c>
      <c r="D4" s="18">
        <v>73.489999999999995</v>
      </c>
      <c r="E4" s="18">
        <v>54.238</v>
      </c>
      <c r="F4" s="18">
        <v>45.559999999999995</v>
      </c>
      <c r="G4" s="18">
        <v>57.688999999999993</v>
      </c>
      <c r="H4" s="18">
        <v>59.171999999999997</v>
      </c>
      <c r="I4" s="18">
        <v>50.180999999999997</v>
      </c>
      <c r="J4" s="18">
        <v>56.62</v>
      </c>
      <c r="K4" s="18">
        <v>64.085999999999999</v>
      </c>
      <c r="L4" s="18">
        <v>71.344999999999999</v>
      </c>
      <c r="M4" s="18">
        <v>57.69</v>
      </c>
      <c r="N4" s="18">
        <v>66.816000000000003</v>
      </c>
      <c r="O4" s="18">
        <v>53.561999999999998</v>
      </c>
      <c r="P4" s="18">
        <v>82.413000000000011</v>
      </c>
      <c r="Q4" s="18">
        <v>99.721999999999994</v>
      </c>
      <c r="R4" s="18">
        <v>169.62800000000001</v>
      </c>
      <c r="S4" s="18">
        <v>276.9550000000001</v>
      </c>
      <c r="T4" s="18">
        <v>41.244999999999997</v>
      </c>
      <c r="U4" s="18">
        <v>153.00000000000003</v>
      </c>
      <c r="V4" s="18">
        <v>152.73099999999999</v>
      </c>
      <c r="W4" s="18">
        <v>95.822000000000003</v>
      </c>
      <c r="X4" s="18">
        <v>103.364</v>
      </c>
      <c r="Y4" s="18">
        <v>120.8</v>
      </c>
      <c r="Z4" s="19"/>
      <c r="AA4" s="20">
        <f>SUM(B4:Z4)</f>
        <v>2125.5750000000003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108.17</v>
      </c>
      <c r="C7" s="28">
        <v>102.65</v>
      </c>
      <c r="D7" s="28">
        <v>95.02</v>
      </c>
      <c r="E7" s="28">
        <v>91.43</v>
      </c>
      <c r="F7" s="28">
        <v>93.21</v>
      </c>
      <c r="G7" s="28">
        <v>99.83</v>
      </c>
      <c r="H7" s="28">
        <v>112.37</v>
      </c>
      <c r="I7" s="28">
        <v>111.12</v>
      </c>
      <c r="J7" s="28">
        <v>91.01</v>
      </c>
      <c r="K7" s="28">
        <v>74.37</v>
      </c>
      <c r="L7" s="28">
        <v>35.200000000000003</v>
      </c>
      <c r="M7" s="28">
        <v>10</v>
      </c>
      <c r="N7" s="28">
        <v>28.29</v>
      </c>
      <c r="O7" s="28">
        <v>39.67</v>
      </c>
      <c r="P7" s="28">
        <v>50.61</v>
      </c>
      <c r="Q7" s="28">
        <v>66.2</v>
      </c>
      <c r="R7" s="28">
        <v>98.84</v>
      </c>
      <c r="S7" s="28">
        <v>113.42</v>
      </c>
      <c r="T7" s="28">
        <v>141.22999999999999</v>
      </c>
      <c r="U7" s="28">
        <v>153.55000000000001</v>
      </c>
      <c r="V7" s="28">
        <v>179.84</v>
      </c>
      <c r="W7" s="28">
        <v>155.04</v>
      </c>
      <c r="X7" s="28">
        <v>128.5</v>
      </c>
      <c r="Y7" s="28">
        <v>113.22</v>
      </c>
      <c r="Z7" s="29"/>
      <c r="AA7" s="30">
        <f>IF(SUM(B7:Z7)&lt;&gt;0,AVERAGEIF(B7:Z7,"&lt;&gt;"""),"")</f>
        <v>95.532916666666665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15</v>
      </c>
      <c r="I12" s="52"/>
      <c r="J12" s="52"/>
      <c r="K12" s="52"/>
      <c r="L12" s="52"/>
      <c r="M12" s="52"/>
      <c r="N12" s="52"/>
      <c r="O12" s="52"/>
      <c r="P12" s="52"/>
      <c r="Q12" s="52"/>
      <c r="R12" s="52">
        <v>50</v>
      </c>
      <c r="S12" s="52">
        <v>44.325000000000003</v>
      </c>
      <c r="T12" s="52"/>
      <c r="U12" s="52"/>
      <c r="V12" s="52"/>
      <c r="W12" s="52"/>
      <c r="X12" s="52"/>
      <c r="Y12" s="52"/>
      <c r="Z12" s="53"/>
      <c r="AA12" s="54">
        <f t="shared" si="0"/>
        <v>109.325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19.762</v>
      </c>
      <c r="C14" s="57">
        <v>8.7870000000000008</v>
      </c>
      <c r="D14" s="57">
        <v>13.39</v>
      </c>
      <c r="E14" s="57">
        <v>10.401</v>
      </c>
      <c r="F14" s="57">
        <v>19.614000000000001</v>
      </c>
      <c r="G14" s="57">
        <v>33.808999999999997</v>
      </c>
      <c r="H14" s="57">
        <v>24.375</v>
      </c>
      <c r="I14" s="57">
        <v>29.360999999999997</v>
      </c>
      <c r="J14" s="57">
        <v>37.945999999999998</v>
      </c>
      <c r="K14" s="57">
        <v>43.271999999999998</v>
      </c>
      <c r="L14" s="57">
        <v>52.914000000000001</v>
      </c>
      <c r="M14" s="57">
        <v>53.69</v>
      </c>
      <c r="N14" s="57">
        <v>48.316000000000003</v>
      </c>
      <c r="O14" s="57">
        <v>30.843</v>
      </c>
      <c r="P14" s="57">
        <v>45.39</v>
      </c>
      <c r="Q14" s="57">
        <v>67.638000000000005</v>
      </c>
      <c r="R14" s="57">
        <v>64.167000000000002</v>
      </c>
      <c r="S14" s="57">
        <v>22.454000000000001</v>
      </c>
      <c r="T14" s="57">
        <v>14.484000000000002</v>
      </c>
      <c r="U14" s="57">
        <v>43.876000000000005</v>
      </c>
      <c r="V14" s="57">
        <v>52.411000000000001</v>
      </c>
      <c r="W14" s="57">
        <v>36.03</v>
      </c>
      <c r="X14" s="57">
        <v>2.3639999999999999</v>
      </c>
      <c r="Y14" s="57">
        <v>2</v>
      </c>
      <c r="Z14" s="58"/>
      <c r="AA14" s="59">
        <f t="shared" si="0"/>
        <v>777.29399999999987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19.762</v>
      </c>
      <c r="C16" s="62">
        <f t="shared" ref="C16:Z16" si="1">IF(LEN(C$2)&gt;0,SUM(C10:C15),"")</f>
        <v>8.7870000000000008</v>
      </c>
      <c r="D16" s="62">
        <f t="shared" si="1"/>
        <v>13.39</v>
      </c>
      <c r="E16" s="62">
        <f t="shared" si="1"/>
        <v>10.401</v>
      </c>
      <c r="F16" s="62">
        <f t="shared" si="1"/>
        <v>19.614000000000001</v>
      </c>
      <c r="G16" s="62">
        <f t="shared" si="1"/>
        <v>33.808999999999997</v>
      </c>
      <c r="H16" s="62">
        <f t="shared" si="1"/>
        <v>39.375</v>
      </c>
      <c r="I16" s="62">
        <f t="shared" si="1"/>
        <v>29.360999999999997</v>
      </c>
      <c r="J16" s="62">
        <f t="shared" si="1"/>
        <v>37.945999999999998</v>
      </c>
      <c r="K16" s="62">
        <f t="shared" si="1"/>
        <v>43.271999999999998</v>
      </c>
      <c r="L16" s="62">
        <f t="shared" si="1"/>
        <v>52.914000000000001</v>
      </c>
      <c r="M16" s="62">
        <f t="shared" si="1"/>
        <v>53.69</v>
      </c>
      <c r="N16" s="62">
        <f t="shared" si="1"/>
        <v>48.316000000000003</v>
      </c>
      <c r="O16" s="62">
        <f t="shared" si="1"/>
        <v>30.843</v>
      </c>
      <c r="P16" s="62">
        <f t="shared" si="1"/>
        <v>45.39</v>
      </c>
      <c r="Q16" s="62">
        <f t="shared" si="1"/>
        <v>67.638000000000005</v>
      </c>
      <c r="R16" s="62">
        <f t="shared" si="1"/>
        <v>114.167</v>
      </c>
      <c r="S16" s="62">
        <f t="shared" si="1"/>
        <v>66.778999999999996</v>
      </c>
      <c r="T16" s="62">
        <f t="shared" si="1"/>
        <v>14.484000000000002</v>
      </c>
      <c r="U16" s="62">
        <f t="shared" si="1"/>
        <v>43.876000000000005</v>
      </c>
      <c r="V16" s="62">
        <f t="shared" si="1"/>
        <v>52.411000000000001</v>
      </c>
      <c r="W16" s="62">
        <f t="shared" si="1"/>
        <v>36.03</v>
      </c>
      <c r="X16" s="62">
        <f t="shared" si="1"/>
        <v>2.3639999999999999</v>
      </c>
      <c r="Y16" s="62">
        <f t="shared" si="1"/>
        <v>2</v>
      </c>
      <c r="Z16" s="63" t="str">
        <f t="shared" si="1"/>
        <v/>
      </c>
      <c r="AA16" s="64">
        <f>SUM(AA10:AA15)</f>
        <v>886.61899999999991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2.9</v>
      </c>
      <c r="C20" s="77">
        <v>1.4</v>
      </c>
      <c r="D20" s="77">
        <v>1.4</v>
      </c>
      <c r="E20" s="77">
        <v>1.4</v>
      </c>
      <c r="F20" s="77">
        <v>1.55</v>
      </c>
      <c r="G20" s="77">
        <v>3.6</v>
      </c>
      <c r="H20" s="77">
        <v>4.2</v>
      </c>
      <c r="I20" s="77">
        <v>4.5</v>
      </c>
      <c r="J20" s="77">
        <v>4.8</v>
      </c>
      <c r="K20" s="77">
        <v>4.8410000000000002</v>
      </c>
      <c r="L20" s="77">
        <v>7.9930000000000003</v>
      </c>
      <c r="M20" s="77">
        <v>4</v>
      </c>
      <c r="N20" s="77">
        <v>11.4</v>
      </c>
      <c r="O20" s="77">
        <v>11.4</v>
      </c>
      <c r="P20" s="77">
        <v>7.1</v>
      </c>
      <c r="Q20" s="77">
        <v>10.228999999999999</v>
      </c>
      <c r="R20" s="77">
        <v>11.649000000000001</v>
      </c>
      <c r="S20" s="77">
        <v>0.47499999999999998</v>
      </c>
      <c r="T20" s="77">
        <v>4.1000000000000002E-2</v>
      </c>
      <c r="U20" s="77">
        <v>18.933999999999997</v>
      </c>
      <c r="V20" s="77">
        <v>34.176000000000002</v>
      </c>
      <c r="W20" s="77">
        <v>22.9</v>
      </c>
      <c r="X20" s="77"/>
      <c r="Y20" s="77"/>
      <c r="Z20" s="78"/>
      <c r="AA20" s="79">
        <f t="shared" si="2"/>
        <v>170.88800000000001</v>
      </c>
    </row>
    <row r="21" spans="1:27" ht="24.95" customHeight="1" x14ac:dyDescent="0.2">
      <c r="A21" s="75" t="s">
        <v>16</v>
      </c>
      <c r="B21" s="80">
        <v>3.8</v>
      </c>
      <c r="C21" s="81">
        <v>7.4969999999999999</v>
      </c>
      <c r="D21" s="81">
        <v>1.8</v>
      </c>
      <c r="E21" s="81">
        <v>5.3369999999999997</v>
      </c>
      <c r="F21" s="81">
        <v>6.3960000000000008</v>
      </c>
      <c r="G21" s="81">
        <v>20.28</v>
      </c>
      <c r="H21" s="81">
        <v>15.597</v>
      </c>
      <c r="I21" s="81">
        <v>16.32</v>
      </c>
      <c r="J21" s="81">
        <v>13.874000000000001</v>
      </c>
      <c r="K21" s="81">
        <v>15.972999999999999</v>
      </c>
      <c r="L21" s="81">
        <v>10.437999999999999</v>
      </c>
      <c r="M21" s="81"/>
      <c r="N21" s="81">
        <v>7.1</v>
      </c>
      <c r="O21" s="81">
        <v>11.319000000000001</v>
      </c>
      <c r="P21" s="81">
        <v>16.023</v>
      </c>
      <c r="Q21" s="81">
        <v>21.855</v>
      </c>
      <c r="R21" s="81">
        <v>43.811999999999998</v>
      </c>
      <c r="S21" s="81">
        <v>10.301</v>
      </c>
      <c r="T21" s="81">
        <v>0.02</v>
      </c>
      <c r="U21" s="81">
        <v>90.19</v>
      </c>
      <c r="V21" s="81">
        <v>66.144000000000005</v>
      </c>
      <c r="W21" s="81">
        <v>36.891999999999996</v>
      </c>
      <c r="X21" s="81">
        <v>2</v>
      </c>
      <c r="Y21" s="81"/>
      <c r="Z21" s="78"/>
      <c r="AA21" s="79">
        <f t="shared" si="2"/>
        <v>422.96800000000002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6.6999999999999993</v>
      </c>
      <c r="C26" s="88">
        <f t="shared" ref="C26:Z26" si="3">IF(LEN(C$2)&gt;0,SUM(C19:C25),"")</f>
        <v>8.8970000000000002</v>
      </c>
      <c r="D26" s="88">
        <f t="shared" si="3"/>
        <v>3.2</v>
      </c>
      <c r="E26" s="88">
        <f t="shared" si="3"/>
        <v>6.7370000000000001</v>
      </c>
      <c r="F26" s="88">
        <f t="shared" si="3"/>
        <v>7.9460000000000006</v>
      </c>
      <c r="G26" s="88">
        <f t="shared" si="3"/>
        <v>23.880000000000003</v>
      </c>
      <c r="H26" s="88">
        <f t="shared" si="3"/>
        <v>19.797000000000001</v>
      </c>
      <c r="I26" s="88">
        <f t="shared" si="3"/>
        <v>20.82</v>
      </c>
      <c r="J26" s="88">
        <f t="shared" si="3"/>
        <v>18.673999999999999</v>
      </c>
      <c r="K26" s="88">
        <f t="shared" si="3"/>
        <v>20.814</v>
      </c>
      <c r="L26" s="88">
        <f t="shared" si="3"/>
        <v>18.430999999999997</v>
      </c>
      <c r="M26" s="88">
        <f t="shared" si="3"/>
        <v>4</v>
      </c>
      <c r="N26" s="88">
        <f t="shared" si="3"/>
        <v>18.5</v>
      </c>
      <c r="O26" s="88">
        <f t="shared" si="3"/>
        <v>22.719000000000001</v>
      </c>
      <c r="P26" s="88">
        <f t="shared" si="3"/>
        <v>23.122999999999998</v>
      </c>
      <c r="Q26" s="88">
        <f t="shared" si="3"/>
        <v>32.084000000000003</v>
      </c>
      <c r="R26" s="88">
        <f t="shared" si="3"/>
        <v>55.460999999999999</v>
      </c>
      <c r="S26" s="88">
        <f t="shared" si="3"/>
        <v>10.776</v>
      </c>
      <c r="T26" s="88">
        <f t="shared" si="3"/>
        <v>6.0999999999999999E-2</v>
      </c>
      <c r="U26" s="88">
        <f t="shared" si="3"/>
        <v>109.124</v>
      </c>
      <c r="V26" s="88">
        <f t="shared" si="3"/>
        <v>100.32000000000001</v>
      </c>
      <c r="W26" s="88">
        <f t="shared" si="3"/>
        <v>59.791999999999994</v>
      </c>
      <c r="X26" s="88">
        <f t="shared" si="3"/>
        <v>2</v>
      </c>
      <c r="Y26" s="88">
        <f t="shared" si="3"/>
        <v>0</v>
      </c>
      <c r="Z26" s="89" t="str">
        <f t="shared" si="3"/>
        <v/>
      </c>
      <c r="AA26" s="90">
        <f>SUM(AA19:AA25)</f>
        <v>593.85599999999999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26.462</v>
      </c>
      <c r="C30" s="77">
        <v>17.684000000000001</v>
      </c>
      <c r="D30" s="77">
        <v>16.59</v>
      </c>
      <c r="E30" s="77">
        <v>17.138000000000002</v>
      </c>
      <c r="F30" s="77">
        <v>27.56</v>
      </c>
      <c r="G30" s="77">
        <v>57.689</v>
      </c>
      <c r="H30" s="77">
        <v>59.171999999999997</v>
      </c>
      <c r="I30" s="77">
        <v>50.180999999999997</v>
      </c>
      <c r="J30" s="77">
        <v>56.62</v>
      </c>
      <c r="K30" s="77">
        <v>64.085999999999999</v>
      </c>
      <c r="L30" s="77">
        <v>71.344999999999999</v>
      </c>
      <c r="M30" s="77">
        <v>57.69</v>
      </c>
      <c r="N30" s="77">
        <v>66.816000000000003</v>
      </c>
      <c r="O30" s="77">
        <v>53.561999999999998</v>
      </c>
      <c r="P30" s="77">
        <v>68.513000000000005</v>
      </c>
      <c r="Q30" s="77">
        <v>99.721999999999994</v>
      </c>
      <c r="R30" s="77">
        <v>169.62799999999999</v>
      </c>
      <c r="S30" s="77">
        <v>77.555000000000007</v>
      </c>
      <c r="T30" s="77">
        <v>14.545</v>
      </c>
      <c r="U30" s="77">
        <v>153</v>
      </c>
      <c r="V30" s="77">
        <v>152.73099999999999</v>
      </c>
      <c r="W30" s="77">
        <v>95.822000000000003</v>
      </c>
      <c r="X30" s="77">
        <v>4.3639999999999999</v>
      </c>
      <c r="Y30" s="77">
        <v>2</v>
      </c>
      <c r="Z30" s="78"/>
      <c r="AA30" s="79">
        <f>SUM(B30:Z30)</f>
        <v>1480.4750000000004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26.462</v>
      </c>
      <c r="C32" s="62">
        <f t="shared" ref="C32:Z32" si="4">IF(LEN(C$2)&gt;0,SUM(C29:C31),"")</f>
        <v>17.684000000000001</v>
      </c>
      <c r="D32" s="62">
        <f t="shared" si="4"/>
        <v>16.59</v>
      </c>
      <c r="E32" s="62">
        <f t="shared" si="4"/>
        <v>17.138000000000002</v>
      </c>
      <c r="F32" s="62">
        <f t="shared" si="4"/>
        <v>27.56</v>
      </c>
      <c r="G32" s="62">
        <f t="shared" si="4"/>
        <v>57.689</v>
      </c>
      <c r="H32" s="62">
        <f t="shared" si="4"/>
        <v>59.171999999999997</v>
      </c>
      <c r="I32" s="62">
        <f t="shared" si="4"/>
        <v>50.180999999999997</v>
      </c>
      <c r="J32" s="62">
        <f t="shared" si="4"/>
        <v>56.62</v>
      </c>
      <c r="K32" s="62">
        <f t="shared" si="4"/>
        <v>64.085999999999999</v>
      </c>
      <c r="L32" s="62">
        <f t="shared" si="4"/>
        <v>71.344999999999999</v>
      </c>
      <c r="M32" s="62">
        <f t="shared" si="4"/>
        <v>57.69</v>
      </c>
      <c r="N32" s="62">
        <f t="shared" si="4"/>
        <v>66.816000000000003</v>
      </c>
      <c r="O32" s="62">
        <f t="shared" si="4"/>
        <v>53.561999999999998</v>
      </c>
      <c r="P32" s="62">
        <f t="shared" si="4"/>
        <v>68.513000000000005</v>
      </c>
      <c r="Q32" s="62">
        <f t="shared" si="4"/>
        <v>99.721999999999994</v>
      </c>
      <c r="R32" s="62">
        <f t="shared" si="4"/>
        <v>169.62799999999999</v>
      </c>
      <c r="S32" s="62">
        <f t="shared" si="4"/>
        <v>77.555000000000007</v>
      </c>
      <c r="T32" s="62">
        <f t="shared" si="4"/>
        <v>14.545</v>
      </c>
      <c r="U32" s="62">
        <f t="shared" si="4"/>
        <v>153</v>
      </c>
      <c r="V32" s="62">
        <f t="shared" si="4"/>
        <v>152.73099999999999</v>
      </c>
      <c r="W32" s="62">
        <f t="shared" si="4"/>
        <v>95.822000000000003</v>
      </c>
      <c r="X32" s="62">
        <f t="shared" si="4"/>
        <v>4.3639999999999999</v>
      </c>
      <c r="Y32" s="62">
        <f t="shared" si="4"/>
        <v>2</v>
      </c>
      <c r="Z32" s="63" t="str">
        <f t="shared" si="4"/>
        <v/>
      </c>
      <c r="AA32" s="64">
        <f>SUM(AA29:AA31)</f>
        <v>1480.4750000000004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26.7</v>
      </c>
      <c r="C37" s="99">
        <v>48.6</v>
      </c>
      <c r="D37" s="99">
        <v>56.9</v>
      </c>
      <c r="E37" s="99">
        <v>37.1</v>
      </c>
      <c r="F37" s="99">
        <v>18</v>
      </c>
      <c r="G37" s="99"/>
      <c r="H37" s="99"/>
      <c r="I37" s="99"/>
      <c r="J37" s="99"/>
      <c r="K37" s="99"/>
      <c r="L37" s="99"/>
      <c r="M37" s="99"/>
      <c r="N37" s="99"/>
      <c r="O37" s="99"/>
      <c r="P37" s="99">
        <v>13.9</v>
      </c>
      <c r="Q37" s="99"/>
      <c r="R37" s="99"/>
      <c r="S37" s="99">
        <v>199.4</v>
      </c>
      <c r="T37" s="99">
        <v>26.7</v>
      </c>
      <c r="U37" s="99"/>
      <c r="V37" s="99"/>
      <c r="W37" s="99"/>
      <c r="X37" s="99">
        <v>99</v>
      </c>
      <c r="Y37" s="99">
        <v>118.8</v>
      </c>
      <c r="Z37" s="100"/>
      <c r="AA37" s="79">
        <f t="shared" si="5"/>
        <v>645.09999999999991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26.7</v>
      </c>
      <c r="C40" s="88">
        <f t="shared" ref="C40:Z40" si="6">IF(LEN(C$2)&gt;0,SUM(C35:C39),"")</f>
        <v>48.6</v>
      </c>
      <c r="D40" s="88">
        <f t="shared" si="6"/>
        <v>56.9</v>
      </c>
      <c r="E40" s="88">
        <f t="shared" si="6"/>
        <v>37.1</v>
      </c>
      <c r="F40" s="88">
        <f t="shared" si="6"/>
        <v>18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13.9</v>
      </c>
      <c r="Q40" s="88">
        <f t="shared" si="6"/>
        <v>0</v>
      </c>
      <c r="R40" s="88">
        <f t="shared" si="6"/>
        <v>0</v>
      </c>
      <c r="S40" s="88">
        <f t="shared" si="6"/>
        <v>199.4</v>
      </c>
      <c r="T40" s="88">
        <f t="shared" si="6"/>
        <v>26.7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99</v>
      </c>
      <c r="Y40" s="88">
        <f t="shared" si="6"/>
        <v>118.8</v>
      </c>
      <c r="Z40" s="89" t="str">
        <f t="shared" si="6"/>
        <v/>
      </c>
      <c r="AA40" s="90">
        <f t="shared" si="5"/>
        <v>645.09999999999991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26.7</v>
      </c>
      <c r="C45" s="99">
        <v>48.6</v>
      </c>
      <c r="D45" s="99">
        <v>56.9</v>
      </c>
      <c r="E45" s="99">
        <v>37.1</v>
      </c>
      <c r="F45" s="99">
        <v>18</v>
      </c>
      <c r="G45" s="99"/>
      <c r="H45" s="99"/>
      <c r="I45" s="99"/>
      <c r="J45" s="99"/>
      <c r="K45" s="99"/>
      <c r="L45" s="99"/>
      <c r="M45" s="99"/>
      <c r="N45" s="99"/>
      <c r="O45" s="99"/>
      <c r="P45" s="99">
        <v>13.9</v>
      </c>
      <c r="Q45" s="99"/>
      <c r="R45" s="99"/>
      <c r="S45" s="99">
        <v>199.4</v>
      </c>
      <c r="T45" s="99">
        <v>26.7</v>
      </c>
      <c r="U45" s="99"/>
      <c r="V45" s="99"/>
      <c r="W45" s="99"/>
      <c r="X45" s="99">
        <v>99</v>
      </c>
      <c r="Y45" s="99">
        <v>118.8</v>
      </c>
      <c r="Z45" s="100"/>
      <c r="AA45" s="79">
        <f t="shared" si="7"/>
        <v>645.09999999999991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26.7</v>
      </c>
      <c r="C49" s="88">
        <f t="shared" ref="C49:Z49" si="8">IF(LEN(C$2)&gt;0,SUM(C43:C48),"")</f>
        <v>48.6</v>
      </c>
      <c r="D49" s="88">
        <f t="shared" si="8"/>
        <v>56.9</v>
      </c>
      <c r="E49" s="88">
        <f t="shared" si="8"/>
        <v>37.1</v>
      </c>
      <c r="F49" s="88">
        <f t="shared" si="8"/>
        <v>18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13.9</v>
      </c>
      <c r="Q49" s="88">
        <f t="shared" si="8"/>
        <v>0</v>
      </c>
      <c r="R49" s="88">
        <f t="shared" si="8"/>
        <v>0</v>
      </c>
      <c r="S49" s="88">
        <f t="shared" si="8"/>
        <v>199.4</v>
      </c>
      <c r="T49" s="88">
        <f t="shared" si="8"/>
        <v>26.7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99</v>
      </c>
      <c r="Y49" s="88">
        <f t="shared" si="8"/>
        <v>118.8</v>
      </c>
      <c r="Z49" s="89" t="str">
        <f t="shared" si="8"/>
        <v/>
      </c>
      <c r="AA49" s="90">
        <f t="shared" si="7"/>
        <v>645.09999999999991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53.161999999999999</v>
      </c>
      <c r="C52" s="88">
        <f t="shared" ref="C52:Z52" si="10">IF(LEN(C$2)&gt;0,SUM(C10:C15)+C26+C40,"")</f>
        <v>66.284000000000006</v>
      </c>
      <c r="D52" s="88">
        <f t="shared" si="10"/>
        <v>73.489999999999995</v>
      </c>
      <c r="E52" s="88">
        <f t="shared" si="10"/>
        <v>54.238</v>
      </c>
      <c r="F52" s="88">
        <f t="shared" si="10"/>
        <v>45.56</v>
      </c>
      <c r="G52" s="88">
        <f t="shared" si="10"/>
        <v>57.689</v>
      </c>
      <c r="H52" s="88">
        <f t="shared" si="10"/>
        <v>59.171999999999997</v>
      </c>
      <c r="I52" s="88">
        <f t="shared" si="10"/>
        <v>50.180999999999997</v>
      </c>
      <c r="J52" s="88">
        <f t="shared" si="10"/>
        <v>56.62</v>
      </c>
      <c r="K52" s="88">
        <f t="shared" si="10"/>
        <v>64.085999999999999</v>
      </c>
      <c r="L52" s="88">
        <f t="shared" si="10"/>
        <v>71.344999999999999</v>
      </c>
      <c r="M52" s="88">
        <f t="shared" si="10"/>
        <v>57.69</v>
      </c>
      <c r="N52" s="88">
        <f t="shared" si="10"/>
        <v>66.816000000000003</v>
      </c>
      <c r="O52" s="88">
        <f t="shared" si="10"/>
        <v>53.561999999999998</v>
      </c>
      <c r="P52" s="88">
        <f t="shared" si="10"/>
        <v>82.413000000000011</v>
      </c>
      <c r="Q52" s="88">
        <f t="shared" si="10"/>
        <v>99.722000000000008</v>
      </c>
      <c r="R52" s="88">
        <f t="shared" si="10"/>
        <v>169.62799999999999</v>
      </c>
      <c r="S52" s="88">
        <f t="shared" si="10"/>
        <v>276.95499999999998</v>
      </c>
      <c r="T52" s="88">
        <f t="shared" si="10"/>
        <v>41.245000000000005</v>
      </c>
      <c r="U52" s="88">
        <f t="shared" si="10"/>
        <v>153</v>
      </c>
      <c r="V52" s="88">
        <f t="shared" si="10"/>
        <v>152.73099999999999</v>
      </c>
      <c r="W52" s="88">
        <f t="shared" si="10"/>
        <v>95.822000000000003</v>
      </c>
      <c r="X52" s="88">
        <f t="shared" si="10"/>
        <v>103.364</v>
      </c>
      <c r="Y52" s="88">
        <f t="shared" si="10"/>
        <v>120.8</v>
      </c>
      <c r="Z52" s="89" t="str">
        <f t="shared" si="10"/>
        <v/>
      </c>
      <c r="AA52" s="104">
        <f>SUM(B52:Z52)</f>
        <v>2125.5750000000003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26.7</v>
      </c>
      <c r="C4" s="18">
        <v>48.6</v>
      </c>
      <c r="D4" s="18">
        <v>56.9</v>
      </c>
      <c r="E4" s="18">
        <v>37.1</v>
      </c>
      <c r="F4" s="18">
        <v>18</v>
      </c>
      <c r="G4" s="18">
        <v>-0.6</v>
      </c>
      <c r="H4" s="18">
        <v>-50.9</v>
      </c>
      <c r="I4" s="18">
        <v>-43.8</v>
      </c>
      <c r="J4" s="18"/>
      <c r="K4" s="18"/>
      <c r="L4" s="18"/>
      <c r="M4" s="18"/>
      <c r="N4" s="18"/>
      <c r="O4" s="18"/>
      <c r="P4" s="18">
        <v>13.9</v>
      </c>
      <c r="Q4" s="18">
        <v>-29.8</v>
      </c>
      <c r="R4" s="18">
        <v>-119</v>
      </c>
      <c r="S4" s="18">
        <v>-31.5</v>
      </c>
      <c r="T4" s="18">
        <v>26.7</v>
      </c>
      <c r="U4" s="18">
        <v>-153</v>
      </c>
      <c r="V4" s="18">
        <v>-152.69999999999999</v>
      </c>
      <c r="W4" s="18">
        <v>-95.8</v>
      </c>
      <c r="X4" s="18">
        <v>36.4</v>
      </c>
      <c r="Y4" s="18">
        <v>118.8</v>
      </c>
      <c r="Z4" s="19"/>
      <c r="AA4" s="111">
        <f>SUM(B4:Z4)</f>
        <v>-294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108.17</v>
      </c>
      <c r="C7" s="117">
        <v>102.65</v>
      </c>
      <c r="D7" s="117">
        <v>95.02</v>
      </c>
      <c r="E7" s="117">
        <v>91.43</v>
      </c>
      <c r="F7" s="117">
        <v>93.21</v>
      </c>
      <c r="G7" s="117">
        <v>99.83</v>
      </c>
      <c r="H7" s="117">
        <v>112.37</v>
      </c>
      <c r="I7" s="117">
        <v>111.12</v>
      </c>
      <c r="J7" s="117">
        <v>91.01</v>
      </c>
      <c r="K7" s="117">
        <v>74.37</v>
      </c>
      <c r="L7" s="117">
        <v>35.200000000000003</v>
      </c>
      <c r="M7" s="117">
        <v>10</v>
      </c>
      <c r="N7" s="117">
        <v>28.29</v>
      </c>
      <c r="O7" s="117">
        <v>39.67</v>
      </c>
      <c r="P7" s="117">
        <v>50.61</v>
      </c>
      <c r="Q7" s="117">
        <v>66.2</v>
      </c>
      <c r="R7" s="117">
        <v>98.84</v>
      </c>
      <c r="S7" s="117">
        <v>113.42</v>
      </c>
      <c r="T7" s="117">
        <v>141.22999999999999</v>
      </c>
      <c r="U7" s="117">
        <v>153.55000000000001</v>
      </c>
      <c r="V7" s="117">
        <v>179.84</v>
      </c>
      <c r="W7" s="117">
        <v>155.04</v>
      </c>
      <c r="X7" s="117">
        <v>128.5</v>
      </c>
      <c r="Y7" s="117">
        <v>113.22</v>
      </c>
      <c r="Z7" s="118"/>
      <c r="AA7" s="119">
        <f>IF(SUM(B7:Z7)&lt;&gt;0,AVERAGEIF(B7:Z7,"&lt;&gt;"""),"")</f>
        <v>95.532916666666665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>
        <v>0.6</v>
      </c>
      <c r="H13" s="129">
        <v>50.9</v>
      </c>
      <c r="I13" s="129">
        <v>43.8</v>
      </c>
      <c r="J13" s="129"/>
      <c r="K13" s="129"/>
      <c r="L13" s="129"/>
      <c r="M13" s="129"/>
      <c r="N13" s="129"/>
      <c r="O13" s="129"/>
      <c r="P13" s="129"/>
      <c r="Q13" s="129">
        <v>29.8</v>
      </c>
      <c r="R13" s="129">
        <v>119</v>
      </c>
      <c r="S13" s="129"/>
      <c r="T13" s="129"/>
      <c r="U13" s="129">
        <v>153</v>
      </c>
      <c r="V13" s="129">
        <v>152.69999999999999</v>
      </c>
      <c r="W13" s="129">
        <v>95.8</v>
      </c>
      <c r="X13" s="129"/>
      <c r="Y13" s="130"/>
      <c r="Z13" s="131"/>
      <c r="AA13" s="132">
        <f t="shared" si="0"/>
        <v>645.59999999999991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230.9</v>
      </c>
      <c r="T15" s="133"/>
      <c r="U15" s="133"/>
      <c r="V15" s="133"/>
      <c r="W15" s="133"/>
      <c r="X15" s="133">
        <v>62.6</v>
      </c>
      <c r="Y15" s="133"/>
      <c r="Z15" s="131"/>
      <c r="AA15" s="132">
        <f t="shared" si="0"/>
        <v>293.5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0.6</v>
      </c>
      <c r="H16" s="135">
        <f t="shared" si="1"/>
        <v>50.9</v>
      </c>
      <c r="I16" s="135">
        <f t="shared" si="1"/>
        <v>43.8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29.8</v>
      </c>
      <c r="R16" s="135">
        <f t="shared" si="1"/>
        <v>119</v>
      </c>
      <c r="S16" s="135">
        <f t="shared" si="1"/>
        <v>230.9</v>
      </c>
      <c r="T16" s="135">
        <f t="shared" si="1"/>
        <v>0</v>
      </c>
      <c r="U16" s="135">
        <f t="shared" si="1"/>
        <v>153</v>
      </c>
      <c r="V16" s="135">
        <f t="shared" si="1"/>
        <v>152.69999999999999</v>
      </c>
      <c r="W16" s="135">
        <f t="shared" si="1"/>
        <v>95.8</v>
      </c>
      <c r="X16" s="135">
        <f t="shared" si="1"/>
        <v>62.6</v>
      </c>
      <c r="Y16" s="135">
        <f t="shared" si="1"/>
        <v>0</v>
      </c>
      <c r="Z16" s="136" t="str">
        <f t="shared" si="1"/>
        <v/>
      </c>
      <c r="AA16" s="90">
        <f t="shared" si="0"/>
        <v>939.1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26.7</v>
      </c>
      <c r="C21" s="129">
        <v>48.6</v>
      </c>
      <c r="D21" s="129">
        <v>56.9</v>
      </c>
      <c r="E21" s="129">
        <v>37.1</v>
      </c>
      <c r="F21" s="129">
        <v>18</v>
      </c>
      <c r="G21" s="129"/>
      <c r="H21" s="129"/>
      <c r="I21" s="129"/>
      <c r="J21" s="129"/>
      <c r="K21" s="129"/>
      <c r="L21" s="129"/>
      <c r="M21" s="129"/>
      <c r="N21" s="129"/>
      <c r="O21" s="129"/>
      <c r="P21" s="129">
        <v>13.9</v>
      </c>
      <c r="Q21" s="129"/>
      <c r="R21" s="129"/>
      <c r="S21" s="129">
        <v>199.4</v>
      </c>
      <c r="T21" s="129">
        <v>26.7</v>
      </c>
      <c r="U21" s="129"/>
      <c r="V21" s="129"/>
      <c r="W21" s="129"/>
      <c r="X21" s="129">
        <v>99</v>
      </c>
      <c r="Y21" s="130">
        <v>118.8</v>
      </c>
      <c r="Z21" s="131"/>
      <c r="AA21" s="132">
        <f t="shared" si="2"/>
        <v>645.09999999999991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26.7</v>
      </c>
      <c r="C24" s="135">
        <f t="shared" si="3"/>
        <v>48.6</v>
      </c>
      <c r="D24" s="135">
        <f t="shared" si="3"/>
        <v>56.9</v>
      </c>
      <c r="E24" s="135">
        <f t="shared" si="3"/>
        <v>37.1</v>
      </c>
      <c r="F24" s="135">
        <f t="shared" si="3"/>
        <v>18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13.9</v>
      </c>
      <c r="Q24" s="135">
        <f t="shared" si="3"/>
        <v>0</v>
      </c>
      <c r="R24" s="135">
        <f t="shared" si="3"/>
        <v>0</v>
      </c>
      <c r="S24" s="135">
        <f t="shared" si="3"/>
        <v>199.4</v>
      </c>
      <c r="T24" s="135">
        <f t="shared" si="3"/>
        <v>26.7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99</v>
      </c>
      <c r="Y24" s="135">
        <f t="shared" si="3"/>
        <v>118.8</v>
      </c>
      <c r="Z24" s="136" t="str">
        <f t="shared" si="3"/>
        <v/>
      </c>
      <c r="AA24" s="90">
        <f t="shared" si="2"/>
        <v>645.09999999999991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2025-07-13T20:32:11Z</dcterms:created>
  <dcterms:modified xsi:type="dcterms:W3CDTF">2025-07-13T20:32:13Z</dcterms:modified>
</cp:coreProperties>
</file>