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<sst xmlns="http://schemas.openxmlformats.org/spreadsheetml/2006/main" count="122" uniqueCount="56">
  <si>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12/11/2025 16:53:47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</si>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</sst>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6B-48B7-BD92-51D5256BAA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6">
                  <c:v>65</c:v>
                </c:pt>
                <c:pt idx="57">
                  <c:v>65</c:v>
                </c:pt>
                <c:pt idx="58">
                  <c:v>65</c:v>
                </c:pt>
                <c:pt idx="59">
                  <c:v>65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6B-48B7-BD92-51D5256BAA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0">
                  <c:v>2.4929999999999999</c:v>
                </c:pt>
                <c:pt idx="41">
                  <c:v>2.4860000000000002</c:v>
                </c:pt>
                <c:pt idx="42">
                  <c:v>2.5059999999999998</c:v>
                </c:pt>
                <c:pt idx="43">
                  <c:v>2.4990000000000001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6B-48B7-BD92-51D5256BAA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1.2689999999999999</c:v>
                </c:pt>
                <c:pt idx="15">
                  <c:v>5.8810000000000002</c:v>
                </c:pt>
                <c:pt idx="18">
                  <c:v>9.6690000000000005</c:v>
                </c:pt>
                <c:pt idx="19">
                  <c:v>1.9059999999999999</c:v>
                </c:pt>
                <c:pt idx="32">
                  <c:v>8.3179999999999996</c:v>
                </c:pt>
                <c:pt idx="33">
                  <c:v>0.48</c:v>
                </c:pt>
                <c:pt idx="34">
                  <c:v>1</c:v>
                </c:pt>
                <c:pt idx="35">
                  <c:v>1.96</c:v>
                </c:pt>
                <c:pt idx="36">
                  <c:v>2.04</c:v>
                </c:pt>
                <c:pt idx="37">
                  <c:v>2.48</c:v>
                </c:pt>
                <c:pt idx="38">
                  <c:v>2.52</c:v>
                </c:pt>
                <c:pt idx="39">
                  <c:v>2.48</c:v>
                </c:pt>
                <c:pt idx="40">
                  <c:v>4.7200000000000006</c:v>
                </c:pt>
                <c:pt idx="41">
                  <c:v>11.024000000000001</c:v>
                </c:pt>
                <c:pt idx="42">
                  <c:v>16.616</c:v>
                </c:pt>
                <c:pt idx="43">
                  <c:v>2.2000000000000002</c:v>
                </c:pt>
                <c:pt idx="46">
                  <c:v>20.571000000000002</c:v>
                </c:pt>
                <c:pt idx="47">
                  <c:v>22.530999999999999</c:v>
                </c:pt>
                <c:pt idx="48">
                  <c:v>25.61</c:v>
                </c:pt>
                <c:pt idx="49">
                  <c:v>1</c:v>
                </c:pt>
                <c:pt idx="50">
                  <c:v>0.56000000000000005</c:v>
                </c:pt>
                <c:pt idx="51">
                  <c:v>29.410999999999998</c:v>
                </c:pt>
                <c:pt idx="60">
                  <c:v>20.649000000000001</c:v>
                </c:pt>
                <c:pt idx="61">
                  <c:v>33.890999999999998</c:v>
                </c:pt>
                <c:pt idx="83">
                  <c:v>10.4</c:v>
                </c:pt>
                <c:pt idx="85">
                  <c:v>3.597</c:v>
                </c:pt>
                <c:pt idx="88">
                  <c:v>11.837999999999999</c:v>
                </c:pt>
                <c:pt idx="95">
                  <c:v>29.773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6B-48B7-BD92-51D5256BAA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6B-48B7-BD92-51D5256BAA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6B-48B7-BD92-51D5256BAA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16B-48B7-BD92-51D5256BAA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16B-48B7-BD92-51D5256BAA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6B-48B7-BD92-51D5256BAA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52.530999999999999</c:v>
                </c:pt>
                <c:pt idx="1">
                  <c:v>79.088999999999999</c:v>
                </c:pt>
                <c:pt idx="2">
                  <c:v>81</c:v>
                </c:pt>
                <c:pt idx="3">
                  <c:v>81</c:v>
                </c:pt>
                <c:pt idx="4">
                  <c:v>81</c:v>
                </c:pt>
                <c:pt idx="5">
                  <c:v>30.366</c:v>
                </c:pt>
                <c:pt idx="8">
                  <c:v>81</c:v>
                </c:pt>
                <c:pt idx="9">
                  <c:v>81</c:v>
                </c:pt>
                <c:pt idx="10">
                  <c:v>81</c:v>
                </c:pt>
                <c:pt idx="11">
                  <c:v>74.587000000000003</c:v>
                </c:pt>
                <c:pt idx="12">
                  <c:v>81</c:v>
                </c:pt>
                <c:pt idx="13">
                  <c:v>81</c:v>
                </c:pt>
                <c:pt idx="14">
                  <c:v>81</c:v>
                </c:pt>
                <c:pt idx="15">
                  <c:v>81</c:v>
                </c:pt>
                <c:pt idx="16">
                  <c:v>132.84200000000001</c:v>
                </c:pt>
                <c:pt idx="17">
                  <c:v>138.59100000000001</c:v>
                </c:pt>
                <c:pt idx="18">
                  <c:v>81</c:v>
                </c:pt>
                <c:pt idx="19">
                  <c:v>79.474999999999994</c:v>
                </c:pt>
                <c:pt idx="20">
                  <c:v>23.465</c:v>
                </c:pt>
                <c:pt idx="21">
                  <c:v>52.527999999999999</c:v>
                </c:pt>
                <c:pt idx="22">
                  <c:v>8</c:v>
                </c:pt>
                <c:pt idx="23">
                  <c:v>8</c:v>
                </c:pt>
                <c:pt idx="32">
                  <c:v>8</c:v>
                </c:pt>
                <c:pt idx="33">
                  <c:v>38.53</c:v>
                </c:pt>
                <c:pt idx="34">
                  <c:v>22.524999999999999</c:v>
                </c:pt>
                <c:pt idx="35">
                  <c:v>35.72</c:v>
                </c:pt>
                <c:pt idx="36">
                  <c:v>28.582999999999998</c:v>
                </c:pt>
                <c:pt idx="37">
                  <c:v>19.695</c:v>
                </c:pt>
                <c:pt idx="38">
                  <c:v>20.091000000000001</c:v>
                </c:pt>
                <c:pt idx="39">
                  <c:v>45.774999999999999</c:v>
                </c:pt>
                <c:pt idx="40">
                  <c:v>82.837999999999994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86.003</c:v>
                </c:pt>
                <c:pt idx="50">
                  <c:v>155.774</c:v>
                </c:pt>
                <c:pt idx="51">
                  <c:v>1</c:v>
                </c:pt>
                <c:pt idx="58">
                  <c:v>36.084000000000003</c:v>
                </c:pt>
                <c:pt idx="59">
                  <c:v>48.72</c:v>
                </c:pt>
                <c:pt idx="60">
                  <c:v>99.4</c:v>
                </c:pt>
                <c:pt idx="61">
                  <c:v>68.2</c:v>
                </c:pt>
                <c:pt idx="62">
                  <c:v>52.951000000000001</c:v>
                </c:pt>
                <c:pt idx="63">
                  <c:v>49.991</c:v>
                </c:pt>
                <c:pt idx="64">
                  <c:v>54.768000000000001</c:v>
                </c:pt>
                <c:pt idx="65">
                  <c:v>53.777000000000001</c:v>
                </c:pt>
                <c:pt idx="66">
                  <c:v>53.816000000000003</c:v>
                </c:pt>
                <c:pt idx="67">
                  <c:v>52.747999999999998</c:v>
                </c:pt>
                <c:pt idx="68">
                  <c:v>53.944000000000003</c:v>
                </c:pt>
                <c:pt idx="69">
                  <c:v>53.936</c:v>
                </c:pt>
                <c:pt idx="70">
                  <c:v>53.929000000000002</c:v>
                </c:pt>
                <c:pt idx="71">
                  <c:v>53.926000000000002</c:v>
                </c:pt>
                <c:pt idx="72">
                  <c:v>45</c:v>
                </c:pt>
                <c:pt idx="73">
                  <c:v>45</c:v>
                </c:pt>
                <c:pt idx="74">
                  <c:v>45</c:v>
                </c:pt>
                <c:pt idx="75">
                  <c:v>45</c:v>
                </c:pt>
                <c:pt idx="76">
                  <c:v>48</c:v>
                </c:pt>
                <c:pt idx="77">
                  <c:v>48</c:v>
                </c:pt>
                <c:pt idx="78">
                  <c:v>48</c:v>
                </c:pt>
                <c:pt idx="79">
                  <c:v>61.820999999999998</c:v>
                </c:pt>
                <c:pt idx="80">
                  <c:v>47</c:v>
                </c:pt>
                <c:pt idx="81">
                  <c:v>48</c:v>
                </c:pt>
                <c:pt idx="82">
                  <c:v>67.724999999999994</c:v>
                </c:pt>
                <c:pt idx="83">
                  <c:v>77.400000000000006</c:v>
                </c:pt>
                <c:pt idx="84">
                  <c:v>57.2</c:v>
                </c:pt>
                <c:pt idx="85">
                  <c:v>72.8</c:v>
                </c:pt>
                <c:pt idx="86">
                  <c:v>81.2</c:v>
                </c:pt>
                <c:pt idx="87">
                  <c:v>83.24199999999999</c:v>
                </c:pt>
                <c:pt idx="88">
                  <c:v>66.599999999999994</c:v>
                </c:pt>
                <c:pt idx="89">
                  <c:v>72.8</c:v>
                </c:pt>
                <c:pt idx="90">
                  <c:v>80.754999999999995</c:v>
                </c:pt>
                <c:pt idx="91">
                  <c:v>81.100999999999999</c:v>
                </c:pt>
                <c:pt idx="92">
                  <c:v>48.2</c:v>
                </c:pt>
                <c:pt idx="93">
                  <c:v>59</c:v>
                </c:pt>
                <c:pt idx="94">
                  <c:v>77</c:v>
                </c:pt>
                <c:pt idx="95">
                  <c:v>92.8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6B-48B7-BD92-51D5256BAA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26.7</c:v>
                </c:pt>
                <c:pt idx="1">
                  <c:v>0</c:v>
                </c:pt>
                <c:pt idx="2">
                  <c:v>2.6</c:v>
                </c:pt>
                <c:pt idx="3">
                  <c:v>9</c:v>
                </c:pt>
                <c:pt idx="4">
                  <c:v>145.80000000000001</c:v>
                </c:pt>
                <c:pt idx="5">
                  <c:v>137.9</c:v>
                </c:pt>
                <c:pt idx="6">
                  <c:v>132.5</c:v>
                </c:pt>
                <c:pt idx="7">
                  <c:v>132.5</c:v>
                </c:pt>
                <c:pt idx="8">
                  <c:v>25.5</c:v>
                </c:pt>
                <c:pt idx="9">
                  <c:v>7.5</c:v>
                </c:pt>
                <c:pt idx="10">
                  <c:v>26.2</c:v>
                </c:pt>
                <c:pt idx="11">
                  <c:v>19.7</c:v>
                </c:pt>
                <c:pt idx="12">
                  <c:v>27.2</c:v>
                </c:pt>
                <c:pt idx="13">
                  <c:v>34.200000000000003</c:v>
                </c:pt>
                <c:pt idx="14">
                  <c:v>23.6</c:v>
                </c:pt>
                <c:pt idx="15">
                  <c:v>12.5</c:v>
                </c:pt>
                <c:pt idx="16">
                  <c:v>0.1</c:v>
                </c:pt>
                <c:pt idx="17">
                  <c:v>0.8</c:v>
                </c:pt>
                <c:pt idx="18">
                  <c:v>13</c:v>
                </c:pt>
                <c:pt idx="19">
                  <c:v>33.6</c:v>
                </c:pt>
                <c:pt idx="20">
                  <c:v>5.6</c:v>
                </c:pt>
                <c:pt idx="21">
                  <c:v>0</c:v>
                </c:pt>
                <c:pt idx="22">
                  <c:v>0.8</c:v>
                </c:pt>
                <c:pt idx="23">
                  <c:v>0.4</c:v>
                </c:pt>
                <c:pt idx="24">
                  <c:v>27.5</c:v>
                </c:pt>
                <c:pt idx="25">
                  <c:v>43.2</c:v>
                </c:pt>
                <c:pt idx="26">
                  <c:v>35</c:v>
                </c:pt>
                <c:pt idx="27">
                  <c:v>20.399999999999999</c:v>
                </c:pt>
                <c:pt idx="28">
                  <c:v>33.299999999999997</c:v>
                </c:pt>
                <c:pt idx="29">
                  <c:v>56.699999999999996</c:v>
                </c:pt>
                <c:pt idx="30">
                  <c:v>33.299999999999997</c:v>
                </c:pt>
                <c:pt idx="31">
                  <c:v>33.299999999999997</c:v>
                </c:pt>
                <c:pt idx="32">
                  <c:v>17.100000000000001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104.4</c:v>
                </c:pt>
                <c:pt idx="53">
                  <c:v>104.4</c:v>
                </c:pt>
                <c:pt idx="54">
                  <c:v>104.4</c:v>
                </c:pt>
                <c:pt idx="55">
                  <c:v>104.4</c:v>
                </c:pt>
                <c:pt idx="56">
                  <c:v>9.5</c:v>
                </c:pt>
                <c:pt idx="57">
                  <c:v>9.5</c:v>
                </c:pt>
                <c:pt idx="58">
                  <c:v>9.5</c:v>
                </c:pt>
                <c:pt idx="59">
                  <c:v>9.5</c:v>
                </c:pt>
                <c:pt idx="60">
                  <c:v>0</c:v>
                </c:pt>
                <c:pt idx="61">
                  <c:v>0</c:v>
                </c:pt>
                <c:pt idx="62">
                  <c:v>5.5</c:v>
                </c:pt>
                <c:pt idx="63">
                  <c:v>5.3</c:v>
                </c:pt>
                <c:pt idx="64">
                  <c:v>23.1</c:v>
                </c:pt>
                <c:pt idx="65">
                  <c:v>37.9</c:v>
                </c:pt>
                <c:pt idx="66">
                  <c:v>25.2</c:v>
                </c:pt>
                <c:pt idx="67">
                  <c:v>52.3</c:v>
                </c:pt>
                <c:pt idx="68">
                  <c:v>2.9</c:v>
                </c:pt>
                <c:pt idx="69">
                  <c:v>2.2999999999999998</c:v>
                </c:pt>
                <c:pt idx="70">
                  <c:v>7.4</c:v>
                </c:pt>
                <c:pt idx="71">
                  <c:v>7.5</c:v>
                </c:pt>
                <c:pt idx="72">
                  <c:v>5.9</c:v>
                </c:pt>
                <c:pt idx="73">
                  <c:v>5.6</c:v>
                </c:pt>
                <c:pt idx="74">
                  <c:v>5.4</c:v>
                </c:pt>
                <c:pt idx="75">
                  <c:v>0.7</c:v>
                </c:pt>
                <c:pt idx="76">
                  <c:v>0.3</c:v>
                </c:pt>
                <c:pt idx="77">
                  <c:v>0.8</c:v>
                </c:pt>
                <c:pt idx="78">
                  <c:v>0.8</c:v>
                </c:pt>
                <c:pt idx="79">
                  <c:v>0.8</c:v>
                </c:pt>
                <c:pt idx="80">
                  <c:v>2.2000000000000002</c:v>
                </c:pt>
                <c:pt idx="81">
                  <c:v>2.2000000000000002</c:v>
                </c:pt>
                <c:pt idx="82">
                  <c:v>0</c:v>
                </c:pt>
                <c:pt idx="83">
                  <c:v>0</c:v>
                </c:pt>
                <c:pt idx="84">
                  <c:v>22</c:v>
                </c:pt>
                <c:pt idx="85">
                  <c:v>12.2</c:v>
                </c:pt>
                <c:pt idx="86">
                  <c:v>0</c:v>
                </c:pt>
                <c:pt idx="87">
                  <c:v>0</c:v>
                </c:pt>
                <c:pt idx="88">
                  <c:v>4.4000000000000004</c:v>
                </c:pt>
                <c:pt idx="89">
                  <c:v>5.3</c:v>
                </c:pt>
                <c:pt idx="90">
                  <c:v>0</c:v>
                </c:pt>
                <c:pt idx="91">
                  <c:v>0</c:v>
                </c:pt>
                <c:pt idx="92">
                  <c:v>6.2</c:v>
                </c:pt>
                <c:pt idx="93">
                  <c:v>6.1</c:v>
                </c:pt>
                <c:pt idx="94">
                  <c:v>0.4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6B-48B7-BD92-51D5256BAA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1.3480000000000001</c:v>
                </c:pt>
                <c:pt idx="8">
                  <c:v>7.65</c:v>
                </c:pt>
                <c:pt idx="9">
                  <c:v>7.9889999999999999</c:v>
                </c:pt>
                <c:pt idx="10">
                  <c:v>8.2089999999999996</c:v>
                </c:pt>
                <c:pt idx="11">
                  <c:v>8.4589999999999996</c:v>
                </c:pt>
                <c:pt idx="12">
                  <c:v>8.64</c:v>
                </c:pt>
                <c:pt idx="13">
                  <c:v>8.19</c:v>
                </c:pt>
                <c:pt idx="14">
                  <c:v>7.73</c:v>
                </c:pt>
                <c:pt idx="15">
                  <c:v>11.606999999999999</c:v>
                </c:pt>
                <c:pt idx="16">
                  <c:v>7.09</c:v>
                </c:pt>
                <c:pt idx="17">
                  <c:v>7.31</c:v>
                </c:pt>
                <c:pt idx="18">
                  <c:v>18.547999999999998</c:v>
                </c:pt>
                <c:pt idx="19">
                  <c:v>9.7789999999999999</c:v>
                </c:pt>
                <c:pt idx="22">
                  <c:v>4.4119999999999999</c:v>
                </c:pt>
                <c:pt idx="23">
                  <c:v>4.2350000000000003</c:v>
                </c:pt>
                <c:pt idx="24">
                  <c:v>2.7570000000000001</c:v>
                </c:pt>
                <c:pt idx="25">
                  <c:v>1.7529999999999999</c:v>
                </c:pt>
                <c:pt idx="43">
                  <c:v>13.614000000000001</c:v>
                </c:pt>
                <c:pt idx="44">
                  <c:v>23.561</c:v>
                </c:pt>
                <c:pt idx="45">
                  <c:v>23.178999999999998</c:v>
                </c:pt>
                <c:pt idx="46">
                  <c:v>5.6239999999999997</c:v>
                </c:pt>
                <c:pt idx="48">
                  <c:v>4.1000000000000002E-2</c:v>
                </c:pt>
                <c:pt idx="80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6B-48B7-BD92-51D5256BAA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16B-48B7-BD92-51D5256BAA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16B-48B7-BD92-51D5256BA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116.19</c:v>
                </c:pt>
                <c:pt idx="1">
                  <c:v>107.12</c:v>
                </c:pt>
                <c:pt idx="2">
                  <c:v>109.52</c:v>
                </c:pt>
                <c:pt idx="3">
                  <c:v>109.99</c:v>
                </c:pt>
                <c:pt idx="4">
                  <c:v>117</c:v>
                </c:pt>
                <c:pt idx="5">
                  <c:v>105</c:v>
                </c:pt>
                <c:pt idx="6">
                  <c:v>89.9</c:v>
                </c:pt>
                <c:pt idx="7">
                  <c:v>87.22</c:v>
                </c:pt>
                <c:pt idx="8">
                  <c:v>108.46</c:v>
                </c:pt>
                <c:pt idx="9">
                  <c:v>103.36</c:v>
                </c:pt>
                <c:pt idx="10">
                  <c:v>106.49</c:v>
                </c:pt>
                <c:pt idx="11">
                  <c:v>96.66</c:v>
                </c:pt>
                <c:pt idx="12">
                  <c:v>105.91</c:v>
                </c:pt>
                <c:pt idx="13">
                  <c:v>105.31</c:v>
                </c:pt>
                <c:pt idx="14">
                  <c:v>108.22</c:v>
                </c:pt>
                <c:pt idx="15">
                  <c:v>114.16</c:v>
                </c:pt>
                <c:pt idx="16">
                  <c:v>95.02</c:v>
                </c:pt>
                <c:pt idx="17">
                  <c:v>94.9</c:v>
                </c:pt>
                <c:pt idx="18">
                  <c:v>127.69</c:v>
                </c:pt>
                <c:pt idx="19">
                  <c:v>119.54</c:v>
                </c:pt>
                <c:pt idx="20">
                  <c:v>97.31</c:v>
                </c:pt>
                <c:pt idx="21">
                  <c:v>120.6</c:v>
                </c:pt>
                <c:pt idx="22">
                  <c:v>161.81</c:v>
                </c:pt>
                <c:pt idx="23">
                  <c:v>186.81</c:v>
                </c:pt>
                <c:pt idx="24">
                  <c:v>175.77</c:v>
                </c:pt>
                <c:pt idx="25">
                  <c:v>188.21</c:v>
                </c:pt>
                <c:pt idx="26">
                  <c:v>166.58</c:v>
                </c:pt>
                <c:pt idx="27">
                  <c:v>152.22</c:v>
                </c:pt>
                <c:pt idx="28">
                  <c:v>155.01</c:v>
                </c:pt>
                <c:pt idx="29">
                  <c:v>147.61000000000001</c:v>
                </c:pt>
                <c:pt idx="30">
                  <c:v>128.02000000000001</c:v>
                </c:pt>
                <c:pt idx="31">
                  <c:v>115.88</c:v>
                </c:pt>
                <c:pt idx="32">
                  <c:v>141.03</c:v>
                </c:pt>
                <c:pt idx="33">
                  <c:v>121.45</c:v>
                </c:pt>
                <c:pt idx="34">
                  <c:v>94</c:v>
                </c:pt>
                <c:pt idx="35">
                  <c:v>85.48</c:v>
                </c:pt>
                <c:pt idx="36">
                  <c:v>81.430000000000007</c:v>
                </c:pt>
                <c:pt idx="37">
                  <c:v>78.92</c:v>
                </c:pt>
                <c:pt idx="38">
                  <c:v>77.040000000000006</c:v>
                </c:pt>
                <c:pt idx="39">
                  <c:v>79.89</c:v>
                </c:pt>
                <c:pt idx="40">
                  <c:v>68.34</c:v>
                </c:pt>
                <c:pt idx="41">
                  <c:v>52.49</c:v>
                </c:pt>
                <c:pt idx="42">
                  <c:v>0.2</c:v>
                </c:pt>
                <c:pt idx="43">
                  <c:v>-0.09</c:v>
                </c:pt>
                <c:pt idx="44">
                  <c:v>-0.09</c:v>
                </c:pt>
                <c:pt idx="45">
                  <c:v>-0.09</c:v>
                </c:pt>
                <c:pt idx="46">
                  <c:v>0.01</c:v>
                </c:pt>
                <c:pt idx="47">
                  <c:v>32.799999999999997</c:v>
                </c:pt>
                <c:pt idx="48">
                  <c:v>49.4</c:v>
                </c:pt>
                <c:pt idx="49">
                  <c:v>68.36</c:v>
                </c:pt>
                <c:pt idx="50">
                  <c:v>68.66</c:v>
                </c:pt>
                <c:pt idx="51">
                  <c:v>38.22</c:v>
                </c:pt>
                <c:pt idx="52">
                  <c:v>46.64</c:v>
                </c:pt>
                <c:pt idx="53">
                  <c:v>65.89</c:v>
                </c:pt>
                <c:pt idx="54">
                  <c:v>84.35</c:v>
                </c:pt>
                <c:pt idx="55">
                  <c:v>80.680000000000007</c:v>
                </c:pt>
                <c:pt idx="56">
                  <c:v>67.13</c:v>
                </c:pt>
                <c:pt idx="57">
                  <c:v>82.9</c:v>
                </c:pt>
                <c:pt idx="58">
                  <c:v>123.46</c:v>
                </c:pt>
                <c:pt idx="59">
                  <c:v>169.46</c:v>
                </c:pt>
                <c:pt idx="60">
                  <c:v>128.46</c:v>
                </c:pt>
                <c:pt idx="61">
                  <c:v>166.27</c:v>
                </c:pt>
                <c:pt idx="62">
                  <c:v>221.8</c:v>
                </c:pt>
                <c:pt idx="63">
                  <c:v>262.85000000000002</c:v>
                </c:pt>
                <c:pt idx="64">
                  <c:v>268.43</c:v>
                </c:pt>
                <c:pt idx="65">
                  <c:v>287.39999999999998</c:v>
                </c:pt>
                <c:pt idx="66">
                  <c:v>297.39999999999998</c:v>
                </c:pt>
                <c:pt idx="67">
                  <c:v>306.49</c:v>
                </c:pt>
                <c:pt idx="68">
                  <c:v>297.79000000000002</c:v>
                </c:pt>
                <c:pt idx="69">
                  <c:v>297.94</c:v>
                </c:pt>
                <c:pt idx="70">
                  <c:v>302.73</c:v>
                </c:pt>
                <c:pt idx="71">
                  <c:v>303.19</c:v>
                </c:pt>
                <c:pt idx="72">
                  <c:v>303.64</c:v>
                </c:pt>
                <c:pt idx="73">
                  <c:v>307.10000000000002</c:v>
                </c:pt>
                <c:pt idx="74">
                  <c:v>305.55</c:v>
                </c:pt>
                <c:pt idx="75">
                  <c:v>295.99</c:v>
                </c:pt>
                <c:pt idx="76">
                  <c:v>298.49</c:v>
                </c:pt>
                <c:pt idx="77">
                  <c:v>294.94</c:v>
                </c:pt>
                <c:pt idx="78">
                  <c:v>286.24</c:v>
                </c:pt>
                <c:pt idx="79">
                  <c:v>269.33</c:v>
                </c:pt>
                <c:pt idx="80">
                  <c:v>257.29000000000002</c:v>
                </c:pt>
                <c:pt idx="81">
                  <c:v>237.14</c:v>
                </c:pt>
                <c:pt idx="82">
                  <c:v>210.69</c:v>
                </c:pt>
                <c:pt idx="83">
                  <c:v>181</c:v>
                </c:pt>
                <c:pt idx="84">
                  <c:v>164.31</c:v>
                </c:pt>
                <c:pt idx="85">
                  <c:v>150.29</c:v>
                </c:pt>
                <c:pt idx="86">
                  <c:v>126.49</c:v>
                </c:pt>
                <c:pt idx="87">
                  <c:v>109.18</c:v>
                </c:pt>
                <c:pt idx="88">
                  <c:v>134.86000000000001</c:v>
                </c:pt>
                <c:pt idx="89">
                  <c:v>125.56</c:v>
                </c:pt>
                <c:pt idx="90">
                  <c:v>113.94</c:v>
                </c:pt>
                <c:pt idx="91">
                  <c:v>112.66</c:v>
                </c:pt>
                <c:pt idx="92">
                  <c:v>131.01</c:v>
                </c:pt>
                <c:pt idx="93">
                  <c:v>126.69</c:v>
                </c:pt>
                <c:pt idx="94">
                  <c:v>117.61</c:v>
                </c:pt>
                <c:pt idx="95">
                  <c:v>105.67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6B-48B7-BD92-51D5256BA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2D0-47EE-B163-AED88E392C5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7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D0-47EE-B163-AED88E392C5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7.4120000000000008</c:v>
                </c:pt>
                <c:pt idx="1">
                  <c:v>7.282</c:v>
                </c:pt>
                <c:pt idx="2">
                  <c:v>7.1749999999999989</c:v>
                </c:pt>
                <c:pt idx="3">
                  <c:v>7.1680000000000001</c:v>
                </c:pt>
                <c:pt idx="4">
                  <c:v>6.0590000000000002</c:v>
                </c:pt>
                <c:pt idx="5">
                  <c:v>7.2780000000000005</c:v>
                </c:pt>
                <c:pt idx="6">
                  <c:v>10.209999999999999</c:v>
                </c:pt>
                <c:pt idx="7">
                  <c:v>10.14</c:v>
                </c:pt>
                <c:pt idx="8">
                  <c:v>7.343</c:v>
                </c:pt>
                <c:pt idx="9">
                  <c:v>7.3709999999999996</c:v>
                </c:pt>
                <c:pt idx="10">
                  <c:v>7.3079999999999998</c:v>
                </c:pt>
                <c:pt idx="11">
                  <c:v>7.2910000000000004</c:v>
                </c:pt>
                <c:pt idx="12">
                  <c:v>7.2119999999999997</c:v>
                </c:pt>
                <c:pt idx="13">
                  <c:v>7.1319999999999997</c:v>
                </c:pt>
                <c:pt idx="14">
                  <c:v>6.7399999999999993</c:v>
                </c:pt>
                <c:pt idx="15">
                  <c:v>6.431</c:v>
                </c:pt>
                <c:pt idx="16">
                  <c:v>6.4979999999999993</c:v>
                </c:pt>
                <c:pt idx="17">
                  <c:v>9.395999999999999</c:v>
                </c:pt>
                <c:pt idx="18">
                  <c:v>5.5659999999999998</c:v>
                </c:pt>
                <c:pt idx="19">
                  <c:v>5.5609999999999999</c:v>
                </c:pt>
                <c:pt idx="20">
                  <c:v>6.9249999999999998</c:v>
                </c:pt>
                <c:pt idx="21">
                  <c:v>7.1960000000000006</c:v>
                </c:pt>
                <c:pt idx="22">
                  <c:v>6.9740000000000002</c:v>
                </c:pt>
                <c:pt idx="23">
                  <c:v>6.9399999999999995</c:v>
                </c:pt>
                <c:pt idx="24">
                  <c:v>7.3550000000000004</c:v>
                </c:pt>
                <c:pt idx="25">
                  <c:v>7.4539999999999997</c:v>
                </c:pt>
                <c:pt idx="26">
                  <c:v>11.280000000000001</c:v>
                </c:pt>
                <c:pt idx="27">
                  <c:v>6.6769999999999996</c:v>
                </c:pt>
                <c:pt idx="28">
                  <c:v>6.86</c:v>
                </c:pt>
                <c:pt idx="29">
                  <c:v>10.957000000000001</c:v>
                </c:pt>
                <c:pt idx="30">
                  <c:v>8.1440000000000001</c:v>
                </c:pt>
                <c:pt idx="31">
                  <c:v>8.0310000000000006</c:v>
                </c:pt>
                <c:pt idx="32">
                  <c:v>6.66</c:v>
                </c:pt>
                <c:pt idx="33">
                  <c:v>6.4779999999999998</c:v>
                </c:pt>
                <c:pt idx="34">
                  <c:v>6.6109999999999998</c:v>
                </c:pt>
                <c:pt idx="35">
                  <c:v>6.4660000000000002</c:v>
                </c:pt>
                <c:pt idx="36">
                  <c:v>1.159</c:v>
                </c:pt>
                <c:pt idx="37">
                  <c:v>1.1719999999999999</c:v>
                </c:pt>
                <c:pt idx="38">
                  <c:v>1.248</c:v>
                </c:pt>
                <c:pt idx="39">
                  <c:v>1.2450000000000001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0.03</c:v>
                </c:pt>
                <c:pt idx="52">
                  <c:v>0.02</c:v>
                </c:pt>
                <c:pt idx="53">
                  <c:v>0.02</c:v>
                </c:pt>
                <c:pt idx="54">
                  <c:v>0.02</c:v>
                </c:pt>
                <c:pt idx="55">
                  <c:v>16.954999999999998</c:v>
                </c:pt>
                <c:pt idx="56">
                  <c:v>1.3149999999999999</c:v>
                </c:pt>
                <c:pt idx="57">
                  <c:v>11.196</c:v>
                </c:pt>
                <c:pt idx="58">
                  <c:v>32.134999999999998</c:v>
                </c:pt>
                <c:pt idx="59">
                  <c:v>26.478000000000002</c:v>
                </c:pt>
                <c:pt idx="60">
                  <c:v>24.043000000000003</c:v>
                </c:pt>
                <c:pt idx="61">
                  <c:v>27.774999999999999</c:v>
                </c:pt>
                <c:pt idx="62">
                  <c:v>31.691000000000003</c:v>
                </c:pt>
                <c:pt idx="63">
                  <c:v>36.389999999999993</c:v>
                </c:pt>
                <c:pt idx="64">
                  <c:v>19.251000000000001</c:v>
                </c:pt>
                <c:pt idx="65">
                  <c:v>22.506</c:v>
                </c:pt>
                <c:pt idx="66">
                  <c:v>23.728000000000002</c:v>
                </c:pt>
                <c:pt idx="67">
                  <c:v>24.432000000000002</c:v>
                </c:pt>
                <c:pt idx="68">
                  <c:v>25.510999999999999</c:v>
                </c:pt>
                <c:pt idx="69">
                  <c:v>25.581999999999997</c:v>
                </c:pt>
                <c:pt idx="70">
                  <c:v>26.149000000000001</c:v>
                </c:pt>
                <c:pt idx="71">
                  <c:v>26.151</c:v>
                </c:pt>
                <c:pt idx="72">
                  <c:v>9.5350000000000001</c:v>
                </c:pt>
                <c:pt idx="73">
                  <c:v>9.593</c:v>
                </c:pt>
                <c:pt idx="74">
                  <c:v>9.4519999999999982</c:v>
                </c:pt>
                <c:pt idx="75">
                  <c:v>9.4770000000000003</c:v>
                </c:pt>
                <c:pt idx="76">
                  <c:v>9.2789999999999999</c:v>
                </c:pt>
                <c:pt idx="77">
                  <c:v>9.0180000000000007</c:v>
                </c:pt>
                <c:pt idx="78">
                  <c:v>9.0619999999999994</c:v>
                </c:pt>
                <c:pt idx="79">
                  <c:v>9.1230000000000011</c:v>
                </c:pt>
                <c:pt idx="80">
                  <c:v>22.992999999999999</c:v>
                </c:pt>
                <c:pt idx="81">
                  <c:v>24.103000000000002</c:v>
                </c:pt>
                <c:pt idx="82">
                  <c:v>15.923</c:v>
                </c:pt>
                <c:pt idx="83">
                  <c:v>8.9149999999999991</c:v>
                </c:pt>
                <c:pt idx="84">
                  <c:v>25.207999999999998</c:v>
                </c:pt>
                <c:pt idx="85">
                  <c:v>24.744</c:v>
                </c:pt>
                <c:pt idx="86">
                  <c:v>14.687999999999999</c:v>
                </c:pt>
                <c:pt idx="87">
                  <c:v>8.51</c:v>
                </c:pt>
                <c:pt idx="88">
                  <c:v>20.553999999999998</c:v>
                </c:pt>
                <c:pt idx="89">
                  <c:v>14.779000000000002</c:v>
                </c:pt>
                <c:pt idx="90">
                  <c:v>9.2840000000000007</c:v>
                </c:pt>
                <c:pt idx="91">
                  <c:v>9.3019999999999996</c:v>
                </c:pt>
                <c:pt idx="92">
                  <c:v>25.494</c:v>
                </c:pt>
                <c:pt idx="93">
                  <c:v>23.206000000000003</c:v>
                </c:pt>
                <c:pt idx="94">
                  <c:v>20.364999999999998</c:v>
                </c:pt>
                <c:pt idx="95">
                  <c:v>13.481000000000002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D0-47EE-B163-AED88E392C5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21.187000000000001</c:v>
                </c:pt>
                <c:pt idx="1">
                  <c:v>20.155000000000001</c:v>
                </c:pt>
                <c:pt idx="2">
                  <c:v>8.7170000000000005</c:v>
                </c:pt>
                <c:pt idx="3">
                  <c:v>7.7279999999999998</c:v>
                </c:pt>
                <c:pt idx="4">
                  <c:v>4.2060000000000004</c:v>
                </c:pt>
                <c:pt idx="5">
                  <c:v>19.605</c:v>
                </c:pt>
                <c:pt idx="6">
                  <c:v>38.314999999999998</c:v>
                </c:pt>
                <c:pt idx="7">
                  <c:v>39.15</c:v>
                </c:pt>
                <c:pt idx="8">
                  <c:v>8.1519999999999992</c:v>
                </c:pt>
                <c:pt idx="9">
                  <c:v>9.0429999999999993</c:v>
                </c:pt>
                <c:pt idx="10">
                  <c:v>8.0989999999999984</c:v>
                </c:pt>
                <c:pt idx="11">
                  <c:v>9.9689999999999994</c:v>
                </c:pt>
                <c:pt idx="12">
                  <c:v>7.649</c:v>
                </c:pt>
                <c:pt idx="13">
                  <c:v>7.0629999999999997</c:v>
                </c:pt>
                <c:pt idx="14">
                  <c:v>4.641</c:v>
                </c:pt>
                <c:pt idx="15">
                  <c:v>3.645</c:v>
                </c:pt>
                <c:pt idx="16">
                  <c:v>8.6859999999999999</c:v>
                </c:pt>
                <c:pt idx="17">
                  <c:v>12.77</c:v>
                </c:pt>
                <c:pt idx="18">
                  <c:v>2.2690000000000001</c:v>
                </c:pt>
                <c:pt idx="19">
                  <c:v>4.3479999999999999</c:v>
                </c:pt>
                <c:pt idx="20">
                  <c:v>12.413</c:v>
                </c:pt>
                <c:pt idx="21">
                  <c:v>9.4370000000000012</c:v>
                </c:pt>
                <c:pt idx="22">
                  <c:v>5.9170000000000007</c:v>
                </c:pt>
                <c:pt idx="23">
                  <c:v>5.4159999999999995</c:v>
                </c:pt>
                <c:pt idx="24">
                  <c:v>7.4809999999999999</c:v>
                </c:pt>
                <c:pt idx="25">
                  <c:v>7.048</c:v>
                </c:pt>
                <c:pt idx="26">
                  <c:v>13.97</c:v>
                </c:pt>
                <c:pt idx="27">
                  <c:v>8.0619999999999994</c:v>
                </c:pt>
                <c:pt idx="28">
                  <c:v>8.8859999999999992</c:v>
                </c:pt>
                <c:pt idx="29">
                  <c:v>14.038</c:v>
                </c:pt>
                <c:pt idx="30">
                  <c:v>10.987</c:v>
                </c:pt>
                <c:pt idx="31">
                  <c:v>10.981</c:v>
                </c:pt>
                <c:pt idx="32">
                  <c:v>5.7350000000000003</c:v>
                </c:pt>
                <c:pt idx="33">
                  <c:v>6.6419999999999995</c:v>
                </c:pt>
                <c:pt idx="34">
                  <c:v>6.3879999999999999</c:v>
                </c:pt>
                <c:pt idx="35">
                  <c:v>6.2390000000000008</c:v>
                </c:pt>
                <c:pt idx="36">
                  <c:v>4.2080000000000002</c:v>
                </c:pt>
                <c:pt idx="37">
                  <c:v>4.0449999999999999</c:v>
                </c:pt>
                <c:pt idx="38">
                  <c:v>4.0009999999999994</c:v>
                </c:pt>
                <c:pt idx="39">
                  <c:v>3.9969999999999999</c:v>
                </c:pt>
                <c:pt idx="40">
                  <c:v>5.2430000000000003</c:v>
                </c:pt>
                <c:pt idx="49">
                  <c:v>5.702</c:v>
                </c:pt>
                <c:pt idx="50">
                  <c:v>5.851</c:v>
                </c:pt>
                <c:pt idx="52">
                  <c:v>4</c:v>
                </c:pt>
                <c:pt idx="53">
                  <c:v>8.6709999999999994</c:v>
                </c:pt>
                <c:pt idx="54">
                  <c:v>8.6310000000000002</c:v>
                </c:pt>
                <c:pt idx="55">
                  <c:v>21.966000000000001</c:v>
                </c:pt>
                <c:pt idx="56">
                  <c:v>5.427999999999999</c:v>
                </c:pt>
                <c:pt idx="57">
                  <c:v>12.925999999999998</c:v>
                </c:pt>
                <c:pt idx="58">
                  <c:v>13.266999999999999</c:v>
                </c:pt>
                <c:pt idx="59">
                  <c:v>5.2719999999999994</c:v>
                </c:pt>
                <c:pt idx="60">
                  <c:v>10.004000000000001</c:v>
                </c:pt>
                <c:pt idx="61">
                  <c:v>9.9409999999999989</c:v>
                </c:pt>
                <c:pt idx="62">
                  <c:v>5.61</c:v>
                </c:pt>
                <c:pt idx="63">
                  <c:v>4.7250000000000005</c:v>
                </c:pt>
                <c:pt idx="64">
                  <c:v>5.9610000000000003</c:v>
                </c:pt>
                <c:pt idx="65">
                  <c:v>6.1769999999999996</c:v>
                </c:pt>
                <c:pt idx="66">
                  <c:v>6.5960000000000001</c:v>
                </c:pt>
                <c:pt idx="67">
                  <c:v>7.2229999999999999</c:v>
                </c:pt>
                <c:pt idx="68">
                  <c:v>8.8140000000000001</c:v>
                </c:pt>
                <c:pt idx="69">
                  <c:v>8.8019999999999996</c:v>
                </c:pt>
                <c:pt idx="70">
                  <c:v>7.8199999999999994</c:v>
                </c:pt>
                <c:pt idx="71">
                  <c:v>7.3840000000000003</c:v>
                </c:pt>
                <c:pt idx="72">
                  <c:v>7.2409999999999997</c:v>
                </c:pt>
                <c:pt idx="73">
                  <c:v>7.2149999999999999</c:v>
                </c:pt>
                <c:pt idx="74">
                  <c:v>7.2240000000000002</c:v>
                </c:pt>
                <c:pt idx="75">
                  <c:v>6.7340000000000009</c:v>
                </c:pt>
                <c:pt idx="76">
                  <c:v>15.09</c:v>
                </c:pt>
                <c:pt idx="77">
                  <c:v>15.565000000000001</c:v>
                </c:pt>
                <c:pt idx="78">
                  <c:v>16.71</c:v>
                </c:pt>
                <c:pt idx="79">
                  <c:v>16.076999999999998</c:v>
                </c:pt>
                <c:pt idx="80">
                  <c:v>7.5170000000000003</c:v>
                </c:pt>
                <c:pt idx="81">
                  <c:v>13.883000000000001</c:v>
                </c:pt>
                <c:pt idx="82">
                  <c:v>6.92</c:v>
                </c:pt>
                <c:pt idx="83">
                  <c:v>14.719000000000001</c:v>
                </c:pt>
                <c:pt idx="84">
                  <c:v>7.5359999999999996</c:v>
                </c:pt>
                <c:pt idx="85">
                  <c:v>15.329000000000001</c:v>
                </c:pt>
                <c:pt idx="86">
                  <c:v>16.786999999999999</c:v>
                </c:pt>
                <c:pt idx="87">
                  <c:v>24.414999999999999</c:v>
                </c:pt>
                <c:pt idx="88">
                  <c:v>13.931000000000001</c:v>
                </c:pt>
                <c:pt idx="89">
                  <c:v>14.511000000000001</c:v>
                </c:pt>
                <c:pt idx="90">
                  <c:v>22.1</c:v>
                </c:pt>
                <c:pt idx="91">
                  <c:v>22.747</c:v>
                </c:pt>
                <c:pt idx="92">
                  <c:v>11.443999999999999</c:v>
                </c:pt>
                <c:pt idx="93">
                  <c:v>3.6350000000000002</c:v>
                </c:pt>
                <c:pt idx="94">
                  <c:v>3.6110000000000002</c:v>
                </c:pt>
                <c:pt idx="95">
                  <c:v>11.028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D0-47EE-B163-AED88E392C5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2D0-47EE-B163-AED88E392C5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D0-47EE-B163-AED88E392C5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2">
                  <c:v>23.917000000000002</c:v>
                </c:pt>
                <c:pt idx="3">
                  <c:v>62.384999999999998</c:v>
                </c:pt>
                <c:pt idx="4">
                  <c:v>210.06200000000001</c:v>
                </c:pt>
                <c:pt idx="5">
                  <c:v>116.324</c:v>
                </c:pt>
                <c:pt idx="37">
                  <c:v>0.33100000000000002</c:v>
                </c:pt>
                <c:pt idx="39">
                  <c:v>30.526</c:v>
                </c:pt>
                <c:pt idx="40">
                  <c:v>68.891999999999996</c:v>
                </c:pt>
                <c:pt idx="49">
                  <c:v>52.482999999999997</c:v>
                </c:pt>
                <c:pt idx="50">
                  <c:v>120.414</c:v>
                </c:pt>
                <c:pt idx="54">
                  <c:v>74.659000000000006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D0-47EE-B163-AED88E392C5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D0-47EE-B163-AED88E392C5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D0-47EE-B163-AED88E392C5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19.241</c:v>
                </c:pt>
                <c:pt idx="10">
                  <c:v>20.620999999999999</c:v>
                </c:pt>
                <c:pt idx="13">
                  <c:v>3.2080000000000002</c:v>
                </c:pt>
                <c:pt idx="21">
                  <c:v>30</c:v>
                </c:pt>
                <c:pt idx="58">
                  <c:v>40</c:v>
                </c:pt>
                <c:pt idx="60">
                  <c:v>42</c:v>
                </c:pt>
                <c:pt idx="61">
                  <c:v>40</c:v>
                </c:pt>
                <c:pt idx="83">
                  <c:v>7.0609999999999999</c:v>
                </c:pt>
                <c:pt idx="85">
                  <c:v>40</c:v>
                </c:pt>
                <c:pt idx="86">
                  <c:v>40</c:v>
                </c:pt>
                <c:pt idx="87">
                  <c:v>40</c:v>
                </c:pt>
                <c:pt idx="88">
                  <c:v>40</c:v>
                </c:pt>
                <c:pt idx="89">
                  <c:v>40</c:v>
                </c:pt>
                <c:pt idx="90">
                  <c:v>40</c:v>
                </c:pt>
                <c:pt idx="91">
                  <c:v>40</c:v>
                </c:pt>
                <c:pt idx="92">
                  <c:v>12.252000000000001</c:v>
                </c:pt>
                <c:pt idx="93">
                  <c:v>38.043999999999997</c:v>
                </c:pt>
                <c:pt idx="94">
                  <c:v>53.204999999999998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D0-47EE-B163-AED88E392C5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2.2999999999999998</c:v>
                </c:pt>
                <c:pt idx="1">
                  <c:v>3.0999999999999996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0</c:v>
                </c:pt>
                <c:pt idx="5">
                  <c:v>0</c:v>
                </c:pt>
                <c:pt idx="6">
                  <c:v>5.4</c:v>
                </c:pt>
                <c:pt idx="7">
                  <c:v>5</c:v>
                </c:pt>
                <c:pt idx="8">
                  <c:v>73.5</c:v>
                </c:pt>
                <c:pt idx="9">
                  <c:v>73.5</c:v>
                </c:pt>
                <c:pt idx="10">
                  <c:v>73.5</c:v>
                </c:pt>
                <c:pt idx="11">
                  <c:v>73.5</c:v>
                </c:pt>
                <c:pt idx="12">
                  <c:v>100.2</c:v>
                </c:pt>
                <c:pt idx="13">
                  <c:v>100.2</c:v>
                </c:pt>
                <c:pt idx="14">
                  <c:v>100.2</c:v>
                </c:pt>
                <c:pt idx="15">
                  <c:v>100.2</c:v>
                </c:pt>
                <c:pt idx="16">
                  <c:v>114.4</c:v>
                </c:pt>
                <c:pt idx="17">
                  <c:v>114.4</c:v>
                </c:pt>
                <c:pt idx="18">
                  <c:v>114.4</c:v>
                </c:pt>
                <c:pt idx="19">
                  <c:v>114.4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6.6</c:v>
                </c:pt>
                <c:pt idx="29">
                  <c:v>0</c:v>
                </c:pt>
                <c:pt idx="30">
                  <c:v>0.6</c:v>
                </c:pt>
                <c:pt idx="31">
                  <c:v>0</c:v>
                </c:pt>
                <c:pt idx="32">
                  <c:v>0</c:v>
                </c:pt>
                <c:pt idx="33">
                  <c:v>0.4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32.799999999999997</c:v>
                </c:pt>
                <c:pt idx="60">
                  <c:v>24.3</c:v>
                </c:pt>
                <c:pt idx="61">
                  <c:v>6.8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0.8</c:v>
                </c:pt>
                <c:pt idx="83">
                  <c:v>0.6</c:v>
                </c:pt>
                <c:pt idx="84">
                  <c:v>0</c:v>
                </c:pt>
                <c:pt idx="85">
                  <c:v>0</c:v>
                </c:pt>
                <c:pt idx="86">
                  <c:v>0.6</c:v>
                </c:pt>
                <c:pt idx="87">
                  <c:v>0.5</c:v>
                </c:pt>
                <c:pt idx="88">
                  <c:v>0</c:v>
                </c:pt>
                <c:pt idx="89">
                  <c:v>0</c:v>
                </c:pt>
                <c:pt idx="90">
                  <c:v>0.2</c:v>
                </c:pt>
                <c:pt idx="91">
                  <c:v>0.1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D0-47EE-B163-AED88E392C5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18.317</c:v>
                </c:pt>
                <c:pt idx="1">
                  <c:v>18.510999999999999</c:v>
                </c:pt>
                <c:pt idx="2">
                  <c:v>11.499000000000001</c:v>
                </c:pt>
                <c:pt idx="3">
                  <c:v>10.356</c:v>
                </c:pt>
                <c:pt idx="4">
                  <c:v>9.0640000000000001</c:v>
                </c:pt>
                <c:pt idx="5">
                  <c:v>24.975999999999999</c:v>
                </c:pt>
                <c:pt idx="6">
                  <c:v>48.536999999999999</c:v>
                </c:pt>
                <c:pt idx="7">
                  <c:v>48.171999999999997</c:v>
                </c:pt>
                <c:pt idx="8">
                  <c:v>5.87</c:v>
                </c:pt>
                <c:pt idx="9">
                  <c:v>6.6079999999999997</c:v>
                </c:pt>
                <c:pt idx="10">
                  <c:v>5.8810000000000002</c:v>
                </c:pt>
                <c:pt idx="11">
                  <c:v>11.944000000000001</c:v>
                </c:pt>
                <c:pt idx="12">
                  <c:v>1.8420000000000001</c:v>
                </c:pt>
                <c:pt idx="13">
                  <c:v>5.8319999999999999</c:v>
                </c:pt>
                <c:pt idx="14">
                  <c:v>0.79400000000000004</c:v>
                </c:pt>
                <c:pt idx="15">
                  <c:v>0.75700000000000001</c:v>
                </c:pt>
                <c:pt idx="16">
                  <c:v>10.465999999999999</c:v>
                </c:pt>
                <c:pt idx="17">
                  <c:v>10.154</c:v>
                </c:pt>
                <c:pt idx="19">
                  <c:v>0.46899999999999997</c:v>
                </c:pt>
                <c:pt idx="20">
                  <c:v>9.7270000000000003</c:v>
                </c:pt>
                <c:pt idx="21">
                  <c:v>5.8949999999999996</c:v>
                </c:pt>
                <c:pt idx="22">
                  <c:v>0.32100000000000001</c:v>
                </c:pt>
                <c:pt idx="23">
                  <c:v>0.27900000000000003</c:v>
                </c:pt>
                <c:pt idx="24">
                  <c:v>12.24</c:v>
                </c:pt>
                <c:pt idx="25">
                  <c:v>5.149</c:v>
                </c:pt>
                <c:pt idx="26">
                  <c:v>9.7769999999999992</c:v>
                </c:pt>
                <c:pt idx="27">
                  <c:v>5.633</c:v>
                </c:pt>
                <c:pt idx="28">
                  <c:v>10.96</c:v>
                </c:pt>
                <c:pt idx="29">
                  <c:v>31.728999999999999</c:v>
                </c:pt>
                <c:pt idx="30">
                  <c:v>13.554</c:v>
                </c:pt>
                <c:pt idx="31">
                  <c:v>14.273</c:v>
                </c:pt>
                <c:pt idx="32">
                  <c:v>20.99</c:v>
                </c:pt>
                <c:pt idx="33">
                  <c:v>25.49</c:v>
                </c:pt>
                <c:pt idx="34">
                  <c:v>10.526</c:v>
                </c:pt>
                <c:pt idx="35">
                  <c:v>24.975000000000001</c:v>
                </c:pt>
                <c:pt idx="36">
                  <c:v>25.256</c:v>
                </c:pt>
                <c:pt idx="37">
                  <c:v>16.626999999999999</c:v>
                </c:pt>
                <c:pt idx="38">
                  <c:v>17.361999999999998</c:v>
                </c:pt>
                <c:pt idx="39">
                  <c:v>12.487</c:v>
                </c:pt>
                <c:pt idx="40">
                  <c:v>15.906000000000001</c:v>
                </c:pt>
                <c:pt idx="41">
                  <c:v>14.5</c:v>
                </c:pt>
                <c:pt idx="42">
                  <c:v>20.111999999999998</c:v>
                </c:pt>
                <c:pt idx="43">
                  <c:v>19.303000000000001</c:v>
                </c:pt>
                <c:pt idx="44">
                  <c:v>24.510999999999999</c:v>
                </c:pt>
                <c:pt idx="45">
                  <c:v>24.129000000000001</c:v>
                </c:pt>
                <c:pt idx="46">
                  <c:v>27.145</c:v>
                </c:pt>
                <c:pt idx="47">
                  <c:v>23.481000000000002</c:v>
                </c:pt>
                <c:pt idx="48">
                  <c:v>26.620999999999999</c:v>
                </c:pt>
                <c:pt idx="49">
                  <c:v>28.788</c:v>
                </c:pt>
                <c:pt idx="50">
                  <c:v>30.039000000000001</c:v>
                </c:pt>
                <c:pt idx="51">
                  <c:v>30.381</c:v>
                </c:pt>
                <c:pt idx="52">
                  <c:v>100.333</c:v>
                </c:pt>
                <c:pt idx="53">
                  <c:v>95.662000000000006</c:v>
                </c:pt>
                <c:pt idx="54">
                  <c:v>21.042999999999999</c:v>
                </c:pt>
                <c:pt idx="55">
                  <c:v>65.432000000000002</c:v>
                </c:pt>
                <c:pt idx="56">
                  <c:v>67.748999999999995</c:v>
                </c:pt>
                <c:pt idx="57">
                  <c:v>48.17</c:v>
                </c:pt>
                <c:pt idx="58">
                  <c:v>25.173999999999999</c:v>
                </c:pt>
                <c:pt idx="59">
                  <c:v>17.789000000000001</c:v>
                </c:pt>
                <c:pt idx="60">
                  <c:v>19.661999999999999</c:v>
                </c:pt>
                <c:pt idx="61">
                  <c:v>17.616</c:v>
                </c:pt>
                <c:pt idx="62">
                  <c:v>6.641</c:v>
                </c:pt>
                <c:pt idx="63">
                  <c:v>1.04</c:v>
                </c:pt>
                <c:pt idx="64">
                  <c:v>5.4349999999999996</c:v>
                </c:pt>
                <c:pt idx="65">
                  <c:v>5.18</c:v>
                </c:pt>
                <c:pt idx="66">
                  <c:v>5.1349999999999998</c:v>
                </c:pt>
                <c:pt idx="67">
                  <c:v>5.1139999999999999</c:v>
                </c:pt>
                <c:pt idx="68">
                  <c:v>5.1100000000000003</c:v>
                </c:pt>
                <c:pt idx="69">
                  <c:v>5.1180000000000003</c:v>
                </c:pt>
                <c:pt idx="70">
                  <c:v>5.1280000000000001</c:v>
                </c:pt>
                <c:pt idx="71">
                  <c:v>5.1379999999999999</c:v>
                </c:pt>
                <c:pt idx="72">
                  <c:v>5.1559999999999997</c:v>
                </c:pt>
                <c:pt idx="73">
                  <c:v>5.1820000000000004</c:v>
                </c:pt>
                <c:pt idx="74">
                  <c:v>5.2080000000000002</c:v>
                </c:pt>
                <c:pt idx="75">
                  <c:v>5.2329999999999997</c:v>
                </c:pt>
                <c:pt idx="76">
                  <c:v>5.2549999999999999</c:v>
                </c:pt>
                <c:pt idx="77">
                  <c:v>5.274</c:v>
                </c:pt>
                <c:pt idx="78">
                  <c:v>5.2939999999999996</c:v>
                </c:pt>
                <c:pt idx="79">
                  <c:v>5.3150000000000004</c:v>
                </c:pt>
                <c:pt idx="80">
                  <c:v>12.034000000000001</c:v>
                </c:pt>
                <c:pt idx="81">
                  <c:v>12.214</c:v>
                </c:pt>
                <c:pt idx="82">
                  <c:v>17.375</c:v>
                </c:pt>
                <c:pt idx="83">
                  <c:v>17.504999999999999</c:v>
                </c:pt>
                <c:pt idx="84">
                  <c:v>5.407</c:v>
                </c:pt>
                <c:pt idx="85">
                  <c:v>8.5090000000000003</c:v>
                </c:pt>
                <c:pt idx="86">
                  <c:v>9.125</c:v>
                </c:pt>
                <c:pt idx="87">
                  <c:v>9.8170000000000002</c:v>
                </c:pt>
                <c:pt idx="88">
                  <c:v>8.3529999999999998</c:v>
                </c:pt>
                <c:pt idx="89">
                  <c:v>8.81</c:v>
                </c:pt>
                <c:pt idx="90">
                  <c:v>9.1329999999999991</c:v>
                </c:pt>
                <c:pt idx="91">
                  <c:v>8.952</c:v>
                </c:pt>
                <c:pt idx="92">
                  <c:v>5.21</c:v>
                </c:pt>
                <c:pt idx="93">
                  <c:v>0.215</c:v>
                </c:pt>
                <c:pt idx="94">
                  <c:v>0.219</c:v>
                </c:pt>
                <c:pt idx="95">
                  <c:v>8.1219999999999999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D0-47EE-B163-AED88E392C5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2D0-47EE-B163-AED88E392C5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4">
                  <c:v>3.181</c:v>
                </c:pt>
                <c:pt idx="25">
                  <c:v>25.302</c:v>
                </c:pt>
                <c:pt idx="59">
                  <c:v>40.912999999999997</c:v>
                </c:pt>
                <c:pt idx="62">
                  <c:v>14.509</c:v>
                </c:pt>
                <c:pt idx="63">
                  <c:v>13.135999999999999</c:v>
                </c:pt>
                <c:pt idx="64">
                  <c:v>70.221000000000004</c:v>
                </c:pt>
                <c:pt idx="65">
                  <c:v>80.813999999999993</c:v>
                </c:pt>
                <c:pt idx="66">
                  <c:v>66.557000000000002</c:v>
                </c:pt>
                <c:pt idx="67">
                  <c:v>91.278999999999996</c:v>
                </c:pt>
                <c:pt idx="68">
                  <c:v>17.408999999999999</c:v>
                </c:pt>
                <c:pt idx="69">
                  <c:v>16.734000000000002</c:v>
                </c:pt>
                <c:pt idx="70">
                  <c:v>22.231999999999999</c:v>
                </c:pt>
                <c:pt idx="71">
                  <c:v>22.753</c:v>
                </c:pt>
                <c:pt idx="72">
                  <c:v>28.968</c:v>
                </c:pt>
                <c:pt idx="73">
                  <c:v>28.610000000000003</c:v>
                </c:pt>
                <c:pt idx="74">
                  <c:v>28.515999999999998</c:v>
                </c:pt>
                <c:pt idx="75">
                  <c:v>24.256</c:v>
                </c:pt>
                <c:pt idx="76">
                  <c:v>18.675999999999998</c:v>
                </c:pt>
                <c:pt idx="77">
                  <c:v>18.942999999999998</c:v>
                </c:pt>
                <c:pt idx="78">
                  <c:v>17.733999999999998</c:v>
                </c:pt>
                <c:pt idx="79">
                  <c:v>32.106000000000002</c:v>
                </c:pt>
                <c:pt idx="80">
                  <c:v>6.8460000000000001</c:v>
                </c:pt>
                <c:pt idx="82">
                  <c:v>26.707000000000001</c:v>
                </c:pt>
                <c:pt idx="83">
                  <c:v>39</c:v>
                </c:pt>
                <c:pt idx="84">
                  <c:v>41.058999999999997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2D0-47EE-B163-AED88E392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116.19</c:v>
                </c:pt>
                <c:pt idx="1">
                  <c:v>107.12</c:v>
                </c:pt>
                <c:pt idx="2">
                  <c:v>109.52</c:v>
                </c:pt>
                <c:pt idx="3">
                  <c:v>109.99</c:v>
                </c:pt>
                <c:pt idx="4">
                  <c:v>117</c:v>
                </c:pt>
                <c:pt idx="5">
                  <c:v>105</c:v>
                </c:pt>
                <c:pt idx="6">
                  <c:v>89.9</c:v>
                </c:pt>
                <c:pt idx="7">
                  <c:v>87.22</c:v>
                </c:pt>
                <c:pt idx="8">
                  <c:v>108.46</c:v>
                </c:pt>
                <c:pt idx="9">
                  <c:v>103.36</c:v>
                </c:pt>
                <c:pt idx="10">
                  <c:v>106.49</c:v>
                </c:pt>
                <c:pt idx="11">
                  <c:v>96.66</c:v>
                </c:pt>
                <c:pt idx="12">
                  <c:v>105.91</c:v>
                </c:pt>
                <c:pt idx="13">
                  <c:v>105.31</c:v>
                </c:pt>
                <c:pt idx="14">
                  <c:v>108.22</c:v>
                </c:pt>
                <c:pt idx="15">
                  <c:v>114.16</c:v>
                </c:pt>
                <c:pt idx="16">
                  <c:v>95.02</c:v>
                </c:pt>
                <c:pt idx="17">
                  <c:v>94.9</c:v>
                </c:pt>
                <c:pt idx="18">
                  <c:v>127.69</c:v>
                </c:pt>
                <c:pt idx="19">
                  <c:v>119.54</c:v>
                </c:pt>
                <c:pt idx="20">
                  <c:v>97.31</c:v>
                </c:pt>
                <c:pt idx="21">
                  <c:v>120.6</c:v>
                </c:pt>
                <c:pt idx="22">
                  <c:v>161.81</c:v>
                </c:pt>
                <c:pt idx="23">
                  <c:v>186.81</c:v>
                </c:pt>
                <c:pt idx="24">
                  <c:v>175.77</c:v>
                </c:pt>
                <c:pt idx="25">
                  <c:v>188.21</c:v>
                </c:pt>
                <c:pt idx="26">
                  <c:v>166.58</c:v>
                </c:pt>
                <c:pt idx="27">
                  <c:v>152.22</c:v>
                </c:pt>
                <c:pt idx="28">
                  <c:v>155.01</c:v>
                </c:pt>
                <c:pt idx="29">
                  <c:v>147.61000000000001</c:v>
                </c:pt>
                <c:pt idx="30">
                  <c:v>128.02000000000001</c:v>
                </c:pt>
                <c:pt idx="31">
                  <c:v>115.88</c:v>
                </c:pt>
                <c:pt idx="32">
                  <c:v>141.03</c:v>
                </c:pt>
                <c:pt idx="33">
                  <c:v>121.45</c:v>
                </c:pt>
                <c:pt idx="34">
                  <c:v>94</c:v>
                </c:pt>
                <c:pt idx="35">
                  <c:v>85.48</c:v>
                </c:pt>
                <c:pt idx="36">
                  <c:v>81.430000000000007</c:v>
                </c:pt>
                <c:pt idx="37">
                  <c:v>78.92</c:v>
                </c:pt>
                <c:pt idx="38">
                  <c:v>77.040000000000006</c:v>
                </c:pt>
                <c:pt idx="39">
                  <c:v>79.89</c:v>
                </c:pt>
                <c:pt idx="40">
                  <c:v>68.34</c:v>
                </c:pt>
                <c:pt idx="41">
                  <c:v>52.49</c:v>
                </c:pt>
                <c:pt idx="42">
                  <c:v>0.2</c:v>
                </c:pt>
                <c:pt idx="43">
                  <c:v>-0.09</c:v>
                </c:pt>
                <c:pt idx="44">
                  <c:v>-0.09</c:v>
                </c:pt>
                <c:pt idx="45">
                  <c:v>-0.09</c:v>
                </c:pt>
                <c:pt idx="46">
                  <c:v>0.01</c:v>
                </c:pt>
                <c:pt idx="47">
                  <c:v>32.799999999999997</c:v>
                </c:pt>
                <c:pt idx="48">
                  <c:v>49.4</c:v>
                </c:pt>
                <c:pt idx="49">
                  <c:v>68.36</c:v>
                </c:pt>
                <c:pt idx="50">
                  <c:v>68.66</c:v>
                </c:pt>
                <c:pt idx="51">
                  <c:v>38.22</c:v>
                </c:pt>
                <c:pt idx="52">
                  <c:v>46.64</c:v>
                </c:pt>
                <c:pt idx="53">
                  <c:v>65.89</c:v>
                </c:pt>
                <c:pt idx="54">
                  <c:v>84.35</c:v>
                </c:pt>
                <c:pt idx="55">
                  <c:v>80.680000000000007</c:v>
                </c:pt>
                <c:pt idx="56">
                  <c:v>67.13</c:v>
                </c:pt>
                <c:pt idx="57">
                  <c:v>82.9</c:v>
                </c:pt>
                <c:pt idx="58">
                  <c:v>123.46</c:v>
                </c:pt>
                <c:pt idx="59">
                  <c:v>169.46</c:v>
                </c:pt>
                <c:pt idx="60">
                  <c:v>128.46</c:v>
                </c:pt>
                <c:pt idx="61">
                  <c:v>166.27</c:v>
                </c:pt>
                <c:pt idx="62">
                  <c:v>221.8</c:v>
                </c:pt>
                <c:pt idx="63">
                  <c:v>262.85000000000002</c:v>
                </c:pt>
                <c:pt idx="64">
                  <c:v>268.43</c:v>
                </c:pt>
                <c:pt idx="65">
                  <c:v>287.39999999999998</c:v>
                </c:pt>
                <c:pt idx="66">
                  <c:v>297.39999999999998</c:v>
                </c:pt>
                <c:pt idx="67">
                  <c:v>306.49</c:v>
                </c:pt>
                <c:pt idx="68">
                  <c:v>297.79000000000002</c:v>
                </c:pt>
                <c:pt idx="69">
                  <c:v>297.94</c:v>
                </c:pt>
                <c:pt idx="70">
                  <c:v>302.73</c:v>
                </c:pt>
                <c:pt idx="71">
                  <c:v>303.19</c:v>
                </c:pt>
                <c:pt idx="72">
                  <c:v>303.64</c:v>
                </c:pt>
                <c:pt idx="73">
                  <c:v>307.10000000000002</c:v>
                </c:pt>
                <c:pt idx="74">
                  <c:v>305.55</c:v>
                </c:pt>
                <c:pt idx="75">
                  <c:v>295.99</c:v>
                </c:pt>
                <c:pt idx="76">
                  <c:v>298.49</c:v>
                </c:pt>
                <c:pt idx="77">
                  <c:v>294.94</c:v>
                </c:pt>
                <c:pt idx="78">
                  <c:v>286.24</c:v>
                </c:pt>
                <c:pt idx="79">
                  <c:v>269.33</c:v>
                </c:pt>
                <c:pt idx="80">
                  <c:v>257.29000000000002</c:v>
                </c:pt>
                <c:pt idx="81">
                  <c:v>237.14</c:v>
                </c:pt>
                <c:pt idx="82">
                  <c:v>210.69</c:v>
                </c:pt>
                <c:pt idx="83">
                  <c:v>181</c:v>
                </c:pt>
                <c:pt idx="84">
                  <c:v>164.31</c:v>
                </c:pt>
                <c:pt idx="85">
                  <c:v>150.29</c:v>
                </c:pt>
                <c:pt idx="86">
                  <c:v>126.49</c:v>
                </c:pt>
                <c:pt idx="87">
                  <c:v>109.18</c:v>
                </c:pt>
                <c:pt idx="88">
                  <c:v>134.86000000000001</c:v>
                </c:pt>
                <c:pt idx="89">
                  <c:v>125.56</c:v>
                </c:pt>
                <c:pt idx="90">
                  <c:v>113.94</c:v>
                </c:pt>
                <c:pt idx="91">
                  <c:v>112.66</c:v>
                </c:pt>
                <c:pt idx="92">
                  <c:v>131.01</c:v>
                </c:pt>
                <c:pt idx="93">
                  <c:v>126.69</c:v>
                </c:pt>
                <c:pt idx="94">
                  <c:v>117.61</c:v>
                </c:pt>
                <c:pt idx="95">
                  <c:v>105.67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D0-47EE-B163-AED88E392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79.230999999999995</v>
      </c>
      <c r="C5" s="25">
        <v>79.088999999999999</v>
      </c>
      <c r="D5" s="25">
        <v>83.6</v>
      </c>
      <c r="E5" s="25">
        <v>90</v>
      </c>
      <c r="F5" s="25">
        <v>229.417</v>
      </c>
      <c r="G5" s="25">
        <v>168.26599999999999</v>
      </c>
      <c r="H5" s="25">
        <v>132.5</v>
      </c>
      <c r="I5" s="25">
        <v>132.5</v>
      </c>
      <c r="J5" s="25">
        <v>114.15</v>
      </c>
      <c r="K5" s="25">
        <v>96.489000000000004</v>
      </c>
      <c r="L5" s="25">
        <v>115.40900000000001</v>
      </c>
      <c r="M5" s="25">
        <v>102.746</v>
      </c>
      <c r="N5" s="25">
        <v>116.84</v>
      </c>
      <c r="O5" s="25">
        <v>123.39</v>
      </c>
      <c r="P5" s="25">
        <v>112.33</v>
      </c>
      <c r="Q5" s="25">
        <v>110.988</v>
      </c>
      <c r="R5" s="25">
        <v>140.03200000000001</v>
      </c>
      <c r="S5" s="25">
        <v>146.70099999999999</v>
      </c>
      <c r="T5" s="25">
        <v>122.217</v>
      </c>
      <c r="U5" s="25">
        <v>124.76</v>
      </c>
      <c r="V5" s="25">
        <v>29.065000000000001</v>
      </c>
      <c r="W5" s="25">
        <v>52.527999999999999</v>
      </c>
      <c r="X5" s="25">
        <v>13.212</v>
      </c>
      <c r="Y5" s="25">
        <v>12.635</v>
      </c>
      <c r="Z5" s="25">
        <v>30.257000000000001</v>
      </c>
      <c r="AA5" s="25">
        <v>44.953000000000003</v>
      </c>
      <c r="AB5" s="25">
        <v>35</v>
      </c>
      <c r="AC5" s="25">
        <v>20.399999999999999</v>
      </c>
      <c r="AD5" s="25">
        <v>33.299999999999997</v>
      </c>
      <c r="AE5" s="25">
        <v>56.7</v>
      </c>
      <c r="AF5" s="25">
        <v>33.299999999999997</v>
      </c>
      <c r="AG5" s="25">
        <v>33.299999999999997</v>
      </c>
      <c r="AH5" s="25">
        <v>33.417999999999999</v>
      </c>
      <c r="AI5" s="25">
        <v>39.01</v>
      </c>
      <c r="AJ5" s="25">
        <v>23.524999999999999</v>
      </c>
      <c r="AK5" s="25">
        <v>37.68</v>
      </c>
      <c r="AL5" s="25">
        <v>30.623000000000001</v>
      </c>
      <c r="AM5" s="25">
        <v>22.175000000000001</v>
      </c>
      <c r="AN5" s="25">
        <v>22.611000000000001</v>
      </c>
      <c r="AO5" s="25">
        <v>48.255000000000003</v>
      </c>
      <c r="AP5" s="25">
        <v>90.051000000000002</v>
      </c>
      <c r="AQ5" s="25">
        <v>14.51</v>
      </c>
      <c r="AR5" s="25">
        <v>20.122</v>
      </c>
      <c r="AS5" s="25">
        <v>19.312999999999999</v>
      </c>
      <c r="AT5" s="25">
        <v>24.561</v>
      </c>
      <c r="AU5" s="25">
        <v>24.178999999999998</v>
      </c>
      <c r="AV5" s="25">
        <v>27.195</v>
      </c>
      <c r="AW5" s="25">
        <v>23.530999999999999</v>
      </c>
      <c r="AX5" s="25">
        <v>26.651</v>
      </c>
      <c r="AY5" s="25">
        <v>87.003</v>
      </c>
      <c r="AZ5" s="25">
        <v>156.334</v>
      </c>
      <c r="BA5" s="25">
        <v>30.411000000000001</v>
      </c>
      <c r="BB5" s="25">
        <v>104.4</v>
      </c>
      <c r="BC5" s="25">
        <v>104.4</v>
      </c>
      <c r="BD5" s="25">
        <v>104.4</v>
      </c>
      <c r="BE5" s="25">
        <v>104.4</v>
      </c>
      <c r="BF5" s="25">
        <v>74.5</v>
      </c>
      <c r="BG5" s="25">
        <v>74.5</v>
      </c>
      <c r="BH5" s="25">
        <v>110.584</v>
      </c>
      <c r="BI5" s="25">
        <v>123.22</v>
      </c>
      <c r="BJ5" s="25">
        <v>120.04900000000001</v>
      </c>
      <c r="BK5" s="25">
        <v>102.09099999999999</v>
      </c>
      <c r="BL5" s="25">
        <v>58.451000000000001</v>
      </c>
      <c r="BM5" s="25">
        <v>55.290999999999997</v>
      </c>
      <c r="BN5" s="25">
        <v>100.86799999999999</v>
      </c>
      <c r="BO5" s="25">
        <v>114.67700000000001</v>
      </c>
      <c r="BP5" s="25">
        <v>102.01600000000001</v>
      </c>
      <c r="BQ5" s="25">
        <v>128.048</v>
      </c>
      <c r="BR5" s="25">
        <v>56.844000000000001</v>
      </c>
      <c r="BS5" s="25">
        <v>56.235999999999997</v>
      </c>
      <c r="BT5" s="25">
        <v>61.329000000000001</v>
      </c>
      <c r="BU5" s="25">
        <v>61.426000000000002</v>
      </c>
      <c r="BV5" s="25">
        <v>50.9</v>
      </c>
      <c r="BW5" s="25">
        <v>50.6</v>
      </c>
      <c r="BX5" s="25">
        <v>50.4</v>
      </c>
      <c r="BY5" s="25">
        <v>45.7</v>
      </c>
      <c r="BZ5" s="25">
        <v>48.3</v>
      </c>
      <c r="CA5" s="25">
        <v>48.8</v>
      </c>
      <c r="CB5" s="25">
        <v>48.8</v>
      </c>
      <c r="CC5" s="25">
        <v>62.621000000000002</v>
      </c>
      <c r="CD5" s="25">
        <v>49.39</v>
      </c>
      <c r="CE5" s="25">
        <v>50.2</v>
      </c>
      <c r="CF5" s="25">
        <v>67.724999999999994</v>
      </c>
      <c r="CG5" s="25">
        <v>87.8</v>
      </c>
      <c r="CH5" s="25">
        <v>79.2</v>
      </c>
      <c r="CI5" s="25">
        <v>88.596999999999994</v>
      </c>
      <c r="CJ5" s="25">
        <v>81.2</v>
      </c>
      <c r="CK5" s="25">
        <v>83.242000000000004</v>
      </c>
      <c r="CL5" s="25">
        <v>82.837999999999994</v>
      </c>
      <c r="CM5" s="25">
        <v>78.099999999999994</v>
      </c>
      <c r="CN5" s="25">
        <v>80.754999999999995</v>
      </c>
      <c r="CO5" s="25">
        <v>81.100999999999999</v>
      </c>
      <c r="CP5" s="25">
        <v>54.4</v>
      </c>
      <c r="CQ5" s="25">
        <v>65.099999999999994</v>
      </c>
      <c r="CR5" s="25">
        <v>77.400000000000006</v>
      </c>
      <c r="CS5" s="25">
        <v>122.57299999999999</v>
      </c>
      <c r="CT5" s="26"/>
      <c r="CU5" s="26"/>
      <c r="CV5" s="26"/>
      <c r="CW5" s="27"/>
      <c r="CX5" s="28">
        <f t="array" ref="CX5">SUMPRODUCT(B5:CW5*0.25)</f>
        <v>1767.4837500000006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116.19</v>
      </c>
      <c r="C8" s="37">
        <v>107.12</v>
      </c>
      <c r="D8" s="37">
        <v>109.52</v>
      </c>
      <c r="E8" s="37">
        <v>109.99</v>
      </c>
      <c r="F8" s="37">
        <v>117</v>
      </c>
      <c r="G8" s="37">
        <v>105</v>
      </c>
      <c r="H8" s="37">
        <v>89.9</v>
      </c>
      <c r="I8" s="37">
        <v>87.22</v>
      </c>
      <c r="J8" s="37">
        <v>108.46</v>
      </c>
      <c r="K8" s="37">
        <v>103.36</v>
      </c>
      <c r="L8" s="37">
        <v>106.49</v>
      </c>
      <c r="M8" s="37">
        <v>96.66</v>
      </c>
      <c r="N8" s="37">
        <v>105.91</v>
      </c>
      <c r="O8" s="37">
        <v>105.31</v>
      </c>
      <c r="P8" s="37">
        <v>108.22</v>
      </c>
      <c r="Q8" s="37">
        <v>114.16</v>
      </c>
      <c r="R8" s="37">
        <v>95.02</v>
      </c>
      <c r="S8" s="37">
        <v>94.9</v>
      </c>
      <c r="T8" s="37">
        <v>127.69</v>
      </c>
      <c r="U8" s="37">
        <v>119.54</v>
      </c>
      <c r="V8" s="37">
        <v>97.31</v>
      </c>
      <c r="W8" s="37">
        <v>120.6</v>
      </c>
      <c r="X8" s="37">
        <v>161.81</v>
      </c>
      <c r="Y8" s="37">
        <v>186.81</v>
      </c>
      <c r="Z8" s="37">
        <v>175.77</v>
      </c>
      <c r="AA8" s="37">
        <v>188.21</v>
      </c>
      <c r="AB8" s="37">
        <v>166.58</v>
      </c>
      <c r="AC8" s="37">
        <v>152.22</v>
      </c>
      <c r="AD8" s="37">
        <v>155.01</v>
      </c>
      <c r="AE8" s="37">
        <v>147.61000000000001</v>
      </c>
      <c r="AF8" s="37">
        <v>128.02000000000001</v>
      </c>
      <c r="AG8" s="37">
        <v>115.88</v>
      </c>
      <c r="AH8" s="37">
        <v>141.03</v>
      </c>
      <c r="AI8" s="37">
        <v>121.45</v>
      </c>
      <c r="AJ8" s="37">
        <v>94</v>
      </c>
      <c r="AK8" s="37">
        <v>85.48</v>
      </c>
      <c r="AL8" s="37">
        <v>81.430000000000007</v>
      </c>
      <c r="AM8" s="37">
        <v>78.92</v>
      </c>
      <c r="AN8" s="37">
        <v>77.040000000000006</v>
      </c>
      <c r="AO8" s="37">
        <v>79.89</v>
      </c>
      <c r="AP8" s="37">
        <v>68.34</v>
      </c>
      <c r="AQ8" s="37">
        <v>52.49</v>
      </c>
      <c r="AR8" s="37">
        <v>0.2</v>
      </c>
      <c r="AS8" s="37">
        <v>-0.09</v>
      </c>
      <c r="AT8" s="37">
        <v>-0.09</v>
      </c>
      <c r="AU8" s="37">
        <v>-0.09</v>
      </c>
      <c r="AV8" s="37">
        <v>0.01</v>
      </c>
      <c r="AW8" s="37">
        <v>32.799999999999997</v>
      </c>
      <c r="AX8" s="37">
        <v>49.4</v>
      </c>
      <c r="AY8" s="37">
        <v>68.36</v>
      </c>
      <c r="AZ8" s="37">
        <v>68.66</v>
      </c>
      <c r="BA8" s="37">
        <v>38.22</v>
      </c>
      <c r="BB8" s="37">
        <v>46.64</v>
      </c>
      <c r="BC8" s="37">
        <v>65.89</v>
      </c>
      <c r="BD8" s="37">
        <v>84.35</v>
      </c>
      <c r="BE8" s="37">
        <v>80.680000000000007</v>
      </c>
      <c r="BF8" s="37">
        <v>67.13</v>
      </c>
      <c r="BG8" s="37">
        <v>82.9</v>
      </c>
      <c r="BH8" s="37">
        <v>123.46</v>
      </c>
      <c r="BI8" s="37">
        <v>169.46</v>
      </c>
      <c r="BJ8" s="37">
        <v>128.46</v>
      </c>
      <c r="BK8" s="37">
        <v>166.27</v>
      </c>
      <c r="BL8" s="37">
        <v>221.8</v>
      </c>
      <c r="BM8" s="37">
        <v>262.85000000000002</v>
      </c>
      <c r="BN8" s="37">
        <v>268.43</v>
      </c>
      <c r="BO8" s="37">
        <v>287.39999999999998</v>
      </c>
      <c r="BP8" s="37">
        <v>297.39999999999998</v>
      </c>
      <c r="BQ8" s="37">
        <v>306.49</v>
      </c>
      <c r="BR8" s="37">
        <v>297.79000000000002</v>
      </c>
      <c r="BS8" s="37">
        <v>297.94</v>
      </c>
      <c r="BT8" s="37">
        <v>302.73</v>
      </c>
      <c r="BU8" s="37">
        <v>303.19</v>
      </c>
      <c r="BV8" s="37">
        <v>303.64</v>
      </c>
      <c r="BW8" s="37">
        <v>307.10000000000002</v>
      </c>
      <c r="BX8" s="37">
        <v>305.55</v>
      </c>
      <c r="BY8" s="37">
        <v>295.99</v>
      </c>
      <c r="BZ8" s="37">
        <v>298.49</v>
      </c>
      <c r="CA8" s="37">
        <v>294.94</v>
      </c>
      <c r="CB8" s="37">
        <v>286.24</v>
      </c>
      <c r="CC8" s="37">
        <v>269.33</v>
      </c>
      <c r="CD8" s="37">
        <v>257.29000000000002</v>
      </c>
      <c r="CE8" s="37">
        <v>237.14</v>
      </c>
      <c r="CF8" s="37">
        <v>210.69</v>
      </c>
      <c r="CG8" s="37">
        <v>181</v>
      </c>
      <c r="CH8" s="37">
        <v>164.31</v>
      </c>
      <c r="CI8" s="37">
        <v>150.29</v>
      </c>
      <c r="CJ8" s="37">
        <v>126.49</v>
      </c>
      <c r="CK8" s="37">
        <v>109.18</v>
      </c>
      <c r="CL8" s="37">
        <v>134.86000000000001</v>
      </c>
      <c r="CM8" s="37">
        <v>125.56</v>
      </c>
      <c r="CN8" s="37">
        <v>113.94</v>
      </c>
      <c r="CO8" s="37">
        <v>112.66</v>
      </c>
      <c r="CP8" s="37">
        <v>131.01</v>
      </c>
      <c r="CQ8" s="37">
        <v>126.69</v>
      </c>
      <c r="CR8" s="37">
        <v>117.61</v>
      </c>
      <c r="CS8" s="37">
        <v>105.67</v>
      </c>
      <c r="CT8" s="38"/>
      <c r="CU8" s="38"/>
      <c r="CV8" s="38"/>
      <c r="CW8" s="39"/>
      <c r="CX8" s="40">
        <f>IF(SUM(B8:CW8)&lt;&gt;0,AVERAGEIF(B8:CW8,"&lt;&gt;"""),"")</f>
        <v>142.58197916666668</v>
      </c>
    </row>
    <row r="9" spans="1:102" ht="24.95" customHeight="1" thickBot="1" x14ac:dyDescent="0.25">
      <c r="A9" s="41" t="s">
        <v>6</v>
      </c>
      <c r="B9" s="42">
        <v>110.705</v>
      </c>
      <c r="C9" s="43">
        <v>110.705</v>
      </c>
      <c r="D9" s="43">
        <v>110.705</v>
      </c>
      <c r="E9" s="43">
        <v>110.705</v>
      </c>
      <c r="F9" s="43">
        <v>99.78</v>
      </c>
      <c r="G9" s="43">
        <v>99.78</v>
      </c>
      <c r="H9" s="43">
        <v>99.78</v>
      </c>
      <c r="I9" s="43">
        <v>99.78</v>
      </c>
      <c r="J9" s="43">
        <v>103.74250000000001</v>
      </c>
      <c r="K9" s="43">
        <v>103.74250000000001</v>
      </c>
      <c r="L9" s="43">
        <v>103.74250000000001</v>
      </c>
      <c r="M9" s="43">
        <v>103.74250000000001</v>
      </c>
      <c r="N9" s="43">
        <v>108.4</v>
      </c>
      <c r="O9" s="43">
        <v>108.4</v>
      </c>
      <c r="P9" s="43">
        <v>108.4</v>
      </c>
      <c r="Q9" s="43">
        <v>108.4</v>
      </c>
      <c r="R9" s="43">
        <v>109.28749999999999</v>
      </c>
      <c r="S9" s="43">
        <v>109.28749999999999</v>
      </c>
      <c r="T9" s="43">
        <v>109.28749999999999</v>
      </c>
      <c r="U9" s="43">
        <v>109.28749999999999</v>
      </c>
      <c r="V9" s="43">
        <v>141.63249999999999</v>
      </c>
      <c r="W9" s="43">
        <v>141.63249999999999</v>
      </c>
      <c r="X9" s="43">
        <v>141.63249999999999</v>
      </c>
      <c r="Y9" s="43">
        <v>141.63249999999999</v>
      </c>
      <c r="Z9" s="43">
        <v>170.69499999999999</v>
      </c>
      <c r="AA9" s="43">
        <v>170.69499999999999</v>
      </c>
      <c r="AB9" s="43">
        <v>170.69499999999999</v>
      </c>
      <c r="AC9" s="43">
        <v>170.69499999999999</v>
      </c>
      <c r="AD9" s="43">
        <v>136.63</v>
      </c>
      <c r="AE9" s="43">
        <v>136.63</v>
      </c>
      <c r="AF9" s="43">
        <v>136.63</v>
      </c>
      <c r="AG9" s="43">
        <v>136.63</v>
      </c>
      <c r="AH9" s="43">
        <v>110.49</v>
      </c>
      <c r="AI9" s="43">
        <v>110.49</v>
      </c>
      <c r="AJ9" s="43">
        <v>110.49</v>
      </c>
      <c r="AK9" s="43">
        <v>110.49</v>
      </c>
      <c r="AL9" s="43">
        <v>79.319999999999993</v>
      </c>
      <c r="AM9" s="43">
        <v>79.319999999999993</v>
      </c>
      <c r="AN9" s="43">
        <v>79.319999999999993</v>
      </c>
      <c r="AO9" s="43">
        <v>79.319999999999993</v>
      </c>
      <c r="AP9" s="43">
        <v>30.234999999999999</v>
      </c>
      <c r="AQ9" s="43">
        <v>30.234999999999999</v>
      </c>
      <c r="AR9" s="43">
        <v>30.234999999999999</v>
      </c>
      <c r="AS9" s="43">
        <v>30.234999999999999</v>
      </c>
      <c r="AT9" s="43">
        <v>8.1575000000000006</v>
      </c>
      <c r="AU9" s="43">
        <v>8.1575000000000006</v>
      </c>
      <c r="AV9" s="43">
        <v>8.1575000000000006</v>
      </c>
      <c r="AW9" s="43">
        <v>8.1575000000000006</v>
      </c>
      <c r="AX9" s="43">
        <v>56.16</v>
      </c>
      <c r="AY9" s="43">
        <v>56.16</v>
      </c>
      <c r="AZ9" s="43">
        <v>56.16</v>
      </c>
      <c r="BA9" s="43">
        <v>56.16</v>
      </c>
      <c r="BB9" s="43">
        <v>69.39</v>
      </c>
      <c r="BC9" s="43">
        <v>69.39</v>
      </c>
      <c r="BD9" s="43">
        <v>69.39</v>
      </c>
      <c r="BE9" s="43">
        <v>69.39</v>
      </c>
      <c r="BF9" s="43">
        <v>110.7375</v>
      </c>
      <c r="BG9" s="43">
        <v>110.7375</v>
      </c>
      <c r="BH9" s="43">
        <v>110.7375</v>
      </c>
      <c r="BI9" s="43">
        <v>110.7375</v>
      </c>
      <c r="BJ9" s="43">
        <v>194.845</v>
      </c>
      <c r="BK9" s="43">
        <v>194.845</v>
      </c>
      <c r="BL9" s="43">
        <v>194.845</v>
      </c>
      <c r="BM9" s="43">
        <v>194.845</v>
      </c>
      <c r="BN9" s="43">
        <v>289.93</v>
      </c>
      <c r="BO9" s="43">
        <v>289.93</v>
      </c>
      <c r="BP9" s="43">
        <v>289.93</v>
      </c>
      <c r="BQ9" s="43">
        <v>289.93</v>
      </c>
      <c r="BR9" s="43">
        <v>300.41250000000002</v>
      </c>
      <c r="BS9" s="43">
        <v>300.41250000000002</v>
      </c>
      <c r="BT9" s="43">
        <v>300.41250000000002</v>
      </c>
      <c r="BU9" s="43">
        <v>300.41250000000002</v>
      </c>
      <c r="BV9" s="43">
        <v>303.07</v>
      </c>
      <c r="BW9" s="43">
        <v>303.07</v>
      </c>
      <c r="BX9" s="43">
        <v>303.07</v>
      </c>
      <c r="BY9" s="43">
        <v>303.07</v>
      </c>
      <c r="BZ9" s="43">
        <v>287.25</v>
      </c>
      <c r="CA9" s="43">
        <v>287.25</v>
      </c>
      <c r="CB9" s="43">
        <v>287.25</v>
      </c>
      <c r="CC9" s="43">
        <v>287.25</v>
      </c>
      <c r="CD9" s="43">
        <v>221.53</v>
      </c>
      <c r="CE9" s="43">
        <v>221.53</v>
      </c>
      <c r="CF9" s="43">
        <v>221.53</v>
      </c>
      <c r="CG9" s="43">
        <v>221.53</v>
      </c>
      <c r="CH9" s="43">
        <v>137.5675</v>
      </c>
      <c r="CI9" s="43">
        <v>137.5675</v>
      </c>
      <c r="CJ9" s="43">
        <v>137.5675</v>
      </c>
      <c r="CK9" s="43">
        <v>137.5675</v>
      </c>
      <c r="CL9" s="43">
        <v>121.755</v>
      </c>
      <c r="CM9" s="43">
        <v>121.755</v>
      </c>
      <c r="CN9" s="43">
        <v>121.755</v>
      </c>
      <c r="CO9" s="43">
        <v>121.755</v>
      </c>
      <c r="CP9" s="43">
        <v>120.245</v>
      </c>
      <c r="CQ9" s="43">
        <v>120.245</v>
      </c>
      <c r="CR9" s="43">
        <v>120.245</v>
      </c>
      <c r="CS9" s="43">
        <v>120.245</v>
      </c>
      <c r="CT9" s="44"/>
      <c r="CU9" s="44"/>
      <c r="CV9" s="44"/>
      <c r="CW9" s="45"/>
      <c r="CX9" s="46">
        <f>IF(SUM(B9:CW9)&lt;&gt;0,AVERAGEIF(B9:CW9,"&lt;&gt;"""),"")</f>
        <v>142.58197916666668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52.530999999999999</v>
      </c>
      <c r="C13" s="65">
        <v>79.088999999999999</v>
      </c>
      <c r="D13" s="65">
        <v>81</v>
      </c>
      <c r="E13" s="65">
        <v>81</v>
      </c>
      <c r="F13" s="65">
        <v>81</v>
      </c>
      <c r="G13" s="65">
        <v>30.366</v>
      </c>
      <c r="H13" s="65"/>
      <c r="I13" s="65"/>
      <c r="J13" s="65">
        <v>81</v>
      </c>
      <c r="K13" s="65">
        <v>81</v>
      </c>
      <c r="L13" s="65">
        <v>81</v>
      </c>
      <c r="M13" s="65">
        <v>74.587000000000003</v>
      </c>
      <c r="N13" s="65">
        <v>81</v>
      </c>
      <c r="O13" s="65">
        <v>81</v>
      </c>
      <c r="P13" s="65">
        <v>81</v>
      </c>
      <c r="Q13" s="65">
        <v>81</v>
      </c>
      <c r="R13" s="65">
        <v>132.84200000000001</v>
      </c>
      <c r="S13" s="65">
        <v>138.59100000000001</v>
      </c>
      <c r="T13" s="65">
        <v>81</v>
      </c>
      <c r="U13" s="65">
        <v>79.474999999999994</v>
      </c>
      <c r="V13" s="65">
        <v>23.465</v>
      </c>
      <c r="W13" s="65">
        <v>52.527999999999999</v>
      </c>
      <c r="X13" s="65">
        <v>8</v>
      </c>
      <c r="Y13" s="65">
        <v>8</v>
      </c>
      <c r="Z13" s="65"/>
      <c r="AA13" s="65"/>
      <c r="AB13" s="65"/>
      <c r="AC13" s="65"/>
      <c r="AD13" s="65"/>
      <c r="AE13" s="65"/>
      <c r="AF13" s="65"/>
      <c r="AG13" s="65"/>
      <c r="AH13" s="65">
        <v>8</v>
      </c>
      <c r="AI13" s="65">
        <v>38.53</v>
      </c>
      <c r="AJ13" s="65">
        <v>22.524999999999999</v>
      </c>
      <c r="AK13" s="65">
        <v>35.72</v>
      </c>
      <c r="AL13" s="65">
        <v>28.582999999999998</v>
      </c>
      <c r="AM13" s="65">
        <v>19.695</v>
      </c>
      <c r="AN13" s="65">
        <v>20.091000000000001</v>
      </c>
      <c r="AO13" s="65">
        <v>45.774999999999999</v>
      </c>
      <c r="AP13" s="65">
        <v>82.837999999999994</v>
      </c>
      <c r="AQ13" s="65">
        <v>1</v>
      </c>
      <c r="AR13" s="65">
        <v>1</v>
      </c>
      <c r="AS13" s="65">
        <v>1</v>
      </c>
      <c r="AT13" s="65">
        <v>1</v>
      </c>
      <c r="AU13" s="65">
        <v>1</v>
      </c>
      <c r="AV13" s="65">
        <v>1</v>
      </c>
      <c r="AW13" s="65">
        <v>1</v>
      </c>
      <c r="AX13" s="65">
        <v>1</v>
      </c>
      <c r="AY13" s="65">
        <v>86.003</v>
      </c>
      <c r="AZ13" s="65">
        <v>155.774</v>
      </c>
      <c r="BA13" s="65">
        <v>1</v>
      </c>
      <c r="BB13" s="65"/>
      <c r="BC13" s="65"/>
      <c r="BD13" s="65"/>
      <c r="BE13" s="65"/>
      <c r="BF13" s="65"/>
      <c r="BG13" s="65"/>
      <c r="BH13" s="65">
        <v>36.084000000000003</v>
      </c>
      <c r="BI13" s="65">
        <v>48.72</v>
      </c>
      <c r="BJ13" s="65">
        <v>99.4</v>
      </c>
      <c r="BK13" s="65">
        <v>68.2</v>
      </c>
      <c r="BL13" s="65">
        <v>52.951000000000001</v>
      </c>
      <c r="BM13" s="65">
        <v>49.991</v>
      </c>
      <c r="BN13" s="65">
        <v>54.768000000000001</v>
      </c>
      <c r="BO13" s="65">
        <v>53.777000000000001</v>
      </c>
      <c r="BP13" s="65">
        <v>53.816000000000003</v>
      </c>
      <c r="BQ13" s="65">
        <v>52.747999999999998</v>
      </c>
      <c r="BR13" s="65">
        <v>53.944000000000003</v>
      </c>
      <c r="BS13" s="65">
        <v>53.936</v>
      </c>
      <c r="BT13" s="65">
        <v>53.929000000000002</v>
      </c>
      <c r="BU13" s="65">
        <v>53.926000000000002</v>
      </c>
      <c r="BV13" s="65">
        <v>45</v>
      </c>
      <c r="BW13" s="65">
        <v>45</v>
      </c>
      <c r="BX13" s="65">
        <v>45</v>
      </c>
      <c r="BY13" s="65">
        <v>45</v>
      </c>
      <c r="BZ13" s="65">
        <v>48</v>
      </c>
      <c r="CA13" s="65">
        <v>48</v>
      </c>
      <c r="CB13" s="65">
        <v>48</v>
      </c>
      <c r="CC13" s="65">
        <v>61.820999999999998</v>
      </c>
      <c r="CD13" s="65">
        <v>47</v>
      </c>
      <c r="CE13" s="65">
        <v>48</v>
      </c>
      <c r="CF13" s="65">
        <v>67.724999999999994</v>
      </c>
      <c r="CG13" s="65">
        <v>77.400000000000006</v>
      </c>
      <c r="CH13" s="65">
        <v>57.2</v>
      </c>
      <c r="CI13" s="65">
        <v>72.8</v>
      </c>
      <c r="CJ13" s="65">
        <v>81.2</v>
      </c>
      <c r="CK13" s="65">
        <v>83.24199999999999</v>
      </c>
      <c r="CL13" s="65">
        <v>66.599999999999994</v>
      </c>
      <c r="CM13" s="65">
        <v>72.8</v>
      </c>
      <c r="CN13" s="65">
        <v>80.754999999999995</v>
      </c>
      <c r="CO13" s="65">
        <v>81.100999999999999</v>
      </c>
      <c r="CP13" s="65">
        <v>48.2</v>
      </c>
      <c r="CQ13" s="65">
        <v>59</v>
      </c>
      <c r="CR13" s="65">
        <v>77</v>
      </c>
      <c r="CS13" s="65">
        <v>92.8</v>
      </c>
      <c r="CT13" s="66"/>
      <c r="CU13" s="66"/>
      <c r="CV13" s="66"/>
      <c r="CW13" s="67"/>
      <c r="CX13" s="68">
        <f t="array" ref="CX13">SUMPRODUCT(B13:CW13*0.25)</f>
        <v>1101.9604999999999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1.3480000000000001</v>
      </c>
      <c r="G15" s="71"/>
      <c r="H15" s="71"/>
      <c r="I15" s="71"/>
      <c r="J15" s="71">
        <v>7.65</v>
      </c>
      <c r="K15" s="71">
        <v>7.9889999999999999</v>
      </c>
      <c r="L15" s="71">
        <v>8.2089999999999996</v>
      </c>
      <c r="M15" s="71">
        <v>8.4589999999999996</v>
      </c>
      <c r="N15" s="71">
        <v>8.64</v>
      </c>
      <c r="O15" s="71">
        <v>8.19</v>
      </c>
      <c r="P15" s="71">
        <v>7.73</v>
      </c>
      <c r="Q15" s="71">
        <v>11.606999999999999</v>
      </c>
      <c r="R15" s="71">
        <v>7.09</v>
      </c>
      <c r="S15" s="71">
        <v>7.31</v>
      </c>
      <c r="T15" s="71">
        <v>18.547999999999998</v>
      </c>
      <c r="U15" s="71">
        <v>9.7789999999999999</v>
      </c>
      <c r="V15" s="71"/>
      <c r="W15" s="71"/>
      <c r="X15" s="71">
        <v>4.4119999999999999</v>
      </c>
      <c r="Y15" s="71">
        <v>4.2350000000000003</v>
      </c>
      <c r="Z15" s="71">
        <v>2.7570000000000001</v>
      </c>
      <c r="AA15" s="71">
        <v>1.7529999999999999</v>
      </c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>
        <v>13.614000000000001</v>
      </c>
      <c r="AT15" s="71">
        <v>23.561</v>
      </c>
      <c r="AU15" s="71">
        <v>23.178999999999998</v>
      </c>
      <c r="AV15" s="71">
        <v>5.6239999999999997</v>
      </c>
      <c r="AW15" s="71"/>
      <c r="AX15" s="71">
        <v>4.1000000000000002E-2</v>
      </c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>
        <v>0.19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47.978750000000005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52.530999999999999</v>
      </c>
      <c r="C17" s="77">
        <f t="shared" ref="C17:BN17" si="0">SUM(C11:C16)</f>
        <v>79.088999999999999</v>
      </c>
      <c r="D17" s="77">
        <f t="shared" si="0"/>
        <v>81</v>
      </c>
      <c r="E17" s="77">
        <f t="shared" si="0"/>
        <v>81</v>
      </c>
      <c r="F17" s="77">
        <f t="shared" si="0"/>
        <v>82.347999999999999</v>
      </c>
      <c r="G17" s="77">
        <f t="shared" si="0"/>
        <v>30.366</v>
      </c>
      <c r="H17" s="77">
        <f t="shared" si="0"/>
        <v>0</v>
      </c>
      <c r="I17" s="77">
        <f t="shared" si="0"/>
        <v>0</v>
      </c>
      <c r="J17" s="77">
        <f t="shared" si="0"/>
        <v>88.65</v>
      </c>
      <c r="K17" s="77">
        <f t="shared" si="0"/>
        <v>88.989000000000004</v>
      </c>
      <c r="L17" s="77">
        <f t="shared" si="0"/>
        <v>89.209000000000003</v>
      </c>
      <c r="M17" s="77">
        <f t="shared" si="0"/>
        <v>83.046000000000006</v>
      </c>
      <c r="N17" s="77">
        <f t="shared" si="0"/>
        <v>89.64</v>
      </c>
      <c r="O17" s="77">
        <f t="shared" si="0"/>
        <v>89.19</v>
      </c>
      <c r="P17" s="77">
        <f t="shared" si="0"/>
        <v>88.73</v>
      </c>
      <c r="Q17" s="77">
        <f t="shared" si="0"/>
        <v>92.606999999999999</v>
      </c>
      <c r="R17" s="77">
        <f t="shared" si="0"/>
        <v>139.93200000000002</v>
      </c>
      <c r="S17" s="77">
        <f t="shared" si="0"/>
        <v>145.90100000000001</v>
      </c>
      <c r="T17" s="77">
        <f t="shared" si="0"/>
        <v>99.548000000000002</v>
      </c>
      <c r="U17" s="77">
        <f t="shared" si="0"/>
        <v>89.253999999999991</v>
      </c>
      <c r="V17" s="77">
        <f t="shared" si="0"/>
        <v>23.465</v>
      </c>
      <c r="W17" s="77">
        <f t="shared" si="0"/>
        <v>52.527999999999999</v>
      </c>
      <c r="X17" s="77">
        <f t="shared" si="0"/>
        <v>12.411999999999999</v>
      </c>
      <c r="Y17" s="77">
        <f t="shared" si="0"/>
        <v>12.234999999999999</v>
      </c>
      <c r="Z17" s="77">
        <f t="shared" si="0"/>
        <v>2.7570000000000001</v>
      </c>
      <c r="AA17" s="77">
        <f t="shared" si="0"/>
        <v>1.7529999999999999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8</v>
      </c>
      <c r="AI17" s="77">
        <f t="shared" si="0"/>
        <v>38.53</v>
      </c>
      <c r="AJ17" s="77">
        <f t="shared" si="0"/>
        <v>22.524999999999999</v>
      </c>
      <c r="AK17" s="77">
        <f t="shared" si="0"/>
        <v>35.72</v>
      </c>
      <c r="AL17" s="77">
        <f t="shared" si="0"/>
        <v>28.582999999999998</v>
      </c>
      <c r="AM17" s="77">
        <f t="shared" si="0"/>
        <v>19.695</v>
      </c>
      <c r="AN17" s="77">
        <f t="shared" si="0"/>
        <v>20.091000000000001</v>
      </c>
      <c r="AO17" s="77">
        <f t="shared" si="0"/>
        <v>45.774999999999999</v>
      </c>
      <c r="AP17" s="77">
        <f t="shared" si="0"/>
        <v>82.837999999999994</v>
      </c>
      <c r="AQ17" s="77">
        <f t="shared" si="0"/>
        <v>1</v>
      </c>
      <c r="AR17" s="77">
        <f t="shared" si="0"/>
        <v>1</v>
      </c>
      <c r="AS17" s="77">
        <f t="shared" si="0"/>
        <v>14.614000000000001</v>
      </c>
      <c r="AT17" s="77">
        <f t="shared" si="0"/>
        <v>24.561</v>
      </c>
      <c r="AU17" s="77">
        <f t="shared" si="0"/>
        <v>24.178999999999998</v>
      </c>
      <c r="AV17" s="77">
        <f t="shared" si="0"/>
        <v>6.6239999999999997</v>
      </c>
      <c r="AW17" s="77">
        <f t="shared" si="0"/>
        <v>1</v>
      </c>
      <c r="AX17" s="77">
        <f t="shared" si="0"/>
        <v>1.0409999999999999</v>
      </c>
      <c r="AY17" s="77">
        <f t="shared" si="0"/>
        <v>86.003</v>
      </c>
      <c r="AZ17" s="77">
        <f t="shared" si="0"/>
        <v>155.774</v>
      </c>
      <c r="BA17" s="77">
        <f t="shared" si="0"/>
        <v>1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36.084000000000003</v>
      </c>
      <c r="BI17" s="77">
        <f t="shared" si="0"/>
        <v>48.72</v>
      </c>
      <c r="BJ17" s="77">
        <f t="shared" si="0"/>
        <v>99.4</v>
      </c>
      <c r="BK17" s="77">
        <f t="shared" si="0"/>
        <v>68.2</v>
      </c>
      <c r="BL17" s="77">
        <f t="shared" si="0"/>
        <v>52.951000000000001</v>
      </c>
      <c r="BM17" s="77">
        <f t="shared" si="0"/>
        <v>49.991</v>
      </c>
      <c r="BN17" s="77">
        <f t="shared" si="0"/>
        <v>54.768000000000001</v>
      </c>
      <c r="BO17" s="77">
        <f t="shared" ref="BO17:CW17" si="1">SUM(BO11:BO16)</f>
        <v>53.777000000000001</v>
      </c>
      <c r="BP17" s="77">
        <f t="shared" si="1"/>
        <v>53.816000000000003</v>
      </c>
      <c r="BQ17" s="77">
        <f t="shared" si="1"/>
        <v>52.747999999999998</v>
      </c>
      <c r="BR17" s="77">
        <f t="shared" si="1"/>
        <v>53.944000000000003</v>
      </c>
      <c r="BS17" s="77">
        <f t="shared" si="1"/>
        <v>53.936</v>
      </c>
      <c r="BT17" s="77">
        <f t="shared" si="1"/>
        <v>53.929000000000002</v>
      </c>
      <c r="BU17" s="77">
        <f t="shared" si="1"/>
        <v>53.926000000000002</v>
      </c>
      <c r="BV17" s="77">
        <f t="shared" si="1"/>
        <v>45</v>
      </c>
      <c r="BW17" s="77">
        <f t="shared" si="1"/>
        <v>45</v>
      </c>
      <c r="BX17" s="77">
        <f t="shared" si="1"/>
        <v>45</v>
      </c>
      <c r="BY17" s="77">
        <f t="shared" si="1"/>
        <v>45</v>
      </c>
      <c r="BZ17" s="77">
        <f t="shared" si="1"/>
        <v>48</v>
      </c>
      <c r="CA17" s="77">
        <f t="shared" si="1"/>
        <v>48</v>
      </c>
      <c r="CB17" s="77">
        <f t="shared" si="1"/>
        <v>48</v>
      </c>
      <c r="CC17" s="77">
        <f t="shared" si="1"/>
        <v>61.820999999999998</v>
      </c>
      <c r="CD17" s="77">
        <f t="shared" si="1"/>
        <v>47.19</v>
      </c>
      <c r="CE17" s="77">
        <f t="shared" si="1"/>
        <v>48</v>
      </c>
      <c r="CF17" s="77">
        <f t="shared" si="1"/>
        <v>67.724999999999994</v>
      </c>
      <c r="CG17" s="77">
        <f t="shared" si="1"/>
        <v>77.400000000000006</v>
      </c>
      <c r="CH17" s="77">
        <f t="shared" si="1"/>
        <v>57.2</v>
      </c>
      <c r="CI17" s="77">
        <f t="shared" si="1"/>
        <v>72.8</v>
      </c>
      <c r="CJ17" s="77">
        <f t="shared" si="1"/>
        <v>81.2</v>
      </c>
      <c r="CK17" s="77">
        <f t="shared" si="1"/>
        <v>83.24199999999999</v>
      </c>
      <c r="CL17" s="77">
        <f t="shared" si="1"/>
        <v>66.599999999999994</v>
      </c>
      <c r="CM17" s="77">
        <f t="shared" si="1"/>
        <v>72.8</v>
      </c>
      <c r="CN17" s="77">
        <f t="shared" si="1"/>
        <v>80.754999999999995</v>
      </c>
      <c r="CO17" s="77">
        <f t="shared" si="1"/>
        <v>81.100999999999999</v>
      </c>
      <c r="CP17" s="77">
        <f t="shared" si="1"/>
        <v>48.2</v>
      </c>
      <c r="CQ17" s="77">
        <f t="shared" si="1"/>
        <v>59</v>
      </c>
      <c r="CR17" s="77">
        <f t="shared" si="1"/>
        <v>77</v>
      </c>
      <c r="CS17" s="77">
        <f t="shared" si="1"/>
        <v>92.8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1149.9392499999999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65</v>
      </c>
      <c r="BG20" s="88">
        <v>65</v>
      </c>
      <c r="BH20" s="88">
        <v>65</v>
      </c>
      <c r="BI20" s="88">
        <v>65</v>
      </c>
      <c r="BJ20" s="88"/>
      <c r="BK20" s="88"/>
      <c r="BL20" s="88"/>
      <c r="BM20" s="88"/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>
        <v>2.4929999999999999</v>
      </c>
      <c r="AQ21" s="94">
        <v>2.4860000000000002</v>
      </c>
      <c r="AR21" s="94">
        <v>2.5059999999999998</v>
      </c>
      <c r="AS21" s="94">
        <v>2.4990000000000001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2.496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1.2689999999999999</v>
      </c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>
        <v>5.8810000000000002</v>
      </c>
      <c r="R22" s="99"/>
      <c r="S22" s="99"/>
      <c r="T22" s="99">
        <v>9.6690000000000005</v>
      </c>
      <c r="U22" s="99">
        <v>1.9059999999999999</v>
      </c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8.3179999999999996</v>
      </c>
      <c r="AI22" s="99">
        <v>0.48</v>
      </c>
      <c r="AJ22" s="99">
        <v>1</v>
      </c>
      <c r="AK22" s="99">
        <v>1.96</v>
      </c>
      <c r="AL22" s="99">
        <v>2.04</v>
      </c>
      <c r="AM22" s="99">
        <v>2.48</v>
      </c>
      <c r="AN22" s="99">
        <v>2.52</v>
      </c>
      <c r="AO22" s="99">
        <v>2.48</v>
      </c>
      <c r="AP22" s="99">
        <v>4.7200000000000006</v>
      </c>
      <c r="AQ22" s="99">
        <v>11.024000000000001</v>
      </c>
      <c r="AR22" s="99">
        <v>16.616</v>
      </c>
      <c r="AS22" s="99">
        <v>2.2000000000000002</v>
      </c>
      <c r="AT22" s="99"/>
      <c r="AU22" s="99"/>
      <c r="AV22" s="99">
        <v>20.571000000000002</v>
      </c>
      <c r="AW22" s="99">
        <v>22.530999999999999</v>
      </c>
      <c r="AX22" s="99">
        <v>25.61</v>
      </c>
      <c r="AY22" s="99">
        <v>1</v>
      </c>
      <c r="AZ22" s="99">
        <v>0.56000000000000005</v>
      </c>
      <c r="BA22" s="99">
        <v>29.410999999999998</v>
      </c>
      <c r="BB22" s="99"/>
      <c r="BC22" s="99"/>
      <c r="BD22" s="99"/>
      <c r="BE22" s="99"/>
      <c r="BF22" s="99"/>
      <c r="BG22" s="99"/>
      <c r="BH22" s="99"/>
      <c r="BI22" s="99"/>
      <c r="BJ22" s="99">
        <v>20.649000000000001</v>
      </c>
      <c r="BK22" s="99">
        <v>33.890999999999998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>
        <v>10.4</v>
      </c>
      <c r="CH22" s="99"/>
      <c r="CI22" s="99">
        <v>3.597</v>
      </c>
      <c r="CJ22" s="99"/>
      <c r="CK22" s="99"/>
      <c r="CL22" s="99">
        <v>11.837999999999999</v>
      </c>
      <c r="CM22" s="99"/>
      <c r="CN22" s="99"/>
      <c r="CO22" s="99"/>
      <c r="CP22" s="99"/>
      <c r="CQ22" s="99"/>
      <c r="CR22" s="99"/>
      <c r="CS22" s="99">
        <v>29.773</v>
      </c>
      <c r="CT22" s="100"/>
      <c r="CU22" s="100"/>
      <c r="CV22" s="100"/>
      <c r="CW22" s="96"/>
      <c r="CX22" s="97">
        <f t="array" ref="CX22">SUMPRODUCT(B22:CW22*0.25)</f>
        <v>71.098500000000001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1.2689999999999999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5.8810000000000002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9.6690000000000005</v>
      </c>
      <c r="U27" s="107">
        <f t="shared" si="3"/>
        <v>1.9059999999999999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8.3179999999999996</v>
      </c>
      <c r="AI27" s="107">
        <f t="shared" si="3"/>
        <v>0.48</v>
      </c>
      <c r="AJ27" s="107">
        <f t="shared" si="3"/>
        <v>1</v>
      </c>
      <c r="AK27" s="107">
        <f t="shared" si="3"/>
        <v>1.96</v>
      </c>
      <c r="AL27" s="107">
        <f t="shared" si="3"/>
        <v>2.04</v>
      </c>
      <c r="AM27" s="107">
        <f t="shared" si="3"/>
        <v>2.48</v>
      </c>
      <c r="AN27" s="107">
        <f t="shared" si="3"/>
        <v>2.52</v>
      </c>
      <c r="AO27" s="107">
        <f t="shared" si="3"/>
        <v>2.48</v>
      </c>
      <c r="AP27" s="107">
        <f t="shared" si="3"/>
        <v>7.213000000000001</v>
      </c>
      <c r="AQ27" s="107">
        <f t="shared" si="3"/>
        <v>13.510000000000002</v>
      </c>
      <c r="AR27" s="107">
        <f t="shared" si="3"/>
        <v>19.122</v>
      </c>
      <c r="AS27" s="107">
        <f t="shared" si="3"/>
        <v>4.6989999999999998</v>
      </c>
      <c r="AT27" s="107">
        <f t="shared" si="3"/>
        <v>0</v>
      </c>
      <c r="AU27" s="107">
        <f t="shared" si="3"/>
        <v>0</v>
      </c>
      <c r="AV27" s="107">
        <f t="shared" si="3"/>
        <v>20.571000000000002</v>
      </c>
      <c r="AW27" s="107">
        <f t="shared" si="3"/>
        <v>22.530999999999999</v>
      </c>
      <c r="AX27" s="107">
        <f t="shared" si="3"/>
        <v>25.61</v>
      </c>
      <c r="AY27" s="107">
        <f t="shared" si="3"/>
        <v>1</v>
      </c>
      <c r="AZ27" s="107">
        <f t="shared" si="3"/>
        <v>0.56000000000000005</v>
      </c>
      <c r="BA27" s="107">
        <f t="shared" si="3"/>
        <v>29.410999999999998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65</v>
      </c>
      <c r="BG27" s="107">
        <f t="shared" si="3"/>
        <v>65</v>
      </c>
      <c r="BH27" s="107">
        <f t="shared" si="3"/>
        <v>65</v>
      </c>
      <c r="BI27" s="107">
        <f t="shared" si="3"/>
        <v>65</v>
      </c>
      <c r="BJ27" s="107">
        <f t="shared" si="3"/>
        <v>20.649000000000001</v>
      </c>
      <c r="BK27" s="107">
        <f t="shared" si="3"/>
        <v>33.890999999999998</v>
      </c>
      <c r="BL27" s="107">
        <f t="shared" si="3"/>
        <v>0</v>
      </c>
      <c r="BM27" s="107">
        <f t="shared" si="3"/>
        <v>0</v>
      </c>
      <c r="BN27" s="107">
        <f t="shared" si="3"/>
        <v>23</v>
      </c>
      <c r="BO27" s="107">
        <f t="shared" si="3"/>
        <v>23</v>
      </c>
      <c r="BP27" s="107">
        <f t="shared" si="3"/>
        <v>23</v>
      </c>
      <c r="BQ27" s="107">
        <f t="shared" si="3"/>
        <v>23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10.4</v>
      </c>
      <c r="CH27" s="107">
        <f t="shared" si="4"/>
        <v>0</v>
      </c>
      <c r="CI27" s="107">
        <f t="shared" si="4"/>
        <v>3.597</v>
      </c>
      <c r="CJ27" s="107">
        <f t="shared" si="4"/>
        <v>0</v>
      </c>
      <c r="CK27" s="107">
        <f t="shared" si="4"/>
        <v>0</v>
      </c>
      <c r="CL27" s="107">
        <f t="shared" si="4"/>
        <v>11.837999999999999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29.773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161.59449999999998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52.530999999999999</v>
      </c>
      <c r="C31" s="94">
        <v>79.088999999999999</v>
      </c>
      <c r="D31" s="94">
        <v>81</v>
      </c>
      <c r="E31" s="94">
        <v>81</v>
      </c>
      <c r="F31" s="94">
        <v>83.617000000000004</v>
      </c>
      <c r="G31" s="94">
        <v>30.366</v>
      </c>
      <c r="H31" s="94"/>
      <c r="I31" s="94"/>
      <c r="J31" s="94">
        <v>88.65</v>
      </c>
      <c r="K31" s="94">
        <v>88.989000000000004</v>
      </c>
      <c r="L31" s="94">
        <v>89.209000000000003</v>
      </c>
      <c r="M31" s="94">
        <v>83.046000000000006</v>
      </c>
      <c r="N31" s="94">
        <v>89.64</v>
      </c>
      <c r="O31" s="94">
        <v>89.19</v>
      </c>
      <c r="P31" s="94">
        <v>88.73</v>
      </c>
      <c r="Q31" s="94">
        <v>98.488</v>
      </c>
      <c r="R31" s="94">
        <v>139.93199999999999</v>
      </c>
      <c r="S31" s="94">
        <v>145.90100000000001</v>
      </c>
      <c r="T31" s="94">
        <v>109.217</v>
      </c>
      <c r="U31" s="94">
        <v>91.16</v>
      </c>
      <c r="V31" s="94">
        <v>23.465</v>
      </c>
      <c r="W31" s="94">
        <v>52.527999999999999</v>
      </c>
      <c r="X31" s="94">
        <v>12.412000000000001</v>
      </c>
      <c r="Y31" s="94">
        <v>12.234999999999999</v>
      </c>
      <c r="Z31" s="94">
        <v>2.7570000000000001</v>
      </c>
      <c r="AA31" s="94">
        <v>1.7529999999999999</v>
      </c>
      <c r="AB31" s="94"/>
      <c r="AC31" s="94"/>
      <c r="AD31" s="94"/>
      <c r="AE31" s="94"/>
      <c r="AF31" s="94"/>
      <c r="AG31" s="94"/>
      <c r="AH31" s="94">
        <v>16.318000000000001</v>
      </c>
      <c r="AI31" s="94">
        <v>39.01</v>
      </c>
      <c r="AJ31" s="94">
        <v>23.524999999999999</v>
      </c>
      <c r="AK31" s="94">
        <v>37.68</v>
      </c>
      <c r="AL31" s="94">
        <v>30.623000000000001</v>
      </c>
      <c r="AM31" s="94">
        <v>22.175000000000001</v>
      </c>
      <c r="AN31" s="94">
        <v>22.611000000000001</v>
      </c>
      <c r="AO31" s="94">
        <v>48.255000000000003</v>
      </c>
      <c r="AP31" s="94">
        <v>90.051000000000002</v>
      </c>
      <c r="AQ31" s="94">
        <v>14.51</v>
      </c>
      <c r="AR31" s="94">
        <v>20.122</v>
      </c>
      <c r="AS31" s="94">
        <v>19.312999999999999</v>
      </c>
      <c r="AT31" s="94">
        <v>24.561</v>
      </c>
      <c r="AU31" s="94">
        <v>24.178999999999998</v>
      </c>
      <c r="AV31" s="94">
        <v>27.195</v>
      </c>
      <c r="AW31" s="94">
        <v>23.530999999999999</v>
      </c>
      <c r="AX31" s="94">
        <v>26.651</v>
      </c>
      <c r="AY31" s="94">
        <v>87.003</v>
      </c>
      <c r="AZ31" s="94">
        <v>156.334</v>
      </c>
      <c r="BA31" s="94">
        <v>30.411000000000001</v>
      </c>
      <c r="BB31" s="94"/>
      <c r="BC31" s="94"/>
      <c r="BD31" s="94"/>
      <c r="BE31" s="94"/>
      <c r="BF31" s="94">
        <v>65</v>
      </c>
      <c r="BG31" s="94">
        <v>65</v>
      </c>
      <c r="BH31" s="94">
        <v>101.084</v>
      </c>
      <c r="BI31" s="94">
        <v>113.72</v>
      </c>
      <c r="BJ31" s="94">
        <v>120.04900000000001</v>
      </c>
      <c r="BK31" s="94">
        <v>102.09099999999999</v>
      </c>
      <c r="BL31" s="94">
        <v>52.951000000000001</v>
      </c>
      <c r="BM31" s="94">
        <v>49.991</v>
      </c>
      <c r="BN31" s="94">
        <v>77.768000000000001</v>
      </c>
      <c r="BO31" s="94">
        <v>76.777000000000001</v>
      </c>
      <c r="BP31" s="94">
        <v>76.816000000000003</v>
      </c>
      <c r="BQ31" s="94">
        <v>75.748000000000005</v>
      </c>
      <c r="BR31" s="94">
        <v>53.944000000000003</v>
      </c>
      <c r="BS31" s="94">
        <v>53.936</v>
      </c>
      <c r="BT31" s="94">
        <v>53.929000000000002</v>
      </c>
      <c r="BU31" s="94">
        <v>53.926000000000002</v>
      </c>
      <c r="BV31" s="94">
        <v>45</v>
      </c>
      <c r="BW31" s="94">
        <v>45</v>
      </c>
      <c r="BX31" s="94">
        <v>45</v>
      </c>
      <c r="BY31" s="94">
        <v>45</v>
      </c>
      <c r="BZ31" s="94">
        <v>48</v>
      </c>
      <c r="CA31" s="94">
        <v>48</v>
      </c>
      <c r="CB31" s="94">
        <v>48</v>
      </c>
      <c r="CC31" s="94">
        <v>61.820999999999998</v>
      </c>
      <c r="CD31" s="94">
        <v>47.19</v>
      </c>
      <c r="CE31" s="94">
        <v>48</v>
      </c>
      <c r="CF31" s="94">
        <v>67.724999999999994</v>
      </c>
      <c r="CG31" s="94">
        <v>87.8</v>
      </c>
      <c r="CH31" s="94">
        <v>57.2</v>
      </c>
      <c r="CI31" s="94">
        <v>76.397000000000006</v>
      </c>
      <c r="CJ31" s="94">
        <v>81.2</v>
      </c>
      <c r="CK31" s="94">
        <v>83.242000000000004</v>
      </c>
      <c r="CL31" s="94">
        <v>78.438000000000002</v>
      </c>
      <c r="CM31" s="94">
        <v>72.8</v>
      </c>
      <c r="CN31" s="94">
        <v>80.754999999999995</v>
      </c>
      <c r="CO31" s="94">
        <v>81.100999999999999</v>
      </c>
      <c r="CP31" s="94">
        <v>48.2</v>
      </c>
      <c r="CQ31" s="94">
        <v>59</v>
      </c>
      <c r="CR31" s="94">
        <v>77</v>
      </c>
      <c r="CS31" s="94">
        <v>122.57299999999999</v>
      </c>
      <c r="CT31" s="95"/>
      <c r="CU31" s="95"/>
      <c r="CV31" s="95"/>
      <c r="CW31" s="96"/>
      <c r="CX31" s="97">
        <f t="array" ref="CX31">SUMPRODUCT(B31:CW31*0.25)</f>
        <v>1311.5337500000001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52.530999999999999</v>
      </c>
      <c r="C33" s="77">
        <f t="shared" ref="C33:BN33" si="5">SUM(C30:C32)</f>
        <v>79.088999999999999</v>
      </c>
      <c r="D33" s="77">
        <f t="shared" si="5"/>
        <v>81</v>
      </c>
      <c r="E33" s="77">
        <f t="shared" si="5"/>
        <v>81</v>
      </c>
      <c r="F33" s="77">
        <f t="shared" si="5"/>
        <v>83.617000000000004</v>
      </c>
      <c r="G33" s="77">
        <f t="shared" si="5"/>
        <v>30.366</v>
      </c>
      <c r="H33" s="77">
        <f t="shared" si="5"/>
        <v>0</v>
      </c>
      <c r="I33" s="77">
        <f t="shared" si="5"/>
        <v>0</v>
      </c>
      <c r="J33" s="77">
        <f t="shared" si="5"/>
        <v>88.65</v>
      </c>
      <c r="K33" s="77">
        <f t="shared" si="5"/>
        <v>88.989000000000004</v>
      </c>
      <c r="L33" s="77">
        <f t="shared" si="5"/>
        <v>89.209000000000003</v>
      </c>
      <c r="M33" s="77">
        <f t="shared" si="5"/>
        <v>83.046000000000006</v>
      </c>
      <c r="N33" s="77">
        <f t="shared" si="5"/>
        <v>89.64</v>
      </c>
      <c r="O33" s="77">
        <f t="shared" si="5"/>
        <v>89.19</v>
      </c>
      <c r="P33" s="77">
        <f t="shared" si="5"/>
        <v>88.73</v>
      </c>
      <c r="Q33" s="77">
        <f t="shared" si="5"/>
        <v>98.488</v>
      </c>
      <c r="R33" s="77">
        <f t="shared" si="5"/>
        <v>139.93199999999999</v>
      </c>
      <c r="S33" s="77">
        <f t="shared" si="5"/>
        <v>145.90100000000001</v>
      </c>
      <c r="T33" s="77">
        <f t="shared" si="5"/>
        <v>109.217</v>
      </c>
      <c r="U33" s="77">
        <f t="shared" si="5"/>
        <v>91.16</v>
      </c>
      <c r="V33" s="77">
        <f t="shared" si="5"/>
        <v>23.465</v>
      </c>
      <c r="W33" s="77">
        <f t="shared" si="5"/>
        <v>52.527999999999999</v>
      </c>
      <c r="X33" s="77">
        <f t="shared" si="5"/>
        <v>12.412000000000001</v>
      </c>
      <c r="Y33" s="77">
        <f t="shared" si="5"/>
        <v>12.234999999999999</v>
      </c>
      <c r="Z33" s="77">
        <f t="shared" si="5"/>
        <v>2.7570000000000001</v>
      </c>
      <c r="AA33" s="77">
        <f t="shared" si="5"/>
        <v>1.7529999999999999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16.318000000000001</v>
      </c>
      <c r="AI33" s="77">
        <f t="shared" si="5"/>
        <v>39.01</v>
      </c>
      <c r="AJ33" s="77">
        <f t="shared" si="5"/>
        <v>23.524999999999999</v>
      </c>
      <c r="AK33" s="77">
        <f t="shared" si="5"/>
        <v>37.68</v>
      </c>
      <c r="AL33" s="77">
        <f t="shared" si="5"/>
        <v>30.623000000000001</v>
      </c>
      <c r="AM33" s="77">
        <f t="shared" si="5"/>
        <v>22.175000000000001</v>
      </c>
      <c r="AN33" s="77">
        <f t="shared" si="5"/>
        <v>22.611000000000001</v>
      </c>
      <c r="AO33" s="77">
        <f t="shared" si="5"/>
        <v>48.255000000000003</v>
      </c>
      <c r="AP33" s="77">
        <f t="shared" si="5"/>
        <v>90.051000000000002</v>
      </c>
      <c r="AQ33" s="77">
        <f t="shared" si="5"/>
        <v>14.51</v>
      </c>
      <c r="AR33" s="77">
        <f t="shared" si="5"/>
        <v>20.122</v>
      </c>
      <c r="AS33" s="77">
        <f t="shared" si="5"/>
        <v>19.312999999999999</v>
      </c>
      <c r="AT33" s="77">
        <f t="shared" si="5"/>
        <v>24.561</v>
      </c>
      <c r="AU33" s="77">
        <f t="shared" si="5"/>
        <v>24.178999999999998</v>
      </c>
      <c r="AV33" s="77">
        <f t="shared" si="5"/>
        <v>27.195</v>
      </c>
      <c r="AW33" s="77">
        <f t="shared" si="5"/>
        <v>23.530999999999999</v>
      </c>
      <c r="AX33" s="77">
        <f t="shared" si="5"/>
        <v>26.651</v>
      </c>
      <c r="AY33" s="77">
        <f t="shared" si="5"/>
        <v>87.003</v>
      </c>
      <c r="AZ33" s="77">
        <f t="shared" si="5"/>
        <v>156.334</v>
      </c>
      <c r="BA33" s="77">
        <f t="shared" si="5"/>
        <v>30.411000000000001</v>
      </c>
      <c r="BB33" s="77">
        <f t="shared" si="5"/>
        <v>0</v>
      </c>
      <c r="BC33" s="77">
        <f t="shared" si="5"/>
        <v>0</v>
      </c>
      <c r="BD33" s="77">
        <f t="shared" si="5"/>
        <v>0</v>
      </c>
      <c r="BE33" s="77">
        <f t="shared" si="5"/>
        <v>0</v>
      </c>
      <c r="BF33" s="77">
        <f t="shared" si="5"/>
        <v>65</v>
      </c>
      <c r="BG33" s="77">
        <f t="shared" si="5"/>
        <v>65</v>
      </c>
      <c r="BH33" s="77">
        <f t="shared" si="5"/>
        <v>101.084</v>
      </c>
      <c r="BI33" s="77">
        <f t="shared" si="5"/>
        <v>113.72</v>
      </c>
      <c r="BJ33" s="77">
        <f t="shared" si="5"/>
        <v>120.04900000000001</v>
      </c>
      <c r="BK33" s="77">
        <f t="shared" si="5"/>
        <v>102.09099999999999</v>
      </c>
      <c r="BL33" s="77">
        <f t="shared" si="5"/>
        <v>52.951000000000001</v>
      </c>
      <c r="BM33" s="77">
        <f t="shared" si="5"/>
        <v>49.991</v>
      </c>
      <c r="BN33" s="77">
        <f t="shared" si="5"/>
        <v>77.768000000000001</v>
      </c>
      <c r="BO33" s="77">
        <f t="shared" ref="BO33:CW33" si="6">SUM(BO30:BO32)</f>
        <v>76.777000000000001</v>
      </c>
      <c r="BP33" s="77">
        <f t="shared" si="6"/>
        <v>76.816000000000003</v>
      </c>
      <c r="BQ33" s="77">
        <f t="shared" si="6"/>
        <v>75.748000000000005</v>
      </c>
      <c r="BR33" s="77">
        <f t="shared" si="6"/>
        <v>53.944000000000003</v>
      </c>
      <c r="BS33" s="77">
        <f t="shared" si="6"/>
        <v>53.936</v>
      </c>
      <c r="BT33" s="77">
        <f t="shared" si="6"/>
        <v>53.929000000000002</v>
      </c>
      <c r="BU33" s="77">
        <f t="shared" si="6"/>
        <v>53.926000000000002</v>
      </c>
      <c r="BV33" s="77">
        <f t="shared" si="6"/>
        <v>45</v>
      </c>
      <c r="BW33" s="77">
        <f t="shared" si="6"/>
        <v>45</v>
      </c>
      <c r="BX33" s="77">
        <f t="shared" si="6"/>
        <v>45</v>
      </c>
      <c r="BY33" s="77">
        <f t="shared" si="6"/>
        <v>45</v>
      </c>
      <c r="BZ33" s="77">
        <f t="shared" si="6"/>
        <v>48</v>
      </c>
      <c r="CA33" s="77">
        <f t="shared" si="6"/>
        <v>48</v>
      </c>
      <c r="CB33" s="77">
        <f t="shared" si="6"/>
        <v>48</v>
      </c>
      <c r="CC33" s="77">
        <f t="shared" si="6"/>
        <v>61.820999999999998</v>
      </c>
      <c r="CD33" s="77">
        <f t="shared" si="6"/>
        <v>47.19</v>
      </c>
      <c r="CE33" s="77">
        <f t="shared" si="6"/>
        <v>48</v>
      </c>
      <c r="CF33" s="77">
        <f t="shared" si="6"/>
        <v>67.724999999999994</v>
      </c>
      <c r="CG33" s="77">
        <f t="shared" si="6"/>
        <v>87.8</v>
      </c>
      <c r="CH33" s="77">
        <f t="shared" si="6"/>
        <v>57.2</v>
      </c>
      <c r="CI33" s="77">
        <f t="shared" si="6"/>
        <v>76.397000000000006</v>
      </c>
      <c r="CJ33" s="77">
        <f t="shared" si="6"/>
        <v>81.2</v>
      </c>
      <c r="CK33" s="77">
        <f t="shared" si="6"/>
        <v>83.242000000000004</v>
      </c>
      <c r="CL33" s="77">
        <f t="shared" si="6"/>
        <v>78.438000000000002</v>
      </c>
      <c r="CM33" s="77">
        <f t="shared" si="6"/>
        <v>72.8</v>
      </c>
      <c r="CN33" s="77">
        <f t="shared" si="6"/>
        <v>80.754999999999995</v>
      </c>
      <c r="CO33" s="77">
        <f t="shared" si="6"/>
        <v>81.100999999999999</v>
      </c>
      <c r="CP33" s="77">
        <f t="shared" si="6"/>
        <v>48.2</v>
      </c>
      <c r="CQ33" s="77">
        <f t="shared" si="6"/>
        <v>59</v>
      </c>
      <c r="CR33" s="77">
        <f t="shared" si="6"/>
        <v>77</v>
      </c>
      <c r="CS33" s="77">
        <f t="shared" si="6"/>
        <v>122.57299999999999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1311.5337500000001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26.7</v>
      </c>
      <c r="C38" s="120"/>
      <c r="D38" s="120">
        <v>2.6</v>
      </c>
      <c r="E38" s="120">
        <v>9</v>
      </c>
      <c r="F38" s="120">
        <v>13.3</v>
      </c>
      <c r="G38" s="120">
        <v>5.4</v>
      </c>
      <c r="H38" s="120"/>
      <c r="I38" s="120"/>
      <c r="J38" s="120">
        <v>25.5</v>
      </c>
      <c r="K38" s="120">
        <v>7.5</v>
      </c>
      <c r="L38" s="120">
        <v>26.2</v>
      </c>
      <c r="M38" s="120">
        <v>19.7</v>
      </c>
      <c r="N38" s="120">
        <v>27.2</v>
      </c>
      <c r="O38" s="120">
        <v>34.200000000000003</v>
      </c>
      <c r="P38" s="120">
        <v>23.6</v>
      </c>
      <c r="Q38" s="120">
        <v>12.5</v>
      </c>
      <c r="R38" s="120">
        <v>0.1</v>
      </c>
      <c r="S38" s="120">
        <v>0.8</v>
      </c>
      <c r="T38" s="120">
        <v>13</v>
      </c>
      <c r="U38" s="120">
        <v>33.6</v>
      </c>
      <c r="V38" s="120">
        <v>5.6</v>
      </c>
      <c r="W38" s="120"/>
      <c r="X38" s="120">
        <v>0.8</v>
      </c>
      <c r="Y38" s="120">
        <v>0.4</v>
      </c>
      <c r="Z38" s="120">
        <v>27.5</v>
      </c>
      <c r="AA38" s="120">
        <v>43.2</v>
      </c>
      <c r="AB38" s="120">
        <v>35</v>
      </c>
      <c r="AC38" s="120">
        <v>20.399999999999999</v>
      </c>
      <c r="AD38" s="120"/>
      <c r="AE38" s="120">
        <v>23.4</v>
      </c>
      <c r="AF38" s="120"/>
      <c r="AG38" s="120"/>
      <c r="AH38" s="120">
        <v>17.100000000000001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5.5</v>
      </c>
      <c r="BM38" s="120">
        <v>5.3</v>
      </c>
      <c r="BN38" s="120">
        <v>23.1</v>
      </c>
      <c r="BO38" s="120">
        <v>37.9</v>
      </c>
      <c r="BP38" s="120">
        <v>25.2</v>
      </c>
      <c r="BQ38" s="120">
        <v>52.3</v>
      </c>
      <c r="BR38" s="120">
        <v>2.9</v>
      </c>
      <c r="BS38" s="120">
        <v>2.2999999999999998</v>
      </c>
      <c r="BT38" s="120">
        <v>7.4</v>
      </c>
      <c r="BU38" s="120">
        <v>7.5</v>
      </c>
      <c r="BV38" s="120">
        <v>5.9</v>
      </c>
      <c r="BW38" s="120">
        <v>5.6</v>
      </c>
      <c r="BX38" s="120">
        <v>5.4</v>
      </c>
      <c r="BY38" s="120">
        <v>0.7</v>
      </c>
      <c r="BZ38" s="120">
        <v>0.3</v>
      </c>
      <c r="CA38" s="120">
        <v>0.8</v>
      </c>
      <c r="CB38" s="120">
        <v>0.8</v>
      </c>
      <c r="CC38" s="120">
        <v>0.8</v>
      </c>
      <c r="CD38" s="120">
        <v>2.2000000000000002</v>
      </c>
      <c r="CE38" s="120">
        <v>2.2000000000000002</v>
      </c>
      <c r="CF38" s="120"/>
      <c r="CG38" s="120"/>
      <c r="CH38" s="120">
        <v>22</v>
      </c>
      <c r="CI38" s="120">
        <v>12.2</v>
      </c>
      <c r="CJ38" s="120"/>
      <c r="CK38" s="120"/>
      <c r="CL38" s="120">
        <v>4.4000000000000004</v>
      </c>
      <c r="CM38" s="120">
        <v>5.3</v>
      </c>
      <c r="CN38" s="120"/>
      <c r="CO38" s="120"/>
      <c r="CP38" s="120">
        <v>6.2</v>
      </c>
      <c r="CQ38" s="120">
        <v>6.1</v>
      </c>
      <c r="CR38" s="120">
        <v>0.4</v>
      </c>
      <c r="CS38" s="120"/>
      <c r="CT38" s="122"/>
      <c r="CU38" s="122"/>
      <c r="CV38" s="122"/>
      <c r="CW38" s="121"/>
      <c r="CX38" s="97">
        <f t="array" ref="CX38">SUMPRODUCT(B38:CW38*0.25)</f>
        <v>176.24999999999997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>
        <v>132.5</v>
      </c>
      <c r="G40" s="120">
        <v>132.5</v>
      </c>
      <c r="H40" s="120">
        <v>132.5</v>
      </c>
      <c r="I40" s="120">
        <v>132.5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33.299999999999997</v>
      </c>
      <c r="AE40" s="120">
        <v>33.299999999999997</v>
      </c>
      <c r="AF40" s="120">
        <v>33.299999999999997</v>
      </c>
      <c r="AG40" s="120">
        <v>33.299999999999997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104.4</v>
      </c>
      <c r="BC40" s="120">
        <v>104.4</v>
      </c>
      <c r="BD40" s="120">
        <v>104.4</v>
      </c>
      <c r="BE40" s="120">
        <v>104.4</v>
      </c>
      <c r="BF40" s="120">
        <v>9.5</v>
      </c>
      <c r="BG40" s="120">
        <v>9.5</v>
      </c>
      <c r="BH40" s="120">
        <v>9.5</v>
      </c>
      <c r="BI40" s="120">
        <v>9.5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279.69999999999993</v>
      </c>
    </row>
    <row r="41" spans="1:102" ht="30" customHeight="1" thickBot="1" x14ac:dyDescent="0.25">
      <c r="A41" s="105" t="s">
        <v>35</v>
      </c>
      <c r="B41" s="106">
        <f>SUM(B36:B40)</f>
        <v>26.7</v>
      </c>
      <c r="C41" s="107">
        <f t="shared" ref="C41:BN41" si="7">SUM(C36:C40)</f>
        <v>0</v>
      </c>
      <c r="D41" s="107">
        <f t="shared" si="7"/>
        <v>2.6</v>
      </c>
      <c r="E41" s="107">
        <f t="shared" si="7"/>
        <v>9</v>
      </c>
      <c r="F41" s="107">
        <f t="shared" si="7"/>
        <v>145.80000000000001</v>
      </c>
      <c r="G41" s="107">
        <f t="shared" si="7"/>
        <v>137.9</v>
      </c>
      <c r="H41" s="107">
        <f t="shared" si="7"/>
        <v>132.5</v>
      </c>
      <c r="I41" s="107">
        <f t="shared" si="7"/>
        <v>132.5</v>
      </c>
      <c r="J41" s="107">
        <f t="shared" si="7"/>
        <v>25.5</v>
      </c>
      <c r="K41" s="107">
        <f t="shared" si="7"/>
        <v>7.5</v>
      </c>
      <c r="L41" s="107">
        <f t="shared" si="7"/>
        <v>26.2</v>
      </c>
      <c r="M41" s="107">
        <f t="shared" si="7"/>
        <v>19.7</v>
      </c>
      <c r="N41" s="107">
        <f t="shared" si="7"/>
        <v>27.2</v>
      </c>
      <c r="O41" s="107">
        <f t="shared" si="7"/>
        <v>34.200000000000003</v>
      </c>
      <c r="P41" s="107">
        <f t="shared" si="7"/>
        <v>23.6</v>
      </c>
      <c r="Q41" s="107">
        <f t="shared" si="7"/>
        <v>12.5</v>
      </c>
      <c r="R41" s="107">
        <f t="shared" si="7"/>
        <v>0.1</v>
      </c>
      <c r="S41" s="107">
        <f t="shared" si="7"/>
        <v>0.8</v>
      </c>
      <c r="T41" s="107">
        <f t="shared" si="7"/>
        <v>13</v>
      </c>
      <c r="U41" s="107">
        <f t="shared" si="7"/>
        <v>33.6</v>
      </c>
      <c r="V41" s="107">
        <f t="shared" si="7"/>
        <v>5.6</v>
      </c>
      <c r="W41" s="107">
        <f t="shared" si="7"/>
        <v>0</v>
      </c>
      <c r="X41" s="107">
        <f t="shared" si="7"/>
        <v>0.8</v>
      </c>
      <c r="Y41" s="107">
        <f t="shared" si="7"/>
        <v>0.4</v>
      </c>
      <c r="Z41" s="107">
        <f t="shared" si="7"/>
        <v>27.5</v>
      </c>
      <c r="AA41" s="107">
        <f t="shared" si="7"/>
        <v>43.2</v>
      </c>
      <c r="AB41" s="107">
        <f t="shared" si="7"/>
        <v>35</v>
      </c>
      <c r="AC41" s="107">
        <f t="shared" si="7"/>
        <v>20.399999999999999</v>
      </c>
      <c r="AD41" s="107">
        <f t="shared" si="7"/>
        <v>33.299999999999997</v>
      </c>
      <c r="AE41" s="107">
        <f t="shared" si="7"/>
        <v>56.699999999999996</v>
      </c>
      <c r="AF41" s="107">
        <f t="shared" si="7"/>
        <v>33.299999999999997</v>
      </c>
      <c r="AG41" s="107">
        <f t="shared" si="7"/>
        <v>33.299999999999997</v>
      </c>
      <c r="AH41" s="107">
        <f t="shared" si="7"/>
        <v>17.100000000000001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104.4</v>
      </c>
      <c r="BC41" s="107">
        <f t="shared" si="7"/>
        <v>104.4</v>
      </c>
      <c r="BD41" s="107">
        <f t="shared" si="7"/>
        <v>104.4</v>
      </c>
      <c r="BE41" s="107">
        <f t="shared" si="7"/>
        <v>104.4</v>
      </c>
      <c r="BF41" s="107">
        <f t="shared" si="7"/>
        <v>9.5</v>
      </c>
      <c r="BG41" s="107">
        <f t="shared" si="7"/>
        <v>9.5</v>
      </c>
      <c r="BH41" s="107">
        <f t="shared" si="7"/>
        <v>9.5</v>
      </c>
      <c r="BI41" s="107">
        <f t="shared" si="7"/>
        <v>9.5</v>
      </c>
      <c r="BJ41" s="107">
        <f t="shared" si="7"/>
        <v>0</v>
      </c>
      <c r="BK41" s="107">
        <f t="shared" si="7"/>
        <v>0</v>
      </c>
      <c r="BL41" s="107">
        <f t="shared" si="7"/>
        <v>5.5</v>
      </c>
      <c r="BM41" s="107">
        <f t="shared" si="7"/>
        <v>5.3</v>
      </c>
      <c r="BN41" s="107">
        <f t="shared" si="7"/>
        <v>23.1</v>
      </c>
      <c r="BO41" s="107">
        <f t="shared" ref="BO41:CW41" si="8">SUM(BO36:BO40)</f>
        <v>37.9</v>
      </c>
      <c r="BP41" s="107">
        <f t="shared" si="8"/>
        <v>25.2</v>
      </c>
      <c r="BQ41" s="107">
        <f t="shared" si="8"/>
        <v>52.3</v>
      </c>
      <c r="BR41" s="107">
        <f t="shared" si="8"/>
        <v>2.9</v>
      </c>
      <c r="BS41" s="107">
        <f t="shared" si="8"/>
        <v>2.2999999999999998</v>
      </c>
      <c r="BT41" s="107">
        <f t="shared" si="8"/>
        <v>7.4</v>
      </c>
      <c r="BU41" s="107">
        <f t="shared" si="8"/>
        <v>7.5</v>
      </c>
      <c r="BV41" s="107">
        <f t="shared" si="8"/>
        <v>5.9</v>
      </c>
      <c r="BW41" s="107">
        <f t="shared" si="8"/>
        <v>5.6</v>
      </c>
      <c r="BX41" s="107">
        <f t="shared" si="8"/>
        <v>5.4</v>
      </c>
      <c r="BY41" s="107">
        <f t="shared" si="8"/>
        <v>0.7</v>
      </c>
      <c r="BZ41" s="107">
        <f t="shared" si="8"/>
        <v>0.3</v>
      </c>
      <c r="CA41" s="107">
        <f t="shared" si="8"/>
        <v>0.8</v>
      </c>
      <c r="CB41" s="107">
        <f t="shared" si="8"/>
        <v>0.8</v>
      </c>
      <c r="CC41" s="107">
        <f t="shared" si="8"/>
        <v>0.8</v>
      </c>
      <c r="CD41" s="107">
        <f t="shared" si="8"/>
        <v>2.2000000000000002</v>
      </c>
      <c r="CE41" s="107">
        <f t="shared" si="8"/>
        <v>2.2000000000000002</v>
      </c>
      <c r="CF41" s="107">
        <f t="shared" si="8"/>
        <v>0</v>
      </c>
      <c r="CG41" s="107">
        <f t="shared" si="8"/>
        <v>0</v>
      </c>
      <c r="CH41" s="107">
        <f t="shared" si="8"/>
        <v>22</v>
      </c>
      <c r="CI41" s="107">
        <f t="shared" si="8"/>
        <v>12.2</v>
      </c>
      <c r="CJ41" s="107">
        <f t="shared" si="8"/>
        <v>0</v>
      </c>
      <c r="CK41" s="107">
        <f t="shared" si="8"/>
        <v>0</v>
      </c>
      <c r="CL41" s="107">
        <f t="shared" si="8"/>
        <v>4.4000000000000004</v>
      </c>
      <c r="CM41" s="107">
        <f t="shared" si="8"/>
        <v>5.3</v>
      </c>
      <c r="CN41" s="107">
        <f t="shared" si="8"/>
        <v>0</v>
      </c>
      <c r="CO41" s="107">
        <f t="shared" si="8"/>
        <v>0</v>
      </c>
      <c r="CP41" s="107">
        <f t="shared" si="8"/>
        <v>6.2</v>
      </c>
      <c r="CQ41" s="107">
        <f t="shared" si="8"/>
        <v>6.1</v>
      </c>
      <c r="CR41" s="107">
        <f t="shared" si="8"/>
        <v>0.4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455.94999999999993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26.7</v>
      </c>
      <c r="C46" s="120"/>
      <c r="D46" s="120">
        <v>2.6</v>
      </c>
      <c r="E46" s="120">
        <v>9</v>
      </c>
      <c r="F46" s="120">
        <v>13.3</v>
      </c>
      <c r="G46" s="120">
        <v>5.4</v>
      </c>
      <c r="H46" s="120"/>
      <c r="I46" s="120"/>
      <c r="J46" s="120">
        <v>25.5</v>
      </c>
      <c r="K46" s="120">
        <v>7.5</v>
      </c>
      <c r="L46" s="120">
        <v>26.2</v>
      </c>
      <c r="M46" s="120">
        <v>19.7</v>
      </c>
      <c r="N46" s="120">
        <v>27.2</v>
      </c>
      <c r="O46" s="120">
        <v>34.200000000000003</v>
      </c>
      <c r="P46" s="120">
        <v>23.6</v>
      </c>
      <c r="Q46" s="120">
        <v>12.5</v>
      </c>
      <c r="R46" s="120">
        <v>0.1</v>
      </c>
      <c r="S46" s="120">
        <v>0.8</v>
      </c>
      <c r="T46" s="120">
        <v>13</v>
      </c>
      <c r="U46" s="120">
        <v>33.6</v>
      </c>
      <c r="V46" s="120">
        <v>5.6</v>
      </c>
      <c r="W46" s="120"/>
      <c r="X46" s="120">
        <v>0.8</v>
      </c>
      <c r="Y46" s="120">
        <v>0.4</v>
      </c>
      <c r="Z46" s="120">
        <v>27.5</v>
      </c>
      <c r="AA46" s="120">
        <v>43.2</v>
      </c>
      <c r="AB46" s="120">
        <v>35</v>
      </c>
      <c r="AC46" s="120">
        <v>20.399999999999999</v>
      </c>
      <c r="AD46" s="120"/>
      <c r="AE46" s="120">
        <v>23.4</v>
      </c>
      <c r="AF46" s="120"/>
      <c r="AG46" s="120"/>
      <c r="AH46" s="120">
        <v>17.100000000000001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5.5</v>
      </c>
      <c r="BM46" s="120">
        <v>5.3</v>
      </c>
      <c r="BN46" s="120">
        <v>23.1</v>
      </c>
      <c r="BO46" s="120">
        <v>37.9</v>
      </c>
      <c r="BP46" s="120">
        <v>25.2</v>
      </c>
      <c r="BQ46" s="120">
        <v>52.3</v>
      </c>
      <c r="BR46" s="120">
        <v>2.9</v>
      </c>
      <c r="BS46" s="120">
        <v>2.2999999999999998</v>
      </c>
      <c r="BT46" s="120">
        <v>7.4</v>
      </c>
      <c r="BU46" s="120">
        <v>7.5</v>
      </c>
      <c r="BV46" s="120">
        <v>5.9</v>
      </c>
      <c r="BW46" s="120">
        <v>5.6</v>
      </c>
      <c r="BX46" s="120">
        <v>5.4</v>
      </c>
      <c r="BY46" s="120">
        <v>0.7</v>
      </c>
      <c r="BZ46" s="120">
        <v>0.3</v>
      </c>
      <c r="CA46" s="120">
        <v>0.8</v>
      </c>
      <c r="CB46" s="120">
        <v>0.8</v>
      </c>
      <c r="CC46" s="120">
        <v>0.8</v>
      </c>
      <c r="CD46" s="120">
        <v>2.2000000000000002</v>
      </c>
      <c r="CE46" s="120">
        <v>2.2000000000000002</v>
      </c>
      <c r="CF46" s="120"/>
      <c r="CG46" s="120"/>
      <c r="CH46" s="120">
        <v>22</v>
      </c>
      <c r="CI46" s="120">
        <v>12.2</v>
      </c>
      <c r="CJ46" s="120"/>
      <c r="CK46" s="120"/>
      <c r="CL46" s="120">
        <v>4.4000000000000004</v>
      </c>
      <c r="CM46" s="120">
        <v>5.3</v>
      </c>
      <c r="CN46" s="120"/>
      <c r="CO46" s="120"/>
      <c r="CP46" s="120">
        <v>6.2</v>
      </c>
      <c r="CQ46" s="120">
        <v>6.1</v>
      </c>
      <c r="CR46" s="120">
        <v>0.4</v>
      </c>
      <c r="CS46" s="120"/>
      <c r="CT46" s="122"/>
      <c r="CU46" s="122"/>
      <c r="CV46" s="122"/>
      <c r="CW46" s="121"/>
      <c r="CX46" s="97">
        <f t="array" ref="CX46">SUMPRODUCT(B46:CW46*0.25)</f>
        <v>176.24999999999997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>
        <v>132.5</v>
      </c>
      <c r="G48" s="120">
        <v>132.5</v>
      </c>
      <c r="H48" s="120">
        <v>132.5</v>
      </c>
      <c r="I48" s="120">
        <v>132.5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33.299999999999997</v>
      </c>
      <c r="AE48" s="120">
        <v>33.299999999999997</v>
      </c>
      <c r="AF48" s="120">
        <v>33.299999999999997</v>
      </c>
      <c r="AG48" s="120">
        <v>33.299999999999997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104.4</v>
      </c>
      <c r="BC48" s="120">
        <v>104.4</v>
      </c>
      <c r="BD48" s="120">
        <v>104.4</v>
      </c>
      <c r="BE48" s="120">
        <v>104.4</v>
      </c>
      <c r="BF48" s="120">
        <v>9.5</v>
      </c>
      <c r="BG48" s="120">
        <v>9.5</v>
      </c>
      <c r="BH48" s="120">
        <v>9.5</v>
      </c>
      <c r="BI48" s="120">
        <v>9.5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279.69999999999993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26.7</v>
      </c>
      <c r="C50" s="107">
        <f t="shared" ref="C50:BN50" si="9">SUM(C44:C49)</f>
        <v>0</v>
      </c>
      <c r="D50" s="107">
        <f t="shared" si="9"/>
        <v>2.6</v>
      </c>
      <c r="E50" s="107">
        <f t="shared" si="9"/>
        <v>9</v>
      </c>
      <c r="F50" s="107">
        <f t="shared" si="9"/>
        <v>145.80000000000001</v>
      </c>
      <c r="G50" s="107">
        <f t="shared" si="9"/>
        <v>137.9</v>
      </c>
      <c r="H50" s="107">
        <f t="shared" si="9"/>
        <v>132.5</v>
      </c>
      <c r="I50" s="107">
        <f t="shared" si="9"/>
        <v>132.5</v>
      </c>
      <c r="J50" s="107">
        <f t="shared" si="9"/>
        <v>25.5</v>
      </c>
      <c r="K50" s="107">
        <f t="shared" si="9"/>
        <v>7.5</v>
      </c>
      <c r="L50" s="107">
        <f t="shared" si="9"/>
        <v>26.2</v>
      </c>
      <c r="M50" s="107">
        <f t="shared" si="9"/>
        <v>19.7</v>
      </c>
      <c r="N50" s="107">
        <f t="shared" si="9"/>
        <v>27.2</v>
      </c>
      <c r="O50" s="107">
        <f t="shared" si="9"/>
        <v>34.200000000000003</v>
      </c>
      <c r="P50" s="107">
        <f t="shared" si="9"/>
        <v>23.6</v>
      </c>
      <c r="Q50" s="107">
        <f t="shared" si="9"/>
        <v>12.5</v>
      </c>
      <c r="R50" s="107">
        <f t="shared" si="9"/>
        <v>0.1</v>
      </c>
      <c r="S50" s="107">
        <f t="shared" si="9"/>
        <v>0.8</v>
      </c>
      <c r="T50" s="107">
        <f t="shared" si="9"/>
        <v>13</v>
      </c>
      <c r="U50" s="107">
        <f t="shared" si="9"/>
        <v>33.6</v>
      </c>
      <c r="V50" s="107">
        <f t="shared" si="9"/>
        <v>5.6</v>
      </c>
      <c r="W50" s="107">
        <f t="shared" si="9"/>
        <v>0</v>
      </c>
      <c r="X50" s="107">
        <f t="shared" si="9"/>
        <v>0.8</v>
      </c>
      <c r="Y50" s="107">
        <f t="shared" si="9"/>
        <v>0.4</v>
      </c>
      <c r="Z50" s="107">
        <f t="shared" si="9"/>
        <v>27.5</v>
      </c>
      <c r="AA50" s="107">
        <f t="shared" si="9"/>
        <v>43.2</v>
      </c>
      <c r="AB50" s="107">
        <f t="shared" si="9"/>
        <v>35</v>
      </c>
      <c r="AC50" s="107">
        <f t="shared" si="9"/>
        <v>20.399999999999999</v>
      </c>
      <c r="AD50" s="107">
        <f t="shared" si="9"/>
        <v>33.299999999999997</v>
      </c>
      <c r="AE50" s="107">
        <f t="shared" si="9"/>
        <v>56.699999999999996</v>
      </c>
      <c r="AF50" s="107">
        <f t="shared" si="9"/>
        <v>33.299999999999997</v>
      </c>
      <c r="AG50" s="107">
        <f t="shared" si="9"/>
        <v>33.299999999999997</v>
      </c>
      <c r="AH50" s="107">
        <f t="shared" si="9"/>
        <v>17.100000000000001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104.4</v>
      </c>
      <c r="BC50" s="107">
        <f t="shared" si="9"/>
        <v>104.4</v>
      </c>
      <c r="BD50" s="107">
        <f t="shared" si="9"/>
        <v>104.4</v>
      </c>
      <c r="BE50" s="107">
        <f t="shared" si="9"/>
        <v>104.4</v>
      </c>
      <c r="BF50" s="107">
        <f t="shared" si="9"/>
        <v>9.5</v>
      </c>
      <c r="BG50" s="107">
        <f t="shared" si="9"/>
        <v>9.5</v>
      </c>
      <c r="BH50" s="107">
        <f t="shared" si="9"/>
        <v>9.5</v>
      </c>
      <c r="BI50" s="107">
        <f t="shared" si="9"/>
        <v>9.5</v>
      </c>
      <c r="BJ50" s="107">
        <f t="shared" si="9"/>
        <v>0</v>
      </c>
      <c r="BK50" s="107">
        <f t="shared" si="9"/>
        <v>0</v>
      </c>
      <c r="BL50" s="107">
        <f t="shared" si="9"/>
        <v>5.5</v>
      </c>
      <c r="BM50" s="107">
        <f t="shared" si="9"/>
        <v>5.3</v>
      </c>
      <c r="BN50" s="107">
        <f t="shared" si="9"/>
        <v>23.1</v>
      </c>
      <c r="BO50" s="107">
        <f t="shared" ref="BO50:CW50" si="10">SUM(BO44:BO49)</f>
        <v>37.9</v>
      </c>
      <c r="BP50" s="107">
        <f t="shared" si="10"/>
        <v>25.2</v>
      </c>
      <c r="BQ50" s="107">
        <f t="shared" si="10"/>
        <v>52.3</v>
      </c>
      <c r="BR50" s="107">
        <f t="shared" si="10"/>
        <v>2.9</v>
      </c>
      <c r="BS50" s="107">
        <f t="shared" si="10"/>
        <v>2.2999999999999998</v>
      </c>
      <c r="BT50" s="107">
        <f t="shared" si="10"/>
        <v>7.4</v>
      </c>
      <c r="BU50" s="107">
        <f t="shared" si="10"/>
        <v>7.5</v>
      </c>
      <c r="BV50" s="107">
        <f t="shared" si="10"/>
        <v>5.9</v>
      </c>
      <c r="BW50" s="107">
        <f t="shared" si="10"/>
        <v>5.6</v>
      </c>
      <c r="BX50" s="107">
        <f t="shared" si="10"/>
        <v>5.4</v>
      </c>
      <c r="BY50" s="107">
        <f t="shared" si="10"/>
        <v>0.7</v>
      </c>
      <c r="BZ50" s="107">
        <f t="shared" si="10"/>
        <v>0.3</v>
      </c>
      <c r="CA50" s="107">
        <f t="shared" si="10"/>
        <v>0.8</v>
      </c>
      <c r="CB50" s="107">
        <f t="shared" si="10"/>
        <v>0.8</v>
      </c>
      <c r="CC50" s="107">
        <f t="shared" si="10"/>
        <v>0.8</v>
      </c>
      <c r="CD50" s="107">
        <f t="shared" si="10"/>
        <v>2.2000000000000002</v>
      </c>
      <c r="CE50" s="107">
        <f t="shared" si="10"/>
        <v>2.2000000000000002</v>
      </c>
      <c r="CF50" s="107">
        <f t="shared" si="10"/>
        <v>0</v>
      </c>
      <c r="CG50" s="107">
        <f t="shared" si="10"/>
        <v>0</v>
      </c>
      <c r="CH50" s="107">
        <f t="shared" si="10"/>
        <v>22</v>
      </c>
      <c r="CI50" s="107">
        <f t="shared" si="10"/>
        <v>12.2</v>
      </c>
      <c r="CJ50" s="107">
        <f t="shared" si="10"/>
        <v>0</v>
      </c>
      <c r="CK50" s="107">
        <f t="shared" si="10"/>
        <v>0</v>
      </c>
      <c r="CL50" s="107">
        <f t="shared" si="10"/>
        <v>4.4000000000000004</v>
      </c>
      <c r="CM50" s="107">
        <f t="shared" si="10"/>
        <v>5.3</v>
      </c>
      <c r="CN50" s="107">
        <f t="shared" si="10"/>
        <v>0</v>
      </c>
      <c r="CO50" s="107">
        <f t="shared" si="10"/>
        <v>0</v>
      </c>
      <c r="CP50" s="107">
        <f t="shared" si="10"/>
        <v>6.2</v>
      </c>
      <c r="CQ50" s="107">
        <f t="shared" si="10"/>
        <v>6.1</v>
      </c>
      <c r="CR50" s="107">
        <f t="shared" si="10"/>
        <v>0.4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455.94999999999993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79.230999999999995</v>
      </c>
      <c r="C53" s="107">
        <f t="shared" ref="C53:BN53" si="13">C17+C27+C41</f>
        <v>79.088999999999999</v>
      </c>
      <c r="D53" s="107">
        <f t="shared" si="13"/>
        <v>83.6</v>
      </c>
      <c r="E53" s="107">
        <f t="shared" si="13"/>
        <v>90</v>
      </c>
      <c r="F53" s="107">
        <f t="shared" si="13"/>
        <v>229.41700000000003</v>
      </c>
      <c r="G53" s="107">
        <f t="shared" si="13"/>
        <v>168.26600000000002</v>
      </c>
      <c r="H53" s="107">
        <f t="shared" si="13"/>
        <v>132.5</v>
      </c>
      <c r="I53" s="107">
        <f t="shared" si="13"/>
        <v>132.5</v>
      </c>
      <c r="J53" s="107">
        <f t="shared" si="13"/>
        <v>114.15</v>
      </c>
      <c r="K53" s="107">
        <f t="shared" si="13"/>
        <v>96.489000000000004</v>
      </c>
      <c r="L53" s="107">
        <f t="shared" si="13"/>
        <v>115.40900000000001</v>
      </c>
      <c r="M53" s="107">
        <f t="shared" si="13"/>
        <v>102.74600000000001</v>
      </c>
      <c r="N53" s="107">
        <f t="shared" si="13"/>
        <v>116.84</v>
      </c>
      <c r="O53" s="107">
        <f t="shared" si="13"/>
        <v>123.39</v>
      </c>
      <c r="P53" s="107">
        <f t="shared" si="13"/>
        <v>112.33000000000001</v>
      </c>
      <c r="Q53" s="107">
        <f t="shared" si="13"/>
        <v>110.988</v>
      </c>
      <c r="R53" s="107">
        <f t="shared" si="13"/>
        <v>140.03200000000001</v>
      </c>
      <c r="S53" s="107">
        <f t="shared" si="13"/>
        <v>146.70100000000002</v>
      </c>
      <c r="T53" s="107">
        <f t="shared" si="13"/>
        <v>122.217</v>
      </c>
      <c r="U53" s="107">
        <f t="shared" si="13"/>
        <v>124.75999999999999</v>
      </c>
      <c r="V53" s="107">
        <f t="shared" si="13"/>
        <v>29.064999999999998</v>
      </c>
      <c r="W53" s="107">
        <f t="shared" si="13"/>
        <v>52.527999999999999</v>
      </c>
      <c r="X53" s="107">
        <f t="shared" si="13"/>
        <v>13.212</v>
      </c>
      <c r="Y53" s="107">
        <f t="shared" si="13"/>
        <v>12.635</v>
      </c>
      <c r="Z53" s="107">
        <f t="shared" si="13"/>
        <v>30.257000000000001</v>
      </c>
      <c r="AA53" s="107">
        <f t="shared" si="13"/>
        <v>44.953000000000003</v>
      </c>
      <c r="AB53" s="107">
        <f t="shared" si="13"/>
        <v>35</v>
      </c>
      <c r="AC53" s="107">
        <f t="shared" si="13"/>
        <v>20.399999999999999</v>
      </c>
      <c r="AD53" s="107">
        <f t="shared" si="13"/>
        <v>33.299999999999997</v>
      </c>
      <c r="AE53" s="107">
        <f t="shared" si="13"/>
        <v>56.699999999999996</v>
      </c>
      <c r="AF53" s="107">
        <f t="shared" si="13"/>
        <v>33.299999999999997</v>
      </c>
      <c r="AG53" s="107">
        <f t="shared" si="13"/>
        <v>33.299999999999997</v>
      </c>
      <c r="AH53" s="107">
        <f t="shared" si="13"/>
        <v>33.417999999999999</v>
      </c>
      <c r="AI53" s="107">
        <f t="shared" si="13"/>
        <v>39.01</v>
      </c>
      <c r="AJ53" s="107">
        <f t="shared" si="13"/>
        <v>23.524999999999999</v>
      </c>
      <c r="AK53" s="107">
        <f t="shared" si="13"/>
        <v>37.68</v>
      </c>
      <c r="AL53" s="107">
        <f t="shared" si="13"/>
        <v>30.622999999999998</v>
      </c>
      <c r="AM53" s="107">
        <f t="shared" si="13"/>
        <v>22.175000000000001</v>
      </c>
      <c r="AN53" s="107">
        <f t="shared" si="13"/>
        <v>22.611000000000001</v>
      </c>
      <c r="AO53" s="107">
        <f t="shared" si="13"/>
        <v>48.254999999999995</v>
      </c>
      <c r="AP53" s="107">
        <f t="shared" si="13"/>
        <v>90.050999999999988</v>
      </c>
      <c r="AQ53" s="107">
        <f t="shared" si="13"/>
        <v>14.510000000000002</v>
      </c>
      <c r="AR53" s="107">
        <f t="shared" si="13"/>
        <v>20.122</v>
      </c>
      <c r="AS53" s="107">
        <f t="shared" si="13"/>
        <v>19.313000000000002</v>
      </c>
      <c r="AT53" s="107">
        <f t="shared" si="13"/>
        <v>24.561</v>
      </c>
      <c r="AU53" s="107">
        <f t="shared" si="13"/>
        <v>24.178999999999998</v>
      </c>
      <c r="AV53" s="107">
        <f t="shared" si="13"/>
        <v>27.195</v>
      </c>
      <c r="AW53" s="107">
        <f t="shared" si="13"/>
        <v>23.530999999999999</v>
      </c>
      <c r="AX53" s="107">
        <f t="shared" si="13"/>
        <v>26.651</v>
      </c>
      <c r="AY53" s="107">
        <f t="shared" si="13"/>
        <v>87.003</v>
      </c>
      <c r="AZ53" s="107">
        <f t="shared" si="13"/>
        <v>156.334</v>
      </c>
      <c r="BA53" s="107">
        <f t="shared" si="13"/>
        <v>30.410999999999998</v>
      </c>
      <c r="BB53" s="107">
        <f t="shared" si="13"/>
        <v>104.4</v>
      </c>
      <c r="BC53" s="107">
        <f t="shared" si="13"/>
        <v>104.4</v>
      </c>
      <c r="BD53" s="107">
        <f t="shared" si="13"/>
        <v>104.4</v>
      </c>
      <c r="BE53" s="107">
        <f t="shared" si="13"/>
        <v>104.4</v>
      </c>
      <c r="BF53" s="107">
        <f t="shared" si="13"/>
        <v>74.5</v>
      </c>
      <c r="BG53" s="107">
        <f t="shared" si="13"/>
        <v>74.5</v>
      </c>
      <c r="BH53" s="107">
        <f t="shared" si="13"/>
        <v>110.584</v>
      </c>
      <c r="BI53" s="107">
        <f t="shared" si="13"/>
        <v>123.22</v>
      </c>
      <c r="BJ53" s="107">
        <f t="shared" si="13"/>
        <v>120.04900000000001</v>
      </c>
      <c r="BK53" s="107">
        <f t="shared" si="13"/>
        <v>102.09100000000001</v>
      </c>
      <c r="BL53" s="107">
        <f t="shared" si="13"/>
        <v>58.451000000000001</v>
      </c>
      <c r="BM53" s="107">
        <f t="shared" si="13"/>
        <v>55.290999999999997</v>
      </c>
      <c r="BN53" s="107">
        <f t="shared" si="13"/>
        <v>100.86799999999999</v>
      </c>
      <c r="BO53" s="107">
        <f t="shared" ref="BO53:CX53" si="14">BO17+BO27+BO41</f>
        <v>114.67699999999999</v>
      </c>
      <c r="BP53" s="107">
        <f t="shared" si="14"/>
        <v>102.01600000000001</v>
      </c>
      <c r="BQ53" s="107">
        <f t="shared" si="14"/>
        <v>128.048</v>
      </c>
      <c r="BR53" s="107">
        <f t="shared" si="14"/>
        <v>56.844000000000001</v>
      </c>
      <c r="BS53" s="107">
        <f t="shared" si="14"/>
        <v>56.235999999999997</v>
      </c>
      <c r="BT53" s="107">
        <f t="shared" si="14"/>
        <v>61.329000000000001</v>
      </c>
      <c r="BU53" s="107">
        <f t="shared" si="14"/>
        <v>61.426000000000002</v>
      </c>
      <c r="BV53" s="107">
        <f t="shared" si="14"/>
        <v>50.9</v>
      </c>
      <c r="BW53" s="107">
        <f t="shared" si="14"/>
        <v>50.6</v>
      </c>
      <c r="BX53" s="107">
        <f t="shared" si="14"/>
        <v>50.4</v>
      </c>
      <c r="BY53" s="107">
        <f t="shared" si="14"/>
        <v>45.7</v>
      </c>
      <c r="BZ53" s="107">
        <f t="shared" si="14"/>
        <v>48.3</v>
      </c>
      <c r="CA53" s="107">
        <f t="shared" si="14"/>
        <v>48.8</v>
      </c>
      <c r="CB53" s="107">
        <f t="shared" si="14"/>
        <v>48.8</v>
      </c>
      <c r="CC53" s="107">
        <f t="shared" si="14"/>
        <v>62.620999999999995</v>
      </c>
      <c r="CD53" s="107">
        <f t="shared" si="14"/>
        <v>49.39</v>
      </c>
      <c r="CE53" s="107">
        <f t="shared" si="14"/>
        <v>50.2</v>
      </c>
      <c r="CF53" s="107">
        <f t="shared" si="14"/>
        <v>67.724999999999994</v>
      </c>
      <c r="CG53" s="107">
        <f t="shared" si="14"/>
        <v>87.800000000000011</v>
      </c>
      <c r="CH53" s="107">
        <f t="shared" si="14"/>
        <v>79.2</v>
      </c>
      <c r="CI53" s="107">
        <f t="shared" si="14"/>
        <v>88.596999999999994</v>
      </c>
      <c r="CJ53" s="107">
        <f t="shared" si="14"/>
        <v>81.2</v>
      </c>
      <c r="CK53" s="107">
        <f t="shared" si="14"/>
        <v>83.24199999999999</v>
      </c>
      <c r="CL53" s="107">
        <f t="shared" si="14"/>
        <v>82.837999999999994</v>
      </c>
      <c r="CM53" s="107">
        <f t="shared" si="14"/>
        <v>78.099999999999994</v>
      </c>
      <c r="CN53" s="107">
        <f t="shared" si="14"/>
        <v>80.754999999999995</v>
      </c>
      <c r="CO53" s="107">
        <f t="shared" si="14"/>
        <v>81.100999999999999</v>
      </c>
      <c r="CP53" s="107">
        <f t="shared" si="14"/>
        <v>54.400000000000006</v>
      </c>
      <c r="CQ53" s="107">
        <f t="shared" si="14"/>
        <v>65.099999999999994</v>
      </c>
      <c r="CR53" s="107">
        <f t="shared" si="14"/>
        <v>77.400000000000006</v>
      </c>
      <c r="CS53" s="107">
        <f t="shared" si="14"/>
        <v>122.57299999999999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1767.4837499999999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79.215999999999994</v>
      </c>
      <c r="C5" s="25">
        <v>79.048000000000002</v>
      </c>
      <c r="D5" s="25">
        <v>83.608000000000004</v>
      </c>
      <c r="E5" s="25">
        <v>89.936999999999998</v>
      </c>
      <c r="F5" s="25">
        <v>229.39099999999999</v>
      </c>
      <c r="G5" s="25">
        <v>168.18299999999999</v>
      </c>
      <c r="H5" s="25">
        <v>132.46199999999999</v>
      </c>
      <c r="I5" s="25">
        <v>132.46199999999999</v>
      </c>
      <c r="J5" s="25">
        <v>114.10599999999999</v>
      </c>
      <c r="K5" s="25">
        <v>96.522000000000006</v>
      </c>
      <c r="L5" s="25">
        <v>115.40900000000001</v>
      </c>
      <c r="M5" s="25">
        <v>102.70399999999999</v>
      </c>
      <c r="N5" s="25">
        <v>116.90300000000001</v>
      </c>
      <c r="O5" s="25">
        <v>123.435</v>
      </c>
      <c r="P5" s="25">
        <v>112.375</v>
      </c>
      <c r="Q5" s="25">
        <v>111.033</v>
      </c>
      <c r="R5" s="25">
        <v>140.05000000000001</v>
      </c>
      <c r="S5" s="25">
        <v>146.72</v>
      </c>
      <c r="T5" s="25">
        <v>122.235</v>
      </c>
      <c r="U5" s="25">
        <v>124.77800000000001</v>
      </c>
      <c r="V5" s="25">
        <v>29.065000000000001</v>
      </c>
      <c r="W5" s="25">
        <v>52.527999999999999</v>
      </c>
      <c r="X5" s="25">
        <v>13.212</v>
      </c>
      <c r="Y5" s="25">
        <v>12.635</v>
      </c>
      <c r="Z5" s="25">
        <v>30.257000000000001</v>
      </c>
      <c r="AA5" s="25">
        <v>44.953000000000003</v>
      </c>
      <c r="AB5" s="25">
        <v>35.027000000000001</v>
      </c>
      <c r="AC5" s="25">
        <v>20.372</v>
      </c>
      <c r="AD5" s="25">
        <v>33.305999999999997</v>
      </c>
      <c r="AE5" s="25">
        <v>56.723999999999997</v>
      </c>
      <c r="AF5" s="25">
        <v>33.284999999999997</v>
      </c>
      <c r="AG5" s="25">
        <v>33.284999999999997</v>
      </c>
      <c r="AH5" s="25">
        <v>33.384999999999998</v>
      </c>
      <c r="AI5" s="25">
        <v>39.01</v>
      </c>
      <c r="AJ5" s="25">
        <v>23.524999999999999</v>
      </c>
      <c r="AK5" s="25">
        <v>37.68</v>
      </c>
      <c r="AL5" s="25">
        <v>30.623000000000001</v>
      </c>
      <c r="AM5" s="25">
        <v>22.175000000000001</v>
      </c>
      <c r="AN5" s="25">
        <v>22.611000000000001</v>
      </c>
      <c r="AO5" s="25">
        <v>48.255000000000003</v>
      </c>
      <c r="AP5" s="25">
        <v>90.051000000000002</v>
      </c>
      <c r="AQ5" s="25">
        <v>14.51</v>
      </c>
      <c r="AR5" s="25">
        <v>20.122</v>
      </c>
      <c r="AS5" s="25">
        <v>19.312999999999999</v>
      </c>
      <c r="AT5" s="25">
        <v>24.561</v>
      </c>
      <c r="AU5" s="25">
        <v>24.178999999999998</v>
      </c>
      <c r="AV5" s="25">
        <v>27.195</v>
      </c>
      <c r="AW5" s="25">
        <v>23.530999999999999</v>
      </c>
      <c r="AX5" s="25">
        <v>26.651</v>
      </c>
      <c r="AY5" s="25">
        <v>87.003</v>
      </c>
      <c r="AZ5" s="25">
        <v>156.334</v>
      </c>
      <c r="BA5" s="25">
        <v>30.411000000000001</v>
      </c>
      <c r="BB5" s="25">
        <v>104.35299999999999</v>
      </c>
      <c r="BC5" s="25">
        <v>104.35299999999999</v>
      </c>
      <c r="BD5" s="25">
        <v>104.35299999999999</v>
      </c>
      <c r="BE5" s="25">
        <v>104.35299999999999</v>
      </c>
      <c r="BF5" s="25">
        <v>74.492000000000004</v>
      </c>
      <c r="BG5" s="25">
        <v>74.492000000000004</v>
      </c>
      <c r="BH5" s="25">
        <v>110.57599999999999</v>
      </c>
      <c r="BI5" s="25">
        <v>123.252</v>
      </c>
      <c r="BJ5" s="25">
        <v>120.009</v>
      </c>
      <c r="BK5" s="25">
        <v>102.13200000000001</v>
      </c>
      <c r="BL5" s="25">
        <v>58.451000000000001</v>
      </c>
      <c r="BM5" s="25">
        <v>55.290999999999997</v>
      </c>
      <c r="BN5" s="25">
        <v>100.86799999999999</v>
      </c>
      <c r="BO5" s="25">
        <v>114.67700000000001</v>
      </c>
      <c r="BP5" s="25">
        <v>102.01600000000001</v>
      </c>
      <c r="BQ5" s="25">
        <v>128.048</v>
      </c>
      <c r="BR5" s="25">
        <v>56.844000000000001</v>
      </c>
      <c r="BS5" s="25">
        <v>56.235999999999997</v>
      </c>
      <c r="BT5" s="25">
        <v>61.329000000000001</v>
      </c>
      <c r="BU5" s="25">
        <v>61.426000000000002</v>
      </c>
      <c r="BV5" s="25">
        <v>50.9</v>
      </c>
      <c r="BW5" s="25">
        <v>50.6</v>
      </c>
      <c r="BX5" s="25">
        <v>50.4</v>
      </c>
      <c r="BY5" s="25">
        <v>45.7</v>
      </c>
      <c r="BZ5" s="25">
        <v>48.3</v>
      </c>
      <c r="CA5" s="25">
        <v>48.8</v>
      </c>
      <c r="CB5" s="25">
        <v>48.8</v>
      </c>
      <c r="CC5" s="25">
        <v>62.621000000000002</v>
      </c>
      <c r="CD5" s="25">
        <v>49.39</v>
      </c>
      <c r="CE5" s="25">
        <v>50.2</v>
      </c>
      <c r="CF5" s="25">
        <v>67.724999999999994</v>
      </c>
      <c r="CG5" s="25">
        <v>87.8</v>
      </c>
      <c r="CH5" s="25">
        <v>79.209999999999994</v>
      </c>
      <c r="CI5" s="25">
        <v>88.581999999999994</v>
      </c>
      <c r="CJ5" s="25">
        <v>81.2</v>
      </c>
      <c r="CK5" s="25">
        <v>83.242000000000004</v>
      </c>
      <c r="CL5" s="25">
        <v>82.837999999999994</v>
      </c>
      <c r="CM5" s="25">
        <v>78.099999999999994</v>
      </c>
      <c r="CN5" s="25">
        <v>80.716999999999999</v>
      </c>
      <c r="CO5" s="25">
        <v>81.100999999999999</v>
      </c>
      <c r="CP5" s="25">
        <v>54.4</v>
      </c>
      <c r="CQ5" s="25">
        <v>65.099999999999994</v>
      </c>
      <c r="CR5" s="25">
        <v>77.400000000000006</v>
      </c>
      <c r="CS5" s="25">
        <v>122.53100000000001</v>
      </c>
      <c r="CT5" s="26"/>
      <c r="CU5" s="26"/>
      <c r="CV5" s="26"/>
      <c r="CW5" s="27"/>
      <c r="CX5" s="28">
        <f t="array" ref="CX5">SUMPRODUCT(B5:CW5*0.25)</f>
        <v>1767.3897500000003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116.19</v>
      </c>
      <c r="C8" s="37">
        <v>107.12</v>
      </c>
      <c r="D8" s="37">
        <v>109.52</v>
      </c>
      <c r="E8" s="37">
        <v>109.99</v>
      </c>
      <c r="F8" s="37">
        <v>117</v>
      </c>
      <c r="G8" s="37">
        <v>105</v>
      </c>
      <c r="H8" s="37">
        <v>89.9</v>
      </c>
      <c r="I8" s="37">
        <v>87.22</v>
      </c>
      <c r="J8" s="37">
        <v>108.46</v>
      </c>
      <c r="K8" s="37">
        <v>103.36</v>
      </c>
      <c r="L8" s="37">
        <v>106.49</v>
      </c>
      <c r="M8" s="37">
        <v>96.66</v>
      </c>
      <c r="N8" s="37">
        <v>105.91</v>
      </c>
      <c r="O8" s="37">
        <v>105.31</v>
      </c>
      <c r="P8" s="37">
        <v>108.22</v>
      </c>
      <c r="Q8" s="37">
        <v>114.16</v>
      </c>
      <c r="R8" s="37">
        <v>95.02</v>
      </c>
      <c r="S8" s="37">
        <v>94.9</v>
      </c>
      <c r="T8" s="37">
        <v>127.69</v>
      </c>
      <c r="U8" s="37">
        <v>119.54</v>
      </c>
      <c r="V8" s="37">
        <v>97.31</v>
      </c>
      <c r="W8" s="37">
        <v>120.6</v>
      </c>
      <c r="X8" s="37">
        <v>161.81</v>
      </c>
      <c r="Y8" s="37">
        <v>186.81</v>
      </c>
      <c r="Z8" s="37">
        <v>175.77</v>
      </c>
      <c r="AA8" s="37">
        <v>188.21</v>
      </c>
      <c r="AB8" s="37">
        <v>166.58</v>
      </c>
      <c r="AC8" s="37">
        <v>152.22</v>
      </c>
      <c r="AD8" s="37">
        <v>155.01</v>
      </c>
      <c r="AE8" s="37">
        <v>147.61000000000001</v>
      </c>
      <c r="AF8" s="37">
        <v>128.02000000000001</v>
      </c>
      <c r="AG8" s="37">
        <v>115.88</v>
      </c>
      <c r="AH8" s="37">
        <v>141.03</v>
      </c>
      <c r="AI8" s="37">
        <v>121.45</v>
      </c>
      <c r="AJ8" s="37">
        <v>94</v>
      </c>
      <c r="AK8" s="37">
        <v>85.48</v>
      </c>
      <c r="AL8" s="37">
        <v>81.430000000000007</v>
      </c>
      <c r="AM8" s="37">
        <v>78.92</v>
      </c>
      <c r="AN8" s="37">
        <v>77.040000000000006</v>
      </c>
      <c r="AO8" s="37">
        <v>79.89</v>
      </c>
      <c r="AP8" s="37">
        <v>68.34</v>
      </c>
      <c r="AQ8" s="37">
        <v>52.49</v>
      </c>
      <c r="AR8" s="37">
        <v>0.2</v>
      </c>
      <c r="AS8" s="37">
        <v>-0.09</v>
      </c>
      <c r="AT8" s="37">
        <v>-0.09</v>
      </c>
      <c r="AU8" s="37">
        <v>-0.09</v>
      </c>
      <c r="AV8" s="37">
        <v>0.01</v>
      </c>
      <c r="AW8" s="37">
        <v>32.799999999999997</v>
      </c>
      <c r="AX8" s="37">
        <v>49.4</v>
      </c>
      <c r="AY8" s="37">
        <v>68.36</v>
      </c>
      <c r="AZ8" s="37">
        <v>68.66</v>
      </c>
      <c r="BA8" s="37">
        <v>38.22</v>
      </c>
      <c r="BB8" s="37">
        <v>46.64</v>
      </c>
      <c r="BC8" s="37">
        <v>65.89</v>
      </c>
      <c r="BD8" s="37">
        <v>84.35</v>
      </c>
      <c r="BE8" s="37">
        <v>80.680000000000007</v>
      </c>
      <c r="BF8" s="37">
        <v>67.13</v>
      </c>
      <c r="BG8" s="37">
        <v>82.9</v>
      </c>
      <c r="BH8" s="37">
        <v>123.46</v>
      </c>
      <c r="BI8" s="37">
        <v>169.46</v>
      </c>
      <c r="BJ8" s="37">
        <v>128.46</v>
      </c>
      <c r="BK8" s="37">
        <v>166.27</v>
      </c>
      <c r="BL8" s="37">
        <v>221.8</v>
      </c>
      <c r="BM8" s="37">
        <v>262.85000000000002</v>
      </c>
      <c r="BN8" s="37">
        <v>268.43</v>
      </c>
      <c r="BO8" s="37">
        <v>287.39999999999998</v>
      </c>
      <c r="BP8" s="37">
        <v>297.39999999999998</v>
      </c>
      <c r="BQ8" s="37">
        <v>306.49</v>
      </c>
      <c r="BR8" s="37">
        <v>297.79000000000002</v>
      </c>
      <c r="BS8" s="37">
        <v>297.94</v>
      </c>
      <c r="BT8" s="37">
        <v>302.73</v>
      </c>
      <c r="BU8" s="37">
        <v>303.19</v>
      </c>
      <c r="BV8" s="37">
        <v>303.64</v>
      </c>
      <c r="BW8" s="37">
        <v>307.10000000000002</v>
      </c>
      <c r="BX8" s="37">
        <v>305.55</v>
      </c>
      <c r="BY8" s="37">
        <v>295.99</v>
      </c>
      <c r="BZ8" s="37">
        <v>298.49</v>
      </c>
      <c r="CA8" s="37">
        <v>294.94</v>
      </c>
      <c r="CB8" s="37">
        <v>286.24</v>
      </c>
      <c r="CC8" s="37">
        <v>269.33</v>
      </c>
      <c r="CD8" s="37">
        <v>257.29000000000002</v>
      </c>
      <c r="CE8" s="37">
        <v>237.14</v>
      </c>
      <c r="CF8" s="37">
        <v>210.69</v>
      </c>
      <c r="CG8" s="37">
        <v>181</v>
      </c>
      <c r="CH8" s="37">
        <v>164.31</v>
      </c>
      <c r="CI8" s="37">
        <v>150.29</v>
      </c>
      <c r="CJ8" s="37">
        <v>126.49</v>
      </c>
      <c r="CK8" s="37">
        <v>109.18</v>
      </c>
      <c r="CL8" s="37">
        <v>134.86000000000001</v>
      </c>
      <c r="CM8" s="37">
        <v>125.56</v>
      </c>
      <c r="CN8" s="37">
        <v>113.94</v>
      </c>
      <c r="CO8" s="37">
        <v>112.66</v>
      </c>
      <c r="CP8" s="37">
        <v>131.01</v>
      </c>
      <c r="CQ8" s="37">
        <v>126.69</v>
      </c>
      <c r="CR8" s="37">
        <v>117.61</v>
      </c>
      <c r="CS8" s="37">
        <v>105.67</v>
      </c>
      <c r="CT8" s="38"/>
      <c r="CU8" s="38"/>
      <c r="CV8" s="38"/>
      <c r="CW8" s="39"/>
      <c r="CX8" s="40">
        <f>IF(SUM(B8:CW8)&lt;&gt;0,AVERAGEIF(B8:CW8,"&lt;&gt;"""),"")</f>
        <v>142.58197916666668</v>
      </c>
    </row>
    <row r="9" spans="1:102" ht="24.95" customHeight="1" thickBot="1" x14ac:dyDescent="0.25">
      <c r="A9" s="41" t="s">
        <v>6</v>
      </c>
      <c r="B9" s="42">
        <v>110.705</v>
      </c>
      <c r="C9" s="43">
        <v>110.705</v>
      </c>
      <c r="D9" s="43">
        <v>110.705</v>
      </c>
      <c r="E9" s="43">
        <v>110.705</v>
      </c>
      <c r="F9" s="43">
        <v>99.78</v>
      </c>
      <c r="G9" s="43">
        <v>99.78</v>
      </c>
      <c r="H9" s="43">
        <v>99.78</v>
      </c>
      <c r="I9" s="43">
        <v>99.78</v>
      </c>
      <c r="J9" s="43">
        <v>103.74250000000001</v>
      </c>
      <c r="K9" s="43">
        <v>103.74250000000001</v>
      </c>
      <c r="L9" s="43">
        <v>103.74250000000001</v>
      </c>
      <c r="M9" s="43">
        <v>103.74250000000001</v>
      </c>
      <c r="N9" s="43">
        <v>108.4</v>
      </c>
      <c r="O9" s="43">
        <v>108.4</v>
      </c>
      <c r="P9" s="43">
        <v>108.4</v>
      </c>
      <c r="Q9" s="43">
        <v>108.4</v>
      </c>
      <c r="R9" s="43">
        <v>109.28749999999999</v>
      </c>
      <c r="S9" s="43">
        <v>109.28749999999999</v>
      </c>
      <c r="T9" s="43">
        <v>109.28749999999999</v>
      </c>
      <c r="U9" s="43">
        <v>109.28749999999999</v>
      </c>
      <c r="V9" s="43">
        <v>141.63249999999999</v>
      </c>
      <c r="W9" s="43">
        <v>141.63249999999999</v>
      </c>
      <c r="X9" s="43">
        <v>141.63249999999999</v>
      </c>
      <c r="Y9" s="43">
        <v>141.63249999999999</v>
      </c>
      <c r="Z9" s="43">
        <v>170.69499999999999</v>
      </c>
      <c r="AA9" s="43">
        <v>170.69499999999999</v>
      </c>
      <c r="AB9" s="43">
        <v>170.69499999999999</v>
      </c>
      <c r="AC9" s="43">
        <v>170.69499999999999</v>
      </c>
      <c r="AD9" s="43">
        <v>136.63</v>
      </c>
      <c r="AE9" s="43">
        <v>136.63</v>
      </c>
      <c r="AF9" s="43">
        <v>136.63</v>
      </c>
      <c r="AG9" s="43">
        <v>136.63</v>
      </c>
      <c r="AH9" s="43">
        <v>110.49</v>
      </c>
      <c r="AI9" s="43">
        <v>110.49</v>
      </c>
      <c r="AJ9" s="43">
        <v>110.49</v>
      </c>
      <c r="AK9" s="43">
        <v>110.49</v>
      </c>
      <c r="AL9" s="43">
        <v>79.319999999999993</v>
      </c>
      <c r="AM9" s="43">
        <v>79.319999999999993</v>
      </c>
      <c r="AN9" s="43">
        <v>79.319999999999993</v>
      </c>
      <c r="AO9" s="43">
        <v>79.319999999999993</v>
      </c>
      <c r="AP9" s="43">
        <v>30.234999999999999</v>
      </c>
      <c r="AQ9" s="43">
        <v>30.234999999999999</v>
      </c>
      <c r="AR9" s="43">
        <v>30.234999999999999</v>
      </c>
      <c r="AS9" s="43">
        <v>30.234999999999999</v>
      </c>
      <c r="AT9" s="43">
        <v>8.1575000000000006</v>
      </c>
      <c r="AU9" s="43">
        <v>8.1575000000000006</v>
      </c>
      <c r="AV9" s="43">
        <v>8.1575000000000006</v>
      </c>
      <c r="AW9" s="43">
        <v>8.1575000000000006</v>
      </c>
      <c r="AX9" s="43">
        <v>56.16</v>
      </c>
      <c r="AY9" s="43">
        <v>56.16</v>
      </c>
      <c r="AZ9" s="43">
        <v>56.16</v>
      </c>
      <c r="BA9" s="43">
        <v>56.16</v>
      </c>
      <c r="BB9" s="43">
        <v>69.39</v>
      </c>
      <c r="BC9" s="43">
        <v>69.39</v>
      </c>
      <c r="BD9" s="43">
        <v>69.39</v>
      </c>
      <c r="BE9" s="43">
        <v>69.39</v>
      </c>
      <c r="BF9" s="43">
        <v>110.7375</v>
      </c>
      <c r="BG9" s="43">
        <v>110.7375</v>
      </c>
      <c r="BH9" s="43">
        <v>110.7375</v>
      </c>
      <c r="BI9" s="43">
        <v>110.7375</v>
      </c>
      <c r="BJ9" s="43">
        <v>194.845</v>
      </c>
      <c r="BK9" s="43">
        <v>194.845</v>
      </c>
      <c r="BL9" s="43">
        <v>194.845</v>
      </c>
      <c r="BM9" s="43">
        <v>194.845</v>
      </c>
      <c r="BN9" s="43">
        <v>289.93</v>
      </c>
      <c r="BO9" s="43">
        <v>289.93</v>
      </c>
      <c r="BP9" s="43">
        <v>289.93</v>
      </c>
      <c r="BQ9" s="43">
        <v>289.93</v>
      </c>
      <c r="BR9" s="43">
        <v>300.41250000000002</v>
      </c>
      <c r="BS9" s="43">
        <v>300.41250000000002</v>
      </c>
      <c r="BT9" s="43">
        <v>300.41250000000002</v>
      </c>
      <c r="BU9" s="43">
        <v>300.41250000000002</v>
      </c>
      <c r="BV9" s="43">
        <v>303.07</v>
      </c>
      <c r="BW9" s="43">
        <v>303.07</v>
      </c>
      <c r="BX9" s="43">
        <v>303.07</v>
      </c>
      <c r="BY9" s="43">
        <v>303.07</v>
      </c>
      <c r="BZ9" s="43">
        <v>287.25</v>
      </c>
      <c r="CA9" s="43">
        <v>287.25</v>
      </c>
      <c r="CB9" s="43">
        <v>287.25</v>
      </c>
      <c r="CC9" s="43">
        <v>287.25</v>
      </c>
      <c r="CD9" s="43">
        <v>221.53</v>
      </c>
      <c r="CE9" s="43">
        <v>221.53</v>
      </c>
      <c r="CF9" s="43">
        <v>221.53</v>
      </c>
      <c r="CG9" s="43">
        <v>221.53</v>
      </c>
      <c r="CH9" s="43">
        <v>137.5675</v>
      </c>
      <c r="CI9" s="43">
        <v>137.5675</v>
      </c>
      <c r="CJ9" s="43">
        <v>137.5675</v>
      </c>
      <c r="CK9" s="43">
        <v>137.5675</v>
      </c>
      <c r="CL9" s="43">
        <v>121.755</v>
      </c>
      <c r="CM9" s="43">
        <v>121.755</v>
      </c>
      <c r="CN9" s="43">
        <v>121.755</v>
      </c>
      <c r="CO9" s="43">
        <v>121.755</v>
      </c>
      <c r="CP9" s="43">
        <v>120.245</v>
      </c>
      <c r="CQ9" s="43">
        <v>120.245</v>
      </c>
      <c r="CR9" s="43">
        <v>120.245</v>
      </c>
      <c r="CS9" s="43">
        <v>120.245</v>
      </c>
      <c r="CT9" s="44"/>
      <c r="CU9" s="44"/>
      <c r="CV9" s="44"/>
      <c r="CW9" s="45"/>
      <c r="CX9" s="46">
        <f>IF(SUM(B9:CW9)&lt;&gt;0,AVERAGEIF(B9:CW9,"&lt;&gt;"""),"")</f>
        <v>142.58197916666668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</v>
      </c>
      <c r="C13" s="65">
        <v>30</v>
      </c>
      <c r="D13" s="65">
        <v>30</v>
      </c>
      <c r="E13" s="65"/>
      <c r="F13" s="65"/>
      <c r="G13" s="65"/>
      <c r="H13" s="65">
        <v>30</v>
      </c>
      <c r="I13" s="65">
        <v>30</v>
      </c>
      <c r="J13" s="65">
        <v>19.241</v>
      </c>
      <c r="K13" s="65"/>
      <c r="L13" s="65">
        <v>20.620999999999999</v>
      </c>
      <c r="M13" s="65"/>
      <c r="N13" s="65"/>
      <c r="O13" s="65">
        <v>3.2080000000000002</v>
      </c>
      <c r="P13" s="65"/>
      <c r="Q13" s="65"/>
      <c r="R13" s="65"/>
      <c r="S13" s="65"/>
      <c r="T13" s="65"/>
      <c r="U13" s="65"/>
      <c r="V13" s="65"/>
      <c r="W13" s="65">
        <v>30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40</v>
      </c>
      <c r="BI13" s="65"/>
      <c r="BJ13" s="65">
        <v>42</v>
      </c>
      <c r="BK13" s="65">
        <v>40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7.0609999999999999</v>
      </c>
      <c r="CH13" s="65"/>
      <c r="CI13" s="65">
        <v>40</v>
      </c>
      <c r="CJ13" s="65">
        <v>40</v>
      </c>
      <c r="CK13" s="65">
        <v>40</v>
      </c>
      <c r="CL13" s="65">
        <v>40</v>
      </c>
      <c r="CM13" s="65">
        <v>40</v>
      </c>
      <c r="CN13" s="65">
        <v>40</v>
      </c>
      <c r="CO13" s="65">
        <v>40</v>
      </c>
      <c r="CP13" s="65">
        <v>12.252000000000001</v>
      </c>
      <c r="CQ13" s="65">
        <v>38.043999999999997</v>
      </c>
      <c r="CR13" s="65">
        <v>53.204999999999998</v>
      </c>
      <c r="CS13" s="65">
        <v>80</v>
      </c>
      <c r="CT13" s="66"/>
      <c r="CU13" s="66"/>
      <c r="CV13" s="66"/>
      <c r="CW13" s="67"/>
      <c r="CX13" s="68">
        <f t="array" ref="CX13">SUMPRODUCT(B13:CW13*0.25)</f>
        <v>203.90799999999999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3.181</v>
      </c>
      <c r="AA14" s="65">
        <v>25.302</v>
      </c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>
        <v>40.912999999999997</v>
      </c>
      <c r="BJ14" s="65"/>
      <c r="BK14" s="65"/>
      <c r="BL14" s="65">
        <v>14.509</v>
      </c>
      <c r="BM14" s="65">
        <v>13.135999999999999</v>
      </c>
      <c r="BN14" s="65">
        <v>70.221000000000004</v>
      </c>
      <c r="BO14" s="65">
        <v>80.813999999999993</v>
      </c>
      <c r="BP14" s="65">
        <v>66.557000000000002</v>
      </c>
      <c r="BQ14" s="65">
        <v>91.278999999999996</v>
      </c>
      <c r="BR14" s="65">
        <v>17.408999999999999</v>
      </c>
      <c r="BS14" s="65">
        <v>16.734000000000002</v>
      </c>
      <c r="BT14" s="65">
        <v>22.231999999999999</v>
      </c>
      <c r="BU14" s="65">
        <v>22.753</v>
      </c>
      <c r="BV14" s="65">
        <v>28.968</v>
      </c>
      <c r="BW14" s="65">
        <v>28.610000000000003</v>
      </c>
      <c r="BX14" s="65">
        <v>28.515999999999998</v>
      </c>
      <c r="BY14" s="65">
        <v>24.256</v>
      </c>
      <c r="BZ14" s="65">
        <v>18.675999999999998</v>
      </c>
      <c r="CA14" s="65">
        <v>18.942999999999998</v>
      </c>
      <c r="CB14" s="65">
        <v>17.733999999999998</v>
      </c>
      <c r="CC14" s="65">
        <v>32.106000000000002</v>
      </c>
      <c r="CD14" s="65">
        <v>6.8460000000000001</v>
      </c>
      <c r="CE14" s="65"/>
      <c r="CF14" s="65">
        <v>26.707000000000001</v>
      </c>
      <c r="CG14" s="65">
        <v>39</v>
      </c>
      <c r="CH14" s="65">
        <v>41.058999999999997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199.11524999999997</v>
      </c>
    </row>
    <row r="15" spans="1:102" ht="24.95" customHeight="1" x14ac:dyDescent="0.2">
      <c r="A15" s="69" t="s">
        <v>12</v>
      </c>
      <c r="B15" s="70">
        <v>18.317</v>
      </c>
      <c r="C15" s="71">
        <v>18.510999999999999</v>
      </c>
      <c r="D15" s="71">
        <v>11.499000000000001</v>
      </c>
      <c r="E15" s="71">
        <v>10.356</v>
      </c>
      <c r="F15" s="71">
        <v>9.0640000000000001</v>
      </c>
      <c r="G15" s="71">
        <v>24.975999999999999</v>
      </c>
      <c r="H15" s="71">
        <v>48.536999999999999</v>
      </c>
      <c r="I15" s="71">
        <v>48.171999999999997</v>
      </c>
      <c r="J15" s="71">
        <v>5.87</v>
      </c>
      <c r="K15" s="71">
        <v>6.6079999999999997</v>
      </c>
      <c r="L15" s="71">
        <v>5.8810000000000002</v>
      </c>
      <c r="M15" s="71">
        <v>11.944000000000001</v>
      </c>
      <c r="N15" s="71">
        <v>1.8420000000000001</v>
      </c>
      <c r="O15" s="71">
        <v>5.8319999999999999</v>
      </c>
      <c r="P15" s="71">
        <v>0.79400000000000004</v>
      </c>
      <c r="Q15" s="71">
        <v>0.75700000000000001</v>
      </c>
      <c r="R15" s="71">
        <v>10.465999999999999</v>
      </c>
      <c r="S15" s="71">
        <v>10.154</v>
      </c>
      <c r="T15" s="71"/>
      <c r="U15" s="71">
        <v>0.46899999999999997</v>
      </c>
      <c r="V15" s="71">
        <v>9.7270000000000003</v>
      </c>
      <c r="W15" s="71">
        <v>5.8949999999999996</v>
      </c>
      <c r="X15" s="71">
        <v>0.32100000000000001</v>
      </c>
      <c r="Y15" s="71">
        <v>0.27900000000000003</v>
      </c>
      <c r="Z15" s="71">
        <v>12.24</v>
      </c>
      <c r="AA15" s="71">
        <v>5.149</v>
      </c>
      <c r="AB15" s="71">
        <v>9.7769999999999992</v>
      </c>
      <c r="AC15" s="71">
        <v>5.633</v>
      </c>
      <c r="AD15" s="71">
        <v>10.96</v>
      </c>
      <c r="AE15" s="71">
        <v>31.728999999999999</v>
      </c>
      <c r="AF15" s="71">
        <v>13.554</v>
      </c>
      <c r="AG15" s="71">
        <v>14.273</v>
      </c>
      <c r="AH15" s="71">
        <v>20.99</v>
      </c>
      <c r="AI15" s="71">
        <v>25.49</v>
      </c>
      <c r="AJ15" s="71">
        <v>10.526</v>
      </c>
      <c r="AK15" s="71">
        <v>24.975000000000001</v>
      </c>
      <c r="AL15" s="71">
        <v>25.256</v>
      </c>
      <c r="AM15" s="71">
        <v>16.626999999999999</v>
      </c>
      <c r="AN15" s="71">
        <v>17.361999999999998</v>
      </c>
      <c r="AO15" s="71">
        <v>12.487</v>
      </c>
      <c r="AP15" s="71">
        <v>15.906000000000001</v>
      </c>
      <c r="AQ15" s="71">
        <v>14.5</v>
      </c>
      <c r="AR15" s="71">
        <v>20.111999999999998</v>
      </c>
      <c r="AS15" s="71">
        <v>19.303000000000001</v>
      </c>
      <c r="AT15" s="71">
        <v>24.510999999999999</v>
      </c>
      <c r="AU15" s="71">
        <v>24.129000000000001</v>
      </c>
      <c r="AV15" s="71">
        <v>27.145</v>
      </c>
      <c r="AW15" s="71">
        <v>23.481000000000002</v>
      </c>
      <c r="AX15" s="71">
        <v>26.620999999999999</v>
      </c>
      <c r="AY15" s="71">
        <v>28.788</v>
      </c>
      <c r="AZ15" s="71">
        <v>30.039000000000001</v>
      </c>
      <c r="BA15" s="71">
        <v>30.381</v>
      </c>
      <c r="BB15" s="71">
        <v>100.333</v>
      </c>
      <c r="BC15" s="71">
        <v>95.662000000000006</v>
      </c>
      <c r="BD15" s="71">
        <v>21.042999999999999</v>
      </c>
      <c r="BE15" s="71">
        <v>65.432000000000002</v>
      </c>
      <c r="BF15" s="71">
        <v>67.748999999999995</v>
      </c>
      <c r="BG15" s="71">
        <v>48.17</v>
      </c>
      <c r="BH15" s="71">
        <v>25.173999999999999</v>
      </c>
      <c r="BI15" s="71">
        <v>17.789000000000001</v>
      </c>
      <c r="BJ15" s="71">
        <v>19.661999999999999</v>
      </c>
      <c r="BK15" s="71">
        <v>17.616</v>
      </c>
      <c r="BL15" s="71">
        <v>6.641</v>
      </c>
      <c r="BM15" s="71">
        <v>1.04</v>
      </c>
      <c r="BN15" s="71">
        <v>5.4349999999999996</v>
      </c>
      <c r="BO15" s="71">
        <v>5.18</v>
      </c>
      <c r="BP15" s="71">
        <v>5.1349999999999998</v>
      </c>
      <c r="BQ15" s="71">
        <v>5.1139999999999999</v>
      </c>
      <c r="BR15" s="71">
        <v>5.1100000000000003</v>
      </c>
      <c r="BS15" s="71">
        <v>5.1180000000000003</v>
      </c>
      <c r="BT15" s="71">
        <v>5.1280000000000001</v>
      </c>
      <c r="BU15" s="71">
        <v>5.1379999999999999</v>
      </c>
      <c r="BV15" s="71">
        <v>5.1559999999999997</v>
      </c>
      <c r="BW15" s="71">
        <v>5.1820000000000004</v>
      </c>
      <c r="BX15" s="71">
        <v>5.2080000000000002</v>
      </c>
      <c r="BY15" s="71">
        <v>5.2329999999999997</v>
      </c>
      <c r="BZ15" s="71">
        <v>5.2549999999999999</v>
      </c>
      <c r="CA15" s="71">
        <v>5.274</v>
      </c>
      <c r="CB15" s="71">
        <v>5.2939999999999996</v>
      </c>
      <c r="CC15" s="71">
        <v>5.3150000000000004</v>
      </c>
      <c r="CD15" s="71">
        <v>12.034000000000001</v>
      </c>
      <c r="CE15" s="71">
        <v>12.214</v>
      </c>
      <c r="CF15" s="71">
        <v>17.375</v>
      </c>
      <c r="CG15" s="71">
        <v>17.504999999999999</v>
      </c>
      <c r="CH15" s="71">
        <v>5.407</v>
      </c>
      <c r="CI15" s="71">
        <v>8.5090000000000003</v>
      </c>
      <c r="CJ15" s="71">
        <v>9.125</v>
      </c>
      <c r="CK15" s="71">
        <v>9.8170000000000002</v>
      </c>
      <c r="CL15" s="71">
        <v>8.3529999999999998</v>
      </c>
      <c r="CM15" s="71">
        <v>8.81</v>
      </c>
      <c r="CN15" s="71">
        <v>9.1329999999999991</v>
      </c>
      <c r="CO15" s="71">
        <v>8.952</v>
      </c>
      <c r="CP15" s="71">
        <v>5.21</v>
      </c>
      <c r="CQ15" s="71">
        <v>0.215</v>
      </c>
      <c r="CR15" s="71">
        <v>0.219</v>
      </c>
      <c r="CS15" s="71">
        <v>8.1219999999999999</v>
      </c>
      <c r="CT15" s="72"/>
      <c r="CU15" s="72"/>
      <c r="CV15" s="72"/>
      <c r="CW15" s="73"/>
      <c r="CX15" s="74">
        <f t="array" ref="CX15">SUMPRODUCT(B15:CW15*0.25)</f>
        <v>379.70024999999998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48.317</v>
      </c>
      <c r="C17" s="77">
        <f t="shared" ref="C17:BN17" si="0">SUM(C11:C16)</f>
        <v>48.510999999999996</v>
      </c>
      <c r="D17" s="77">
        <f t="shared" si="0"/>
        <v>41.499000000000002</v>
      </c>
      <c r="E17" s="77">
        <f t="shared" si="0"/>
        <v>10.356</v>
      </c>
      <c r="F17" s="77">
        <f t="shared" si="0"/>
        <v>9.0640000000000001</v>
      </c>
      <c r="G17" s="77">
        <f t="shared" si="0"/>
        <v>24.975999999999999</v>
      </c>
      <c r="H17" s="77">
        <f t="shared" si="0"/>
        <v>78.537000000000006</v>
      </c>
      <c r="I17" s="77">
        <f t="shared" si="0"/>
        <v>78.171999999999997</v>
      </c>
      <c r="J17" s="77">
        <f t="shared" si="0"/>
        <v>25.111000000000001</v>
      </c>
      <c r="K17" s="77">
        <f t="shared" si="0"/>
        <v>6.6079999999999997</v>
      </c>
      <c r="L17" s="77">
        <f t="shared" si="0"/>
        <v>26.501999999999999</v>
      </c>
      <c r="M17" s="77">
        <f t="shared" si="0"/>
        <v>11.944000000000001</v>
      </c>
      <c r="N17" s="77">
        <f t="shared" si="0"/>
        <v>1.8420000000000001</v>
      </c>
      <c r="O17" s="77">
        <f t="shared" si="0"/>
        <v>9.0399999999999991</v>
      </c>
      <c r="P17" s="77">
        <f t="shared" si="0"/>
        <v>0.79400000000000004</v>
      </c>
      <c r="Q17" s="77">
        <f t="shared" si="0"/>
        <v>0.75700000000000001</v>
      </c>
      <c r="R17" s="77">
        <f t="shared" si="0"/>
        <v>10.465999999999999</v>
      </c>
      <c r="S17" s="77">
        <f t="shared" si="0"/>
        <v>10.154</v>
      </c>
      <c r="T17" s="77">
        <f t="shared" si="0"/>
        <v>0</v>
      </c>
      <c r="U17" s="77">
        <f t="shared" si="0"/>
        <v>0.46899999999999997</v>
      </c>
      <c r="V17" s="77">
        <f t="shared" si="0"/>
        <v>9.7270000000000003</v>
      </c>
      <c r="W17" s="77">
        <f t="shared" si="0"/>
        <v>35.894999999999996</v>
      </c>
      <c r="X17" s="77">
        <f t="shared" si="0"/>
        <v>0.32100000000000001</v>
      </c>
      <c r="Y17" s="77">
        <f t="shared" si="0"/>
        <v>0.27900000000000003</v>
      </c>
      <c r="Z17" s="77">
        <f t="shared" si="0"/>
        <v>15.420999999999999</v>
      </c>
      <c r="AA17" s="77">
        <f t="shared" si="0"/>
        <v>30.451000000000001</v>
      </c>
      <c r="AB17" s="77">
        <f t="shared" si="0"/>
        <v>9.7769999999999992</v>
      </c>
      <c r="AC17" s="77">
        <f t="shared" si="0"/>
        <v>5.633</v>
      </c>
      <c r="AD17" s="77">
        <f t="shared" si="0"/>
        <v>10.96</v>
      </c>
      <c r="AE17" s="77">
        <f t="shared" si="0"/>
        <v>31.728999999999999</v>
      </c>
      <c r="AF17" s="77">
        <f t="shared" si="0"/>
        <v>13.554</v>
      </c>
      <c r="AG17" s="77">
        <f t="shared" si="0"/>
        <v>14.273</v>
      </c>
      <c r="AH17" s="77">
        <f t="shared" si="0"/>
        <v>20.99</v>
      </c>
      <c r="AI17" s="77">
        <f t="shared" si="0"/>
        <v>25.49</v>
      </c>
      <c r="AJ17" s="77">
        <f t="shared" si="0"/>
        <v>10.526</v>
      </c>
      <c r="AK17" s="77">
        <f t="shared" si="0"/>
        <v>24.975000000000001</v>
      </c>
      <c r="AL17" s="77">
        <f t="shared" si="0"/>
        <v>25.256</v>
      </c>
      <c r="AM17" s="77">
        <f t="shared" si="0"/>
        <v>16.626999999999999</v>
      </c>
      <c r="AN17" s="77">
        <f t="shared" si="0"/>
        <v>17.361999999999998</v>
      </c>
      <c r="AO17" s="77">
        <f t="shared" si="0"/>
        <v>12.487</v>
      </c>
      <c r="AP17" s="77">
        <f t="shared" si="0"/>
        <v>15.906000000000001</v>
      </c>
      <c r="AQ17" s="77">
        <f t="shared" si="0"/>
        <v>14.5</v>
      </c>
      <c r="AR17" s="77">
        <f t="shared" si="0"/>
        <v>20.111999999999998</v>
      </c>
      <c r="AS17" s="77">
        <f t="shared" si="0"/>
        <v>19.303000000000001</v>
      </c>
      <c r="AT17" s="77">
        <f t="shared" si="0"/>
        <v>24.510999999999999</v>
      </c>
      <c r="AU17" s="77">
        <f t="shared" si="0"/>
        <v>24.129000000000001</v>
      </c>
      <c r="AV17" s="77">
        <f t="shared" si="0"/>
        <v>27.145</v>
      </c>
      <c r="AW17" s="77">
        <f t="shared" si="0"/>
        <v>23.481000000000002</v>
      </c>
      <c r="AX17" s="77">
        <f t="shared" si="0"/>
        <v>26.620999999999999</v>
      </c>
      <c r="AY17" s="77">
        <f t="shared" si="0"/>
        <v>28.788</v>
      </c>
      <c r="AZ17" s="77">
        <f t="shared" si="0"/>
        <v>30.039000000000001</v>
      </c>
      <c r="BA17" s="77">
        <f t="shared" si="0"/>
        <v>30.381</v>
      </c>
      <c r="BB17" s="77">
        <f t="shared" si="0"/>
        <v>100.333</v>
      </c>
      <c r="BC17" s="77">
        <f t="shared" si="0"/>
        <v>95.662000000000006</v>
      </c>
      <c r="BD17" s="77">
        <f t="shared" si="0"/>
        <v>21.042999999999999</v>
      </c>
      <c r="BE17" s="77">
        <f t="shared" si="0"/>
        <v>65.432000000000002</v>
      </c>
      <c r="BF17" s="77">
        <f t="shared" si="0"/>
        <v>67.748999999999995</v>
      </c>
      <c r="BG17" s="77">
        <f t="shared" si="0"/>
        <v>48.17</v>
      </c>
      <c r="BH17" s="77">
        <f t="shared" si="0"/>
        <v>65.174000000000007</v>
      </c>
      <c r="BI17" s="77">
        <f t="shared" si="0"/>
        <v>58.701999999999998</v>
      </c>
      <c r="BJ17" s="77">
        <f t="shared" si="0"/>
        <v>61.661999999999999</v>
      </c>
      <c r="BK17" s="77">
        <f t="shared" si="0"/>
        <v>57.616</v>
      </c>
      <c r="BL17" s="77">
        <f t="shared" si="0"/>
        <v>21.15</v>
      </c>
      <c r="BM17" s="77">
        <f t="shared" si="0"/>
        <v>14.175999999999998</v>
      </c>
      <c r="BN17" s="77">
        <f t="shared" si="0"/>
        <v>75.656000000000006</v>
      </c>
      <c r="BO17" s="77">
        <f t="shared" ref="BO17:CW17" si="1">SUM(BO11:BO16)</f>
        <v>85.994</v>
      </c>
      <c r="BP17" s="77">
        <f t="shared" si="1"/>
        <v>71.692000000000007</v>
      </c>
      <c r="BQ17" s="77">
        <f t="shared" si="1"/>
        <v>96.393000000000001</v>
      </c>
      <c r="BR17" s="77">
        <f t="shared" si="1"/>
        <v>22.518999999999998</v>
      </c>
      <c r="BS17" s="77">
        <f t="shared" si="1"/>
        <v>21.852000000000004</v>
      </c>
      <c r="BT17" s="77">
        <f t="shared" si="1"/>
        <v>27.36</v>
      </c>
      <c r="BU17" s="77">
        <f t="shared" si="1"/>
        <v>27.890999999999998</v>
      </c>
      <c r="BV17" s="77">
        <f t="shared" si="1"/>
        <v>34.124000000000002</v>
      </c>
      <c r="BW17" s="77">
        <f t="shared" si="1"/>
        <v>33.792000000000002</v>
      </c>
      <c r="BX17" s="77">
        <f t="shared" si="1"/>
        <v>33.723999999999997</v>
      </c>
      <c r="BY17" s="77">
        <f t="shared" si="1"/>
        <v>29.489000000000001</v>
      </c>
      <c r="BZ17" s="77">
        <f t="shared" si="1"/>
        <v>23.930999999999997</v>
      </c>
      <c r="CA17" s="77">
        <f t="shared" si="1"/>
        <v>24.216999999999999</v>
      </c>
      <c r="CB17" s="77">
        <f t="shared" si="1"/>
        <v>23.027999999999999</v>
      </c>
      <c r="CC17" s="77">
        <f t="shared" si="1"/>
        <v>37.420999999999999</v>
      </c>
      <c r="CD17" s="77">
        <f t="shared" si="1"/>
        <v>18.880000000000003</v>
      </c>
      <c r="CE17" s="77">
        <f t="shared" si="1"/>
        <v>12.214</v>
      </c>
      <c r="CF17" s="77">
        <f t="shared" si="1"/>
        <v>44.082000000000001</v>
      </c>
      <c r="CG17" s="77">
        <f t="shared" si="1"/>
        <v>63.566000000000003</v>
      </c>
      <c r="CH17" s="77">
        <f t="shared" si="1"/>
        <v>46.465999999999994</v>
      </c>
      <c r="CI17" s="77">
        <f t="shared" si="1"/>
        <v>48.509</v>
      </c>
      <c r="CJ17" s="77">
        <f t="shared" si="1"/>
        <v>49.125</v>
      </c>
      <c r="CK17" s="77">
        <f t="shared" si="1"/>
        <v>49.817</v>
      </c>
      <c r="CL17" s="77">
        <f t="shared" si="1"/>
        <v>48.353000000000002</v>
      </c>
      <c r="CM17" s="77">
        <f t="shared" si="1"/>
        <v>48.81</v>
      </c>
      <c r="CN17" s="77">
        <f t="shared" si="1"/>
        <v>49.132999999999996</v>
      </c>
      <c r="CO17" s="77">
        <f t="shared" si="1"/>
        <v>48.951999999999998</v>
      </c>
      <c r="CP17" s="77">
        <f t="shared" si="1"/>
        <v>17.462</v>
      </c>
      <c r="CQ17" s="77">
        <f t="shared" si="1"/>
        <v>38.259</v>
      </c>
      <c r="CR17" s="77">
        <f t="shared" si="1"/>
        <v>53.423999999999999</v>
      </c>
      <c r="CS17" s="77">
        <f t="shared" si="1"/>
        <v>88.122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782.72349999999994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>
        <v>2.2000000000000002</v>
      </c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0.55000000000000004</v>
      </c>
    </row>
    <row r="21" spans="1:102" ht="24.95" customHeight="1" x14ac:dyDescent="0.2">
      <c r="A21" s="92" t="s">
        <v>17</v>
      </c>
      <c r="B21" s="93">
        <v>7.4120000000000008</v>
      </c>
      <c r="C21" s="94">
        <v>7.282</v>
      </c>
      <c r="D21" s="94">
        <v>7.1749999999999989</v>
      </c>
      <c r="E21" s="94">
        <v>7.1680000000000001</v>
      </c>
      <c r="F21" s="94">
        <v>6.0590000000000002</v>
      </c>
      <c r="G21" s="94">
        <v>7.2780000000000005</v>
      </c>
      <c r="H21" s="94">
        <v>10.209999999999999</v>
      </c>
      <c r="I21" s="94">
        <v>10.14</v>
      </c>
      <c r="J21" s="94">
        <v>7.343</v>
      </c>
      <c r="K21" s="94">
        <v>7.3709999999999996</v>
      </c>
      <c r="L21" s="94">
        <v>7.3079999999999998</v>
      </c>
      <c r="M21" s="94">
        <v>7.2910000000000004</v>
      </c>
      <c r="N21" s="94">
        <v>7.2119999999999997</v>
      </c>
      <c r="O21" s="94">
        <v>7.1319999999999997</v>
      </c>
      <c r="P21" s="94">
        <v>6.7399999999999993</v>
      </c>
      <c r="Q21" s="94">
        <v>6.431</v>
      </c>
      <c r="R21" s="94">
        <v>6.4979999999999993</v>
      </c>
      <c r="S21" s="94">
        <v>9.395999999999999</v>
      </c>
      <c r="T21" s="94">
        <v>5.5659999999999998</v>
      </c>
      <c r="U21" s="94">
        <v>5.5609999999999999</v>
      </c>
      <c r="V21" s="94">
        <v>6.9249999999999998</v>
      </c>
      <c r="W21" s="94">
        <v>7.1960000000000006</v>
      </c>
      <c r="X21" s="94">
        <v>6.9740000000000002</v>
      </c>
      <c r="Y21" s="94">
        <v>6.9399999999999995</v>
      </c>
      <c r="Z21" s="94">
        <v>7.3550000000000004</v>
      </c>
      <c r="AA21" s="94">
        <v>7.4539999999999997</v>
      </c>
      <c r="AB21" s="94">
        <v>11.280000000000001</v>
      </c>
      <c r="AC21" s="94">
        <v>6.6769999999999996</v>
      </c>
      <c r="AD21" s="94">
        <v>6.86</v>
      </c>
      <c r="AE21" s="94">
        <v>10.957000000000001</v>
      </c>
      <c r="AF21" s="94">
        <v>8.1440000000000001</v>
      </c>
      <c r="AG21" s="94">
        <v>8.0310000000000006</v>
      </c>
      <c r="AH21" s="94">
        <v>6.66</v>
      </c>
      <c r="AI21" s="94">
        <v>6.4779999999999998</v>
      </c>
      <c r="AJ21" s="94">
        <v>6.6109999999999998</v>
      </c>
      <c r="AK21" s="94">
        <v>6.4660000000000002</v>
      </c>
      <c r="AL21" s="94">
        <v>1.159</v>
      </c>
      <c r="AM21" s="94">
        <v>1.1719999999999999</v>
      </c>
      <c r="AN21" s="94">
        <v>1.248</v>
      </c>
      <c r="AO21" s="94">
        <v>1.2450000000000001</v>
      </c>
      <c r="AP21" s="94">
        <v>0.01</v>
      </c>
      <c r="AQ21" s="94">
        <v>0.01</v>
      </c>
      <c r="AR21" s="94">
        <v>0.01</v>
      </c>
      <c r="AS21" s="94">
        <v>0.01</v>
      </c>
      <c r="AT21" s="94">
        <v>0.05</v>
      </c>
      <c r="AU21" s="94">
        <v>0.05</v>
      </c>
      <c r="AV21" s="94">
        <v>0.05</v>
      </c>
      <c r="AW21" s="94">
        <v>0.05</v>
      </c>
      <c r="AX21" s="94">
        <v>0.03</v>
      </c>
      <c r="AY21" s="94">
        <v>0.03</v>
      </c>
      <c r="AZ21" s="94">
        <v>0.03</v>
      </c>
      <c r="BA21" s="94">
        <v>0.03</v>
      </c>
      <c r="BB21" s="94">
        <v>0.02</v>
      </c>
      <c r="BC21" s="94">
        <v>0.02</v>
      </c>
      <c r="BD21" s="94">
        <v>0.02</v>
      </c>
      <c r="BE21" s="94">
        <v>16.954999999999998</v>
      </c>
      <c r="BF21" s="94">
        <v>1.3149999999999999</v>
      </c>
      <c r="BG21" s="94">
        <v>11.196</v>
      </c>
      <c r="BH21" s="94">
        <v>32.134999999999998</v>
      </c>
      <c r="BI21" s="94">
        <v>26.478000000000002</v>
      </c>
      <c r="BJ21" s="94">
        <v>24.043000000000003</v>
      </c>
      <c r="BK21" s="94">
        <v>27.774999999999999</v>
      </c>
      <c r="BL21" s="94">
        <v>31.691000000000003</v>
      </c>
      <c r="BM21" s="94">
        <v>36.389999999999993</v>
      </c>
      <c r="BN21" s="94">
        <v>19.251000000000001</v>
      </c>
      <c r="BO21" s="94">
        <v>22.506</v>
      </c>
      <c r="BP21" s="94">
        <v>23.728000000000002</v>
      </c>
      <c r="BQ21" s="94">
        <v>24.432000000000002</v>
      </c>
      <c r="BR21" s="94">
        <v>25.510999999999999</v>
      </c>
      <c r="BS21" s="94">
        <v>25.581999999999997</v>
      </c>
      <c r="BT21" s="94">
        <v>26.149000000000001</v>
      </c>
      <c r="BU21" s="94">
        <v>26.151</v>
      </c>
      <c r="BV21" s="94">
        <v>9.5350000000000001</v>
      </c>
      <c r="BW21" s="94">
        <v>9.593</v>
      </c>
      <c r="BX21" s="94">
        <v>9.4519999999999982</v>
      </c>
      <c r="BY21" s="94">
        <v>9.4770000000000003</v>
      </c>
      <c r="BZ21" s="94">
        <v>9.2789999999999999</v>
      </c>
      <c r="CA21" s="94">
        <v>9.0180000000000007</v>
      </c>
      <c r="CB21" s="94">
        <v>9.0619999999999994</v>
      </c>
      <c r="CC21" s="94">
        <v>9.1230000000000011</v>
      </c>
      <c r="CD21" s="94">
        <v>22.992999999999999</v>
      </c>
      <c r="CE21" s="94">
        <v>24.103000000000002</v>
      </c>
      <c r="CF21" s="94">
        <v>15.923</v>
      </c>
      <c r="CG21" s="94">
        <v>8.9149999999999991</v>
      </c>
      <c r="CH21" s="94">
        <v>25.207999999999998</v>
      </c>
      <c r="CI21" s="94">
        <v>24.744</v>
      </c>
      <c r="CJ21" s="94">
        <v>14.687999999999999</v>
      </c>
      <c r="CK21" s="94">
        <v>8.51</v>
      </c>
      <c r="CL21" s="94">
        <v>20.553999999999998</v>
      </c>
      <c r="CM21" s="94">
        <v>14.779000000000002</v>
      </c>
      <c r="CN21" s="94">
        <v>9.2840000000000007</v>
      </c>
      <c r="CO21" s="94">
        <v>9.3019999999999996</v>
      </c>
      <c r="CP21" s="94">
        <v>25.494</v>
      </c>
      <c r="CQ21" s="94">
        <v>23.206000000000003</v>
      </c>
      <c r="CR21" s="94">
        <v>20.364999999999998</v>
      </c>
      <c r="CS21" s="94">
        <v>13.481000000000002</v>
      </c>
      <c r="CT21" s="95"/>
      <c r="CU21" s="95"/>
      <c r="CV21" s="95"/>
      <c r="CW21" s="96"/>
      <c r="CX21" s="97">
        <f t="array" ref="CX21">SUMPRODUCT(B21:CW21*0.25)</f>
        <v>257.55024999999995</v>
      </c>
    </row>
    <row r="22" spans="1:102" ht="24.95" customHeight="1" x14ac:dyDescent="0.2">
      <c r="A22" s="92" t="s">
        <v>18</v>
      </c>
      <c r="B22" s="98">
        <v>21.187000000000001</v>
      </c>
      <c r="C22" s="99">
        <v>20.155000000000001</v>
      </c>
      <c r="D22" s="99">
        <v>8.7170000000000005</v>
      </c>
      <c r="E22" s="99">
        <v>7.7279999999999998</v>
      </c>
      <c r="F22" s="99">
        <v>4.2060000000000004</v>
      </c>
      <c r="G22" s="99">
        <v>19.605</v>
      </c>
      <c r="H22" s="99">
        <v>38.314999999999998</v>
      </c>
      <c r="I22" s="99">
        <v>39.15</v>
      </c>
      <c r="J22" s="99">
        <v>8.1519999999999992</v>
      </c>
      <c r="K22" s="99">
        <v>9.0429999999999993</v>
      </c>
      <c r="L22" s="99">
        <v>8.0989999999999984</v>
      </c>
      <c r="M22" s="99">
        <v>9.9689999999999994</v>
      </c>
      <c r="N22" s="99">
        <v>7.649</v>
      </c>
      <c r="O22" s="99">
        <v>7.0629999999999997</v>
      </c>
      <c r="P22" s="99">
        <v>4.641</v>
      </c>
      <c r="Q22" s="99">
        <v>3.645</v>
      </c>
      <c r="R22" s="99">
        <v>8.6859999999999999</v>
      </c>
      <c r="S22" s="99">
        <v>12.77</v>
      </c>
      <c r="T22" s="99">
        <v>2.2690000000000001</v>
      </c>
      <c r="U22" s="99">
        <v>4.3479999999999999</v>
      </c>
      <c r="V22" s="99">
        <v>12.413</v>
      </c>
      <c r="W22" s="99">
        <v>9.4370000000000012</v>
      </c>
      <c r="X22" s="99">
        <v>5.9170000000000007</v>
      </c>
      <c r="Y22" s="99">
        <v>5.4159999999999995</v>
      </c>
      <c r="Z22" s="99">
        <v>7.4809999999999999</v>
      </c>
      <c r="AA22" s="99">
        <v>7.048</v>
      </c>
      <c r="AB22" s="99">
        <v>13.97</v>
      </c>
      <c r="AC22" s="99">
        <v>8.0619999999999994</v>
      </c>
      <c r="AD22" s="99">
        <v>8.8859999999999992</v>
      </c>
      <c r="AE22" s="99">
        <v>14.038</v>
      </c>
      <c r="AF22" s="99">
        <v>10.987</v>
      </c>
      <c r="AG22" s="99">
        <v>10.981</v>
      </c>
      <c r="AH22" s="99">
        <v>5.7350000000000003</v>
      </c>
      <c r="AI22" s="99">
        <v>6.6419999999999995</v>
      </c>
      <c r="AJ22" s="99">
        <v>6.3879999999999999</v>
      </c>
      <c r="AK22" s="99">
        <v>6.2390000000000008</v>
      </c>
      <c r="AL22" s="99">
        <v>4.2080000000000002</v>
      </c>
      <c r="AM22" s="99">
        <v>4.0449999999999999</v>
      </c>
      <c r="AN22" s="99">
        <v>4.0009999999999994</v>
      </c>
      <c r="AO22" s="99">
        <v>3.9969999999999999</v>
      </c>
      <c r="AP22" s="99">
        <v>5.2430000000000003</v>
      </c>
      <c r="AQ22" s="99"/>
      <c r="AR22" s="99"/>
      <c r="AS22" s="99"/>
      <c r="AT22" s="99"/>
      <c r="AU22" s="99"/>
      <c r="AV22" s="99"/>
      <c r="AW22" s="99"/>
      <c r="AX22" s="99"/>
      <c r="AY22" s="99">
        <v>5.702</v>
      </c>
      <c r="AZ22" s="99">
        <v>5.851</v>
      </c>
      <c r="BA22" s="99"/>
      <c r="BB22" s="99">
        <v>4</v>
      </c>
      <c r="BC22" s="99">
        <v>8.6709999999999994</v>
      </c>
      <c r="BD22" s="99">
        <v>8.6310000000000002</v>
      </c>
      <c r="BE22" s="99">
        <v>21.966000000000001</v>
      </c>
      <c r="BF22" s="99">
        <v>5.427999999999999</v>
      </c>
      <c r="BG22" s="99">
        <v>12.925999999999998</v>
      </c>
      <c r="BH22" s="99">
        <v>13.266999999999999</v>
      </c>
      <c r="BI22" s="99">
        <v>5.2719999999999994</v>
      </c>
      <c r="BJ22" s="99">
        <v>10.004000000000001</v>
      </c>
      <c r="BK22" s="99">
        <v>9.9409999999999989</v>
      </c>
      <c r="BL22" s="99">
        <v>5.61</v>
      </c>
      <c r="BM22" s="99">
        <v>4.7250000000000005</v>
      </c>
      <c r="BN22" s="99">
        <v>5.9610000000000003</v>
      </c>
      <c r="BO22" s="99">
        <v>6.1769999999999996</v>
      </c>
      <c r="BP22" s="99">
        <v>6.5960000000000001</v>
      </c>
      <c r="BQ22" s="99">
        <v>7.2229999999999999</v>
      </c>
      <c r="BR22" s="99">
        <v>8.8140000000000001</v>
      </c>
      <c r="BS22" s="99">
        <v>8.8019999999999996</v>
      </c>
      <c r="BT22" s="99">
        <v>7.8199999999999994</v>
      </c>
      <c r="BU22" s="99">
        <v>7.3840000000000003</v>
      </c>
      <c r="BV22" s="99">
        <v>7.2409999999999997</v>
      </c>
      <c r="BW22" s="99">
        <v>7.2149999999999999</v>
      </c>
      <c r="BX22" s="99">
        <v>7.2240000000000002</v>
      </c>
      <c r="BY22" s="99">
        <v>6.7340000000000009</v>
      </c>
      <c r="BZ22" s="99">
        <v>15.09</v>
      </c>
      <c r="CA22" s="99">
        <v>15.565000000000001</v>
      </c>
      <c r="CB22" s="99">
        <v>16.71</v>
      </c>
      <c r="CC22" s="99">
        <v>16.076999999999998</v>
      </c>
      <c r="CD22" s="99">
        <v>7.5170000000000003</v>
      </c>
      <c r="CE22" s="99">
        <v>13.883000000000001</v>
      </c>
      <c r="CF22" s="99">
        <v>6.92</v>
      </c>
      <c r="CG22" s="99">
        <v>14.719000000000001</v>
      </c>
      <c r="CH22" s="99">
        <v>7.5359999999999996</v>
      </c>
      <c r="CI22" s="99">
        <v>15.329000000000001</v>
      </c>
      <c r="CJ22" s="99">
        <v>16.786999999999999</v>
      </c>
      <c r="CK22" s="99">
        <v>24.414999999999999</v>
      </c>
      <c r="CL22" s="99">
        <v>13.931000000000001</v>
      </c>
      <c r="CM22" s="99">
        <v>14.511000000000001</v>
      </c>
      <c r="CN22" s="99">
        <v>22.1</v>
      </c>
      <c r="CO22" s="99">
        <v>22.747</v>
      </c>
      <c r="CP22" s="99">
        <v>11.443999999999999</v>
      </c>
      <c r="CQ22" s="99">
        <v>3.6350000000000002</v>
      </c>
      <c r="CR22" s="99">
        <v>3.6110000000000002</v>
      </c>
      <c r="CS22" s="99">
        <v>11.028</v>
      </c>
      <c r="CT22" s="100"/>
      <c r="CU22" s="100"/>
      <c r="CV22" s="100"/>
      <c r="CW22" s="96"/>
      <c r="CX22" s="97">
        <f t="array" ref="CX22">SUMPRODUCT(B22:CW22*0.25)</f>
        <v>222.31775000000007</v>
      </c>
    </row>
    <row r="23" spans="1:102" ht="24.95" customHeight="1" x14ac:dyDescent="0.2">
      <c r="A23" s="101" t="s">
        <v>19</v>
      </c>
      <c r="B23" s="99"/>
      <c r="C23" s="99"/>
      <c r="D23" s="99">
        <v>23.917000000000002</v>
      </c>
      <c r="E23" s="99">
        <v>62.384999999999998</v>
      </c>
      <c r="F23" s="99">
        <v>210.06200000000001</v>
      </c>
      <c r="G23" s="99">
        <v>116.324</v>
      </c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0.33100000000000002</v>
      </c>
      <c r="AN23" s="99"/>
      <c r="AO23" s="99">
        <v>30.526</v>
      </c>
      <c r="AP23" s="99">
        <v>68.891999999999996</v>
      </c>
      <c r="AQ23" s="99"/>
      <c r="AR23" s="99"/>
      <c r="AS23" s="99"/>
      <c r="AT23" s="99"/>
      <c r="AU23" s="99"/>
      <c r="AV23" s="99"/>
      <c r="AW23" s="99"/>
      <c r="AX23" s="99"/>
      <c r="AY23" s="99">
        <v>52.482999999999997</v>
      </c>
      <c r="AZ23" s="99">
        <v>120.414</v>
      </c>
      <c r="BA23" s="99"/>
      <c r="BB23" s="99"/>
      <c r="BC23" s="99"/>
      <c r="BD23" s="99">
        <v>74.659000000000006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189.99825000000001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28.599000000000004</v>
      </c>
      <c r="C27" s="107">
        <f t="shared" ref="C27:BN27" si="2">SUM(C20:C26)</f>
        <v>27.437000000000001</v>
      </c>
      <c r="D27" s="107">
        <f t="shared" si="2"/>
        <v>39.808999999999997</v>
      </c>
      <c r="E27" s="107">
        <f t="shared" si="2"/>
        <v>77.281000000000006</v>
      </c>
      <c r="F27" s="107">
        <f t="shared" si="2"/>
        <v>220.327</v>
      </c>
      <c r="G27" s="107">
        <f t="shared" si="2"/>
        <v>143.20699999999999</v>
      </c>
      <c r="H27" s="107">
        <f t="shared" si="2"/>
        <v>48.524999999999999</v>
      </c>
      <c r="I27" s="107">
        <f t="shared" si="2"/>
        <v>49.29</v>
      </c>
      <c r="J27" s="107">
        <f t="shared" si="2"/>
        <v>15.494999999999999</v>
      </c>
      <c r="K27" s="107">
        <f t="shared" si="2"/>
        <v>16.413999999999998</v>
      </c>
      <c r="L27" s="107">
        <f t="shared" si="2"/>
        <v>15.406999999999998</v>
      </c>
      <c r="M27" s="107">
        <f t="shared" si="2"/>
        <v>17.259999999999998</v>
      </c>
      <c r="N27" s="107">
        <f t="shared" si="2"/>
        <v>14.861000000000001</v>
      </c>
      <c r="O27" s="107">
        <f t="shared" si="2"/>
        <v>14.195</v>
      </c>
      <c r="P27" s="107">
        <f t="shared" si="2"/>
        <v>11.381</v>
      </c>
      <c r="Q27" s="107">
        <f t="shared" si="2"/>
        <v>10.076000000000001</v>
      </c>
      <c r="R27" s="107">
        <f t="shared" si="2"/>
        <v>15.183999999999999</v>
      </c>
      <c r="S27" s="107">
        <f t="shared" si="2"/>
        <v>22.165999999999997</v>
      </c>
      <c r="T27" s="107">
        <f t="shared" si="2"/>
        <v>7.835</v>
      </c>
      <c r="U27" s="107">
        <f t="shared" si="2"/>
        <v>9.9089999999999989</v>
      </c>
      <c r="V27" s="107">
        <f t="shared" si="2"/>
        <v>19.338000000000001</v>
      </c>
      <c r="W27" s="107">
        <f t="shared" si="2"/>
        <v>16.633000000000003</v>
      </c>
      <c r="X27" s="107">
        <f t="shared" si="2"/>
        <v>12.891000000000002</v>
      </c>
      <c r="Y27" s="107">
        <f t="shared" si="2"/>
        <v>12.355999999999998</v>
      </c>
      <c r="Z27" s="107">
        <f t="shared" si="2"/>
        <v>14.836</v>
      </c>
      <c r="AA27" s="107">
        <f t="shared" si="2"/>
        <v>14.501999999999999</v>
      </c>
      <c r="AB27" s="107">
        <f t="shared" si="2"/>
        <v>25.25</v>
      </c>
      <c r="AC27" s="107">
        <f t="shared" si="2"/>
        <v>14.738999999999999</v>
      </c>
      <c r="AD27" s="107">
        <f t="shared" si="2"/>
        <v>15.745999999999999</v>
      </c>
      <c r="AE27" s="107">
        <f t="shared" si="2"/>
        <v>24.995000000000001</v>
      </c>
      <c r="AF27" s="107">
        <f t="shared" si="2"/>
        <v>19.131</v>
      </c>
      <c r="AG27" s="107">
        <f t="shared" si="2"/>
        <v>19.012</v>
      </c>
      <c r="AH27" s="107">
        <f t="shared" si="2"/>
        <v>12.395</v>
      </c>
      <c r="AI27" s="107">
        <f t="shared" si="2"/>
        <v>13.12</v>
      </c>
      <c r="AJ27" s="107">
        <f t="shared" si="2"/>
        <v>12.998999999999999</v>
      </c>
      <c r="AK27" s="107">
        <f t="shared" si="2"/>
        <v>12.705000000000002</v>
      </c>
      <c r="AL27" s="107">
        <f t="shared" si="2"/>
        <v>5.367</v>
      </c>
      <c r="AM27" s="107">
        <f t="shared" si="2"/>
        <v>5.548</v>
      </c>
      <c r="AN27" s="107">
        <f t="shared" si="2"/>
        <v>5.2489999999999997</v>
      </c>
      <c r="AO27" s="107">
        <f t="shared" si="2"/>
        <v>35.768000000000001</v>
      </c>
      <c r="AP27" s="107">
        <f t="shared" si="2"/>
        <v>74.144999999999996</v>
      </c>
      <c r="AQ27" s="107">
        <f t="shared" si="2"/>
        <v>0.01</v>
      </c>
      <c r="AR27" s="107">
        <f t="shared" si="2"/>
        <v>0.01</v>
      </c>
      <c r="AS27" s="107">
        <f t="shared" si="2"/>
        <v>0.01</v>
      </c>
      <c r="AT27" s="107">
        <f t="shared" si="2"/>
        <v>0.05</v>
      </c>
      <c r="AU27" s="107">
        <f t="shared" si="2"/>
        <v>0.05</v>
      </c>
      <c r="AV27" s="107">
        <f t="shared" si="2"/>
        <v>0.05</v>
      </c>
      <c r="AW27" s="107">
        <f t="shared" si="2"/>
        <v>0.05</v>
      </c>
      <c r="AX27" s="107">
        <f t="shared" si="2"/>
        <v>0.03</v>
      </c>
      <c r="AY27" s="107">
        <f t="shared" si="2"/>
        <v>58.214999999999996</v>
      </c>
      <c r="AZ27" s="107">
        <f t="shared" si="2"/>
        <v>126.295</v>
      </c>
      <c r="BA27" s="107">
        <f t="shared" si="2"/>
        <v>0.03</v>
      </c>
      <c r="BB27" s="107">
        <f t="shared" si="2"/>
        <v>4.0199999999999996</v>
      </c>
      <c r="BC27" s="107">
        <f t="shared" si="2"/>
        <v>8.6909999999999989</v>
      </c>
      <c r="BD27" s="107">
        <f t="shared" si="2"/>
        <v>83.31</v>
      </c>
      <c r="BE27" s="107">
        <f t="shared" si="2"/>
        <v>38.920999999999999</v>
      </c>
      <c r="BF27" s="107">
        <f t="shared" si="2"/>
        <v>6.7429999999999986</v>
      </c>
      <c r="BG27" s="107">
        <f t="shared" si="2"/>
        <v>26.321999999999999</v>
      </c>
      <c r="BH27" s="107">
        <f t="shared" si="2"/>
        <v>45.402000000000001</v>
      </c>
      <c r="BI27" s="107">
        <f t="shared" si="2"/>
        <v>31.75</v>
      </c>
      <c r="BJ27" s="107">
        <f t="shared" si="2"/>
        <v>34.047000000000004</v>
      </c>
      <c r="BK27" s="107">
        <f t="shared" si="2"/>
        <v>37.715999999999994</v>
      </c>
      <c r="BL27" s="107">
        <f t="shared" si="2"/>
        <v>37.301000000000002</v>
      </c>
      <c r="BM27" s="107">
        <f t="shared" si="2"/>
        <v>41.114999999999995</v>
      </c>
      <c r="BN27" s="107">
        <f t="shared" si="2"/>
        <v>25.212000000000003</v>
      </c>
      <c r="BO27" s="107">
        <f t="shared" ref="BO27:CW27" si="3">SUM(BO20:BO26)</f>
        <v>28.683</v>
      </c>
      <c r="BP27" s="107">
        <f t="shared" si="3"/>
        <v>30.324000000000002</v>
      </c>
      <c r="BQ27" s="107">
        <f t="shared" si="3"/>
        <v>31.655000000000001</v>
      </c>
      <c r="BR27" s="107">
        <f t="shared" si="3"/>
        <v>34.325000000000003</v>
      </c>
      <c r="BS27" s="107">
        <f t="shared" si="3"/>
        <v>34.384</v>
      </c>
      <c r="BT27" s="107">
        <f t="shared" si="3"/>
        <v>33.969000000000001</v>
      </c>
      <c r="BU27" s="107">
        <f t="shared" si="3"/>
        <v>33.534999999999997</v>
      </c>
      <c r="BV27" s="107">
        <f t="shared" si="3"/>
        <v>16.776</v>
      </c>
      <c r="BW27" s="107">
        <f t="shared" si="3"/>
        <v>16.808</v>
      </c>
      <c r="BX27" s="107">
        <f t="shared" si="3"/>
        <v>16.675999999999998</v>
      </c>
      <c r="BY27" s="107">
        <f t="shared" si="3"/>
        <v>16.211000000000002</v>
      </c>
      <c r="BZ27" s="107">
        <f t="shared" si="3"/>
        <v>24.369</v>
      </c>
      <c r="CA27" s="107">
        <f t="shared" si="3"/>
        <v>24.583000000000002</v>
      </c>
      <c r="CB27" s="107">
        <f t="shared" si="3"/>
        <v>25.771999999999998</v>
      </c>
      <c r="CC27" s="107">
        <f t="shared" si="3"/>
        <v>25.2</v>
      </c>
      <c r="CD27" s="107">
        <f t="shared" si="3"/>
        <v>30.509999999999998</v>
      </c>
      <c r="CE27" s="107">
        <f t="shared" si="3"/>
        <v>37.986000000000004</v>
      </c>
      <c r="CF27" s="107">
        <f t="shared" si="3"/>
        <v>22.843</v>
      </c>
      <c r="CG27" s="107">
        <f t="shared" si="3"/>
        <v>23.634</v>
      </c>
      <c r="CH27" s="107">
        <f t="shared" si="3"/>
        <v>32.744</v>
      </c>
      <c r="CI27" s="107">
        <f t="shared" si="3"/>
        <v>40.073</v>
      </c>
      <c r="CJ27" s="107">
        <f t="shared" si="3"/>
        <v>31.474999999999998</v>
      </c>
      <c r="CK27" s="107">
        <f t="shared" si="3"/>
        <v>32.924999999999997</v>
      </c>
      <c r="CL27" s="107">
        <f t="shared" si="3"/>
        <v>34.484999999999999</v>
      </c>
      <c r="CM27" s="107">
        <f t="shared" si="3"/>
        <v>29.290000000000003</v>
      </c>
      <c r="CN27" s="107">
        <f t="shared" si="3"/>
        <v>31.384</v>
      </c>
      <c r="CO27" s="107">
        <f t="shared" si="3"/>
        <v>32.048999999999999</v>
      </c>
      <c r="CP27" s="107">
        <f t="shared" si="3"/>
        <v>36.938000000000002</v>
      </c>
      <c r="CQ27" s="107">
        <f t="shared" si="3"/>
        <v>26.841000000000005</v>
      </c>
      <c r="CR27" s="107">
        <f t="shared" si="3"/>
        <v>23.975999999999999</v>
      </c>
      <c r="CS27" s="107">
        <f t="shared" si="3"/>
        <v>24.509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670.41624999999999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76.915999999999997</v>
      </c>
      <c r="C31" s="94">
        <v>75.947999999999993</v>
      </c>
      <c r="D31" s="94">
        <v>81.308000000000007</v>
      </c>
      <c r="E31" s="94">
        <v>87.637</v>
      </c>
      <c r="F31" s="94">
        <v>229.39099999999999</v>
      </c>
      <c r="G31" s="94">
        <v>168.18299999999999</v>
      </c>
      <c r="H31" s="94">
        <v>127.062</v>
      </c>
      <c r="I31" s="94">
        <v>127.462</v>
      </c>
      <c r="J31" s="94">
        <v>40.606000000000002</v>
      </c>
      <c r="K31" s="94">
        <v>23.021999999999998</v>
      </c>
      <c r="L31" s="94">
        <v>41.908999999999999</v>
      </c>
      <c r="M31" s="94">
        <v>29.204000000000001</v>
      </c>
      <c r="N31" s="94">
        <v>16.702999999999999</v>
      </c>
      <c r="O31" s="94">
        <v>23.234999999999999</v>
      </c>
      <c r="P31" s="94">
        <v>12.175000000000001</v>
      </c>
      <c r="Q31" s="94">
        <v>10.833</v>
      </c>
      <c r="R31" s="94">
        <v>25.65</v>
      </c>
      <c r="S31" s="94">
        <v>32.32</v>
      </c>
      <c r="T31" s="94">
        <v>7.835</v>
      </c>
      <c r="U31" s="94">
        <v>10.378</v>
      </c>
      <c r="V31" s="94">
        <v>29.065000000000001</v>
      </c>
      <c r="W31" s="94">
        <v>52.527999999999999</v>
      </c>
      <c r="X31" s="94">
        <v>13.212</v>
      </c>
      <c r="Y31" s="94">
        <v>12.635</v>
      </c>
      <c r="Z31" s="94">
        <v>30.257000000000001</v>
      </c>
      <c r="AA31" s="94">
        <v>44.953000000000003</v>
      </c>
      <c r="AB31" s="94">
        <v>35.027000000000001</v>
      </c>
      <c r="AC31" s="94">
        <v>20.372</v>
      </c>
      <c r="AD31" s="94">
        <v>26.706</v>
      </c>
      <c r="AE31" s="94">
        <v>56.723999999999997</v>
      </c>
      <c r="AF31" s="94">
        <v>32.685000000000002</v>
      </c>
      <c r="AG31" s="94">
        <v>33.284999999999997</v>
      </c>
      <c r="AH31" s="94">
        <v>33.384999999999998</v>
      </c>
      <c r="AI31" s="94">
        <v>38.61</v>
      </c>
      <c r="AJ31" s="94">
        <v>23.524999999999999</v>
      </c>
      <c r="AK31" s="94">
        <v>37.68</v>
      </c>
      <c r="AL31" s="94">
        <v>30.623000000000001</v>
      </c>
      <c r="AM31" s="94">
        <v>22.175000000000001</v>
      </c>
      <c r="AN31" s="94">
        <v>22.611000000000001</v>
      </c>
      <c r="AO31" s="94">
        <v>48.255000000000003</v>
      </c>
      <c r="AP31" s="94">
        <v>90.051000000000002</v>
      </c>
      <c r="AQ31" s="94">
        <v>14.51</v>
      </c>
      <c r="AR31" s="94">
        <v>20.122</v>
      </c>
      <c r="AS31" s="94">
        <v>19.312999999999999</v>
      </c>
      <c r="AT31" s="94">
        <v>24.561</v>
      </c>
      <c r="AU31" s="94">
        <v>24.178999999999998</v>
      </c>
      <c r="AV31" s="94">
        <v>27.195</v>
      </c>
      <c r="AW31" s="94">
        <v>23.530999999999999</v>
      </c>
      <c r="AX31" s="94">
        <v>26.651</v>
      </c>
      <c r="AY31" s="94">
        <v>87.003</v>
      </c>
      <c r="AZ31" s="94">
        <v>156.334</v>
      </c>
      <c r="BA31" s="94">
        <v>30.411000000000001</v>
      </c>
      <c r="BB31" s="94">
        <v>104.35299999999999</v>
      </c>
      <c r="BC31" s="94">
        <v>104.35299999999999</v>
      </c>
      <c r="BD31" s="94">
        <v>104.35299999999999</v>
      </c>
      <c r="BE31" s="94">
        <v>104.35299999999999</v>
      </c>
      <c r="BF31" s="94">
        <v>74.492000000000004</v>
      </c>
      <c r="BG31" s="94">
        <v>74.492000000000004</v>
      </c>
      <c r="BH31" s="94">
        <v>110.57599999999999</v>
      </c>
      <c r="BI31" s="94">
        <v>90.451999999999998</v>
      </c>
      <c r="BJ31" s="94">
        <v>95.709000000000003</v>
      </c>
      <c r="BK31" s="94">
        <v>95.331999999999994</v>
      </c>
      <c r="BL31" s="94">
        <v>58.451000000000001</v>
      </c>
      <c r="BM31" s="94">
        <v>55.290999999999997</v>
      </c>
      <c r="BN31" s="94">
        <v>100.86799999999999</v>
      </c>
      <c r="BO31" s="94">
        <v>114.67700000000001</v>
      </c>
      <c r="BP31" s="94">
        <v>102.01600000000001</v>
      </c>
      <c r="BQ31" s="94">
        <v>128.048</v>
      </c>
      <c r="BR31" s="94">
        <v>56.844000000000001</v>
      </c>
      <c r="BS31" s="94">
        <v>56.235999999999997</v>
      </c>
      <c r="BT31" s="94">
        <v>61.329000000000001</v>
      </c>
      <c r="BU31" s="94">
        <v>61.426000000000002</v>
      </c>
      <c r="BV31" s="94">
        <v>50.9</v>
      </c>
      <c r="BW31" s="94">
        <v>50.6</v>
      </c>
      <c r="BX31" s="94">
        <v>50.4</v>
      </c>
      <c r="BY31" s="94">
        <v>45.7</v>
      </c>
      <c r="BZ31" s="94">
        <v>48.3</v>
      </c>
      <c r="CA31" s="94">
        <v>48.8</v>
      </c>
      <c r="CB31" s="94">
        <v>48.8</v>
      </c>
      <c r="CC31" s="94">
        <v>62.621000000000002</v>
      </c>
      <c r="CD31" s="94">
        <v>49.39</v>
      </c>
      <c r="CE31" s="94">
        <v>50.2</v>
      </c>
      <c r="CF31" s="94">
        <v>66.924999999999997</v>
      </c>
      <c r="CG31" s="94">
        <v>87.2</v>
      </c>
      <c r="CH31" s="94">
        <v>79.209999999999994</v>
      </c>
      <c r="CI31" s="94">
        <v>88.581999999999994</v>
      </c>
      <c r="CJ31" s="94">
        <v>80.599999999999994</v>
      </c>
      <c r="CK31" s="94">
        <v>82.742000000000004</v>
      </c>
      <c r="CL31" s="94">
        <v>82.837999999999994</v>
      </c>
      <c r="CM31" s="94">
        <v>78.099999999999994</v>
      </c>
      <c r="CN31" s="94">
        <v>80.516999999999996</v>
      </c>
      <c r="CO31" s="94">
        <v>81.001000000000005</v>
      </c>
      <c r="CP31" s="94">
        <v>54.4</v>
      </c>
      <c r="CQ31" s="94">
        <v>65.099999999999994</v>
      </c>
      <c r="CR31" s="94">
        <v>77.400000000000006</v>
      </c>
      <c r="CS31" s="94">
        <v>112.631</v>
      </c>
      <c r="CT31" s="95"/>
      <c r="CU31" s="95"/>
      <c r="CV31" s="95"/>
      <c r="CW31" s="96"/>
      <c r="CX31" s="97">
        <f t="array" ref="CX31">SUMPRODUCT(B31:CW31*0.25)</f>
        <v>1453.1397500000005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76.915999999999997</v>
      </c>
      <c r="C33" s="77">
        <f t="shared" ref="C33:BN33" si="4">SUM(C30:C32)</f>
        <v>75.947999999999993</v>
      </c>
      <c r="D33" s="77">
        <f t="shared" si="4"/>
        <v>81.308000000000007</v>
      </c>
      <c r="E33" s="77">
        <f t="shared" si="4"/>
        <v>87.637</v>
      </c>
      <c r="F33" s="77">
        <f t="shared" si="4"/>
        <v>229.39099999999999</v>
      </c>
      <c r="G33" s="77">
        <f t="shared" si="4"/>
        <v>168.18299999999999</v>
      </c>
      <c r="H33" s="77">
        <f t="shared" si="4"/>
        <v>127.062</v>
      </c>
      <c r="I33" s="77">
        <f t="shared" si="4"/>
        <v>127.462</v>
      </c>
      <c r="J33" s="77">
        <f t="shared" si="4"/>
        <v>40.606000000000002</v>
      </c>
      <c r="K33" s="77">
        <f t="shared" si="4"/>
        <v>23.021999999999998</v>
      </c>
      <c r="L33" s="77">
        <f t="shared" si="4"/>
        <v>41.908999999999999</v>
      </c>
      <c r="M33" s="77">
        <f t="shared" si="4"/>
        <v>29.204000000000001</v>
      </c>
      <c r="N33" s="77">
        <f t="shared" si="4"/>
        <v>16.702999999999999</v>
      </c>
      <c r="O33" s="77">
        <f t="shared" si="4"/>
        <v>23.234999999999999</v>
      </c>
      <c r="P33" s="77">
        <f t="shared" si="4"/>
        <v>12.175000000000001</v>
      </c>
      <c r="Q33" s="77">
        <f t="shared" si="4"/>
        <v>10.833</v>
      </c>
      <c r="R33" s="77">
        <f t="shared" si="4"/>
        <v>25.65</v>
      </c>
      <c r="S33" s="77">
        <f t="shared" si="4"/>
        <v>32.32</v>
      </c>
      <c r="T33" s="77">
        <f t="shared" si="4"/>
        <v>7.835</v>
      </c>
      <c r="U33" s="77">
        <f t="shared" si="4"/>
        <v>10.378</v>
      </c>
      <c r="V33" s="77">
        <f t="shared" si="4"/>
        <v>29.065000000000001</v>
      </c>
      <c r="W33" s="77">
        <f t="shared" si="4"/>
        <v>52.527999999999999</v>
      </c>
      <c r="X33" s="77">
        <f t="shared" si="4"/>
        <v>13.212</v>
      </c>
      <c r="Y33" s="77">
        <f t="shared" si="4"/>
        <v>12.635</v>
      </c>
      <c r="Z33" s="77">
        <f t="shared" si="4"/>
        <v>30.257000000000001</v>
      </c>
      <c r="AA33" s="77">
        <f t="shared" si="4"/>
        <v>44.953000000000003</v>
      </c>
      <c r="AB33" s="77">
        <f t="shared" si="4"/>
        <v>35.027000000000001</v>
      </c>
      <c r="AC33" s="77">
        <f t="shared" si="4"/>
        <v>20.372</v>
      </c>
      <c r="AD33" s="77">
        <f t="shared" si="4"/>
        <v>26.706</v>
      </c>
      <c r="AE33" s="77">
        <f t="shared" si="4"/>
        <v>56.723999999999997</v>
      </c>
      <c r="AF33" s="77">
        <f t="shared" si="4"/>
        <v>32.685000000000002</v>
      </c>
      <c r="AG33" s="77">
        <f t="shared" si="4"/>
        <v>33.284999999999997</v>
      </c>
      <c r="AH33" s="77">
        <f t="shared" si="4"/>
        <v>33.384999999999998</v>
      </c>
      <c r="AI33" s="77">
        <f t="shared" si="4"/>
        <v>38.61</v>
      </c>
      <c r="AJ33" s="77">
        <f t="shared" si="4"/>
        <v>23.524999999999999</v>
      </c>
      <c r="AK33" s="77">
        <f t="shared" si="4"/>
        <v>37.68</v>
      </c>
      <c r="AL33" s="77">
        <f t="shared" si="4"/>
        <v>30.623000000000001</v>
      </c>
      <c r="AM33" s="77">
        <f t="shared" si="4"/>
        <v>22.175000000000001</v>
      </c>
      <c r="AN33" s="77">
        <f t="shared" si="4"/>
        <v>22.611000000000001</v>
      </c>
      <c r="AO33" s="77">
        <f t="shared" si="4"/>
        <v>48.255000000000003</v>
      </c>
      <c r="AP33" s="77">
        <f t="shared" si="4"/>
        <v>90.051000000000002</v>
      </c>
      <c r="AQ33" s="77">
        <f t="shared" si="4"/>
        <v>14.51</v>
      </c>
      <c r="AR33" s="77">
        <f t="shared" si="4"/>
        <v>20.122</v>
      </c>
      <c r="AS33" s="77">
        <f t="shared" si="4"/>
        <v>19.312999999999999</v>
      </c>
      <c r="AT33" s="77">
        <f t="shared" si="4"/>
        <v>24.561</v>
      </c>
      <c r="AU33" s="77">
        <f t="shared" si="4"/>
        <v>24.178999999999998</v>
      </c>
      <c r="AV33" s="77">
        <f t="shared" si="4"/>
        <v>27.195</v>
      </c>
      <c r="AW33" s="77">
        <f t="shared" si="4"/>
        <v>23.530999999999999</v>
      </c>
      <c r="AX33" s="77">
        <f t="shared" si="4"/>
        <v>26.651</v>
      </c>
      <c r="AY33" s="77">
        <f t="shared" si="4"/>
        <v>87.003</v>
      </c>
      <c r="AZ33" s="77">
        <f t="shared" si="4"/>
        <v>156.334</v>
      </c>
      <c r="BA33" s="77">
        <f t="shared" si="4"/>
        <v>30.411000000000001</v>
      </c>
      <c r="BB33" s="77">
        <f t="shared" si="4"/>
        <v>104.35299999999999</v>
      </c>
      <c r="BC33" s="77">
        <f t="shared" si="4"/>
        <v>104.35299999999999</v>
      </c>
      <c r="BD33" s="77">
        <f t="shared" si="4"/>
        <v>104.35299999999999</v>
      </c>
      <c r="BE33" s="77">
        <f t="shared" si="4"/>
        <v>104.35299999999999</v>
      </c>
      <c r="BF33" s="77">
        <f t="shared" si="4"/>
        <v>74.492000000000004</v>
      </c>
      <c r="BG33" s="77">
        <f t="shared" si="4"/>
        <v>74.492000000000004</v>
      </c>
      <c r="BH33" s="77">
        <f t="shared" si="4"/>
        <v>110.57599999999999</v>
      </c>
      <c r="BI33" s="77">
        <f t="shared" si="4"/>
        <v>90.451999999999998</v>
      </c>
      <c r="BJ33" s="77">
        <f t="shared" si="4"/>
        <v>95.709000000000003</v>
      </c>
      <c r="BK33" s="77">
        <f t="shared" si="4"/>
        <v>95.331999999999994</v>
      </c>
      <c r="BL33" s="77">
        <f t="shared" si="4"/>
        <v>58.451000000000001</v>
      </c>
      <c r="BM33" s="77">
        <f t="shared" si="4"/>
        <v>55.290999999999997</v>
      </c>
      <c r="BN33" s="77">
        <f t="shared" si="4"/>
        <v>100.86799999999999</v>
      </c>
      <c r="BO33" s="77">
        <f t="shared" ref="BO33:CW33" si="5">SUM(BO30:BO32)</f>
        <v>114.67700000000001</v>
      </c>
      <c r="BP33" s="77">
        <f t="shared" si="5"/>
        <v>102.01600000000001</v>
      </c>
      <c r="BQ33" s="77">
        <f t="shared" si="5"/>
        <v>128.048</v>
      </c>
      <c r="BR33" s="77">
        <f t="shared" si="5"/>
        <v>56.844000000000001</v>
      </c>
      <c r="BS33" s="77">
        <f t="shared" si="5"/>
        <v>56.235999999999997</v>
      </c>
      <c r="BT33" s="77">
        <f t="shared" si="5"/>
        <v>61.329000000000001</v>
      </c>
      <c r="BU33" s="77">
        <f t="shared" si="5"/>
        <v>61.426000000000002</v>
      </c>
      <c r="BV33" s="77">
        <f t="shared" si="5"/>
        <v>50.9</v>
      </c>
      <c r="BW33" s="77">
        <f t="shared" si="5"/>
        <v>50.6</v>
      </c>
      <c r="BX33" s="77">
        <f t="shared" si="5"/>
        <v>50.4</v>
      </c>
      <c r="BY33" s="77">
        <f t="shared" si="5"/>
        <v>45.7</v>
      </c>
      <c r="BZ33" s="77">
        <f t="shared" si="5"/>
        <v>48.3</v>
      </c>
      <c r="CA33" s="77">
        <f t="shared" si="5"/>
        <v>48.8</v>
      </c>
      <c r="CB33" s="77">
        <f t="shared" si="5"/>
        <v>48.8</v>
      </c>
      <c r="CC33" s="77">
        <f t="shared" si="5"/>
        <v>62.621000000000002</v>
      </c>
      <c r="CD33" s="77">
        <f t="shared" si="5"/>
        <v>49.39</v>
      </c>
      <c r="CE33" s="77">
        <f t="shared" si="5"/>
        <v>50.2</v>
      </c>
      <c r="CF33" s="77">
        <f t="shared" si="5"/>
        <v>66.924999999999997</v>
      </c>
      <c r="CG33" s="77">
        <f t="shared" si="5"/>
        <v>87.2</v>
      </c>
      <c r="CH33" s="77">
        <f t="shared" si="5"/>
        <v>79.209999999999994</v>
      </c>
      <c r="CI33" s="77">
        <f t="shared" si="5"/>
        <v>88.581999999999994</v>
      </c>
      <c r="CJ33" s="77">
        <f t="shared" si="5"/>
        <v>80.599999999999994</v>
      </c>
      <c r="CK33" s="77">
        <f t="shared" si="5"/>
        <v>82.742000000000004</v>
      </c>
      <c r="CL33" s="77">
        <f t="shared" si="5"/>
        <v>82.837999999999994</v>
      </c>
      <c r="CM33" s="77">
        <f t="shared" si="5"/>
        <v>78.099999999999994</v>
      </c>
      <c r="CN33" s="77">
        <f t="shared" si="5"/>
        <v>80.516999999999996</v>
      </c>
      <c r="CO33" s="77">
        <f t="shared" si="5"/>
        <v>81.001000000000005</v>
      </c>
      <c r="CP33" s="77">
        <f t="shared" si="5"/>
        <v>54.4</v>
      </c>
      <c r="CQ33" s="77">
        <f t="shared" si="5"/>
        <v>65.099999999999994</v>
      </c>
      <c r="CR33" s="77">
        <f t="shared" si="5"/>
        <v>77.400000000000006</v>
      </c>
      <c r="CS33" s="77">
        <f t="shared" si="5"/>
        <v>112.631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1453.1397500000005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0.8</v>
      </c>
      <c r="D38" s="120"/>
      <c r="E38" s="120"/>
      <c r="F38" s="120"/>
      <c r="G38" s="120"/>
      <c r="H38" s="120">
        <v>5.4</v>
      </c>
      <c r="I38" s="120">
        <v>5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6.6</v>
      </c>
      <c r="AE38" s="120"/>
      <c r="AF38" s="120">
        <v>0.6</v>
      </c>
      <c r="AG38" s="120"/>
      <c r="AH38" s="120"/>
      <c r="AI38" s="120">
        <v>0.4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32.799999999999997</v>
      </c>
      <c r="BJ38" s="120">
        <v>24.3</v>
      </c>
      <c r="BK38" s="120">
        <v>6.8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0.8</v>
      </c>
      <c r="CG38" s="120">
        <v>0.6</v>
      </c>
      <c r="CH38" s="120"/>
      <c r="CI38" s="120"/>
      <c r="CJ38" s="120">
        <v>0.6</v>
      </c>
      <c r="CK38" s="120">
        <v>0.5</v>
      </c>
      <c r="CL38" s="120"/>
      <c r="CM38" s="120"/>
      <c r="CN38" s="120">
        <v>0.2</v>
      </c>
      <c r="CO38" s="120">
        <v>0.1</v>
      </c>
      <c r="CP38" s="120"/>
      <c r="CQ38" s="120"/>
      <c r="CR38" s="120"/>
      <c r="CS38" s="120">
        <v>9.9</v>
      </c>
      <c r="CT38" s="122"/>
      <c r="CU38" s="122"/>
      <c r="CV38" s="122"/>
      <c r="CW38" s="121"/>
      <c r="CX38" s="97">
        <f t="array" ref="CX38">SUMPRODUCT(B38:CW38*0.25)</f>
        <v>23.849999999999994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2.2999999999999998</v>
      </c>
      <c r="C40" s="120">
        <v>2.2999999999999998</v>
      </c>
      <c r="D40" s="120">
        <v>2.2999999999999998</v>
      </c>
      <c r="E40" s="120">
        <v>2.2999999999999998</v>
      </c>
      <c r="F40" s="120"/>
      <c r="G40" s="120"/>
      <c r="H40" s="120"/>
      <c r="I40" s="120"/>
      <c r="J40" s="120">
        <v>73.5</v>
      </c>
      <c r="K40" s="120">
        <v>73.5</v>
      </c>
      <c r="L40" s="120">
        <v>73.5</v>
      </c>
      <c r="M40" s="120">
        <v>73.5</v>
      </c>
      <c r="N40" s="120">
        <v>100.2</v>
      </c>
      <c r="O40" s="120">
        <v>100.2</v>
      </c>
      <c r="P40" s="120">
        <v>100.2</v>
      </c>
      <c r="Q40" s="120">
        <v>100.2</v>
      </c>
      <c r="R40" s="120">
        <v>114.4</v>
      </c>
      <c r="S40" s="120">
        <v>114.4</v>
      </c>
      <c r="T40" s="120">
        <v>114.4</v>
      </c>
      <c r="U40" s="120">
        <v>114.4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290.40000000000003</v>
      </c>
    </row>
    <row r="41" spans="1:102" ht="30" customHeight="1" thickBot="1" x14ac:dyDescent="0.25">
      <c r="A41" s="105" t="s">
        <v>48</v>
      </c>
      <c r="B41" s="106">
        <f>SUM(B36:B40)</f>
        <v>2.2999999999999998</v>
      </c>
      <c r="C41" s="107">
        <f t="shared" ref="C41:BN41" si="6">SUM(C36:C40)</f>
        <v>3.0999999999999996</v>
      </c>
      <c r="D41" s="107">
        <f t="shared" si="6"/>
        <v>2.2999999999999998</v>
      </c>
      <c r="E41" s="107">
        <f t="shared" si="6"/>
        <v>2.2999999999999998</v>
      </c>
      <c r="F41" s="107">
        <f t="shared" si="6"/>
        <v>0</v>
      </c>
      <c r="G41" s="107">
        <f t="shared" si="6"/>
        <v>0</v>
      </c>
      <c r="H41" s="107">
        <f t="shared" si="6"/>
        <v>5.4</v>
      </c>
      <c r="I41" s="107">
        <f t="shared" si="6"/>
        <v>5</v>
      </c>
      <c r="J41" s="107">
        <f t="shared" si="6"/>
        <v>73.5</v>
      </c>
      <c r="K41" s="107">
        <f t="shared" si="6"/>
        <v>73.5</v>
      </c>
      <c r="L41" s="107">
        <f t="shared" si="6"/>
        <v>73.5</v>
      </c>
      <c r="M41" s="107">
        <f t="shared" si="6"/>
        <v>73.5</v>
      </c>
      <c r="N41" s="107">
        <f t="shared" si="6"/>
        <v>100.2</v>
      </c>
      <c r="O41" s="107">
        <f t="shared" si="6"/>
        <v>100.2</v>
      </c>
      <c r="P41" s="107">
        <f t="shared" si="6"/>
        <v>100.2</v>
      </c>
      <c r="Q41" s="107">
        <f t="shared" si="6"/>
        <v>100.2</v>
      </c>
      <c r="R41" s="107">
        <f t="shared" si="6"/>
        <v>114.4</v>
      </c>
      <c r="S41" s="107">
        <f t="shared" si="6"/>
        <v>114.4</v>
      </c>
      <c r="T41" s="107">
        <f t="shared" si="6"/>
        <v>114.4</v>
      </c>
      <c r="U41" s="107">
        <f t="shared" si="6"/>
        <v>114.4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6.6</v>
      </c>
      <c r="AE41" s="107">
        <f t="shared" si="6"/>
        <v>0</v>
      </c>
      <c r="AF41" s="107">
        <f t="shared" si="6"/>
        <v>0.6</v>
      </c>
      <c r="AG41" s="107">
        <f t="shared" si="6"/>
        <v>0</v>
      </c>
      <c r="AH41" s="107">
        <f t="shared" si="6"/>
        <v>0</v>
      </c>
      <c r="AI41" s="107">
        <f t="shared" si="6"/>
        <v>0.4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32.799999999999997</v>
      </c>
      <c r="BJ41" s="107">
        <f t="shared" si="6"/>
        <v>24.3</v>
      </c>
      <c r="BK41" s="107">
        <f t="shared" si="6"/>
        <v>6.8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0.8</v>
      </c>
      <c r="CG41" s="107">
        <f t="shared" si="7"/>
        <v>0.6</v>
      </c>
      <c r="CH41" s="107">
        <f t="shared" si="7"/>
        <v>0</v>
      </c>
      <c r="CI41" s="107">
        <f t="shared" si="7"/>
        <v>0</v>
      </c>
      <c r="CJ41" s="107">
        <f t="shared" si="7"/>
        <v>0.6</v>
      </c>
      <c r="CK41" s="107">
        <f t="shared" si="7"/>
        <v>0.5</v>
      </c>
      <c r="CL41" s="107">
        <f t="shared" si="7"/>
        <v>0</v>
      </c>
      <c r="CM41" s="107">
        <f t="shared" si="7"/>
        <v>0</v>
      </c>
      <c r="CN41" s="107">
        <f t="shared" si="7"/>
        <v>0.2</v>
      </c>
      <c r="CO41" s="107">
        <f t="shared" si="7"/>
        <v>0.1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9.9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314.25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0.8</v>
      </c>
      <c r="D46" s="120"/>
      <c r="E46" s="120"/>
      <c r="F46" s="120"/>
      <c r="G46" s="120"/>
      <c r="H46" s="120">
        <v>5.4</v>
      </c>
      <c r="I46" s="120">
        <v>5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6.6</v>
      </c>
      <c r="AE46" s="120"/>
      <c r="AF46" s="120">
        <v>0.6</v>
      </c>
      <c r="AG46" s="120"/>
      <c r="AH46" s="120"/>
      <c r="AI46" s="120">
        <v>0.4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32.799999999999997</v>
      </c>
      <c r="BJ46" s="120">
        <v>24.3</v>
      </c>
      <c r="BK46" s="120">
        <v>6.8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0.8</v>
      </c>
      <c r="CG46" s="120">
        <v>0.6</v>
      </c>
      <c r="CH46" s="120"/>
      <c r="CI46" s="120"/>
      <c r="CJ46" s="120">
        <v>0.6</v>
      </c>
      <c r="CK46" s="120">
        <v>0.5</v>
      </c>
      <c r="CL46" s="120"/>
      <c r="CM46" s="120"/>
      <c r="CN46" s="120">
        <v>0.2</v>
      </c>
      <c r="CO46" s="120">
        <v>0.1</v>
      </c>
      <c r="CP46" s="120"/>
      <c r="CQ46" s="120"/>
      <c r="CR46" s="120"/>
      <c r="CS46" s="120">
        <v>9.9</v>
      </c>
      <c r="CT46" s="122"/>
      <c r="CU46" s="122"/>
      <c r="CV46" s="122"/>
      <c r="CW46" s="121"/>
      <c r="CX46" s="97">
        <f t="array" ref="CX46">SUMPRODUCT(B46:CW46*0.25)</f>
        <v>23.849999999999994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2.2999999999999998</v>
      </c>
      <c r="C48" s="120">
        <v>2.2999999999999998</v>
      </c>
      <c r="D48" s="120">
        <v>2.2999999999999998</v>
      </c>
      <c r="E48" s="120">
        <v>2.2999999999999998</v>
      </c>
      <c r="F48" s="120"/>
      <c r="G48" s="120"/>
      <c r="H48" s="120"/>
      <c r="I48" s="120"/>
      <c r="J48" s="120">
        <v>73.5</v>
      </c>
      <c r="K48" s="120">
        <v>73.5</v>
      </c>
      <c r="L48" s="120">
        <v>73.5</v>
      </c>
      <c r="M48" s="120">
        <v>73.5</v>
      </c>
      <c r="N48" s="120">
        <v>100.2</v>
      </c>
      <c r="O48" s="120">
        <v>100.2</v>
      </c>
      <c r="P48" s="120">
        <v>100.2</v>
      </c>
      <c r="Q48" s="120">
        <v>100.2</v>
      </c>
      <c r="R48" s="120">
        <v>114.4</v>
      </c>
      <c r="S48" s="120">
        <v>114.4</v>
      </c>
      <c r="T48" s="120">
        <v>114.4</v>
      </c>
      <c r="U48" s="120">
        <v>114.4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290.40000000000003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2.2999999999999998</v>
      </c>
      <c r="C50" s="107">
        <f t="shared" ref="C50:BN50" si="8">SUM(C44:C49)</f>
        <v>3.0999999999999996</v>
      </c>
      <c r="D50" s="107">
        <f t="shared" si="8"/>
        <v>2.2999999999999998</v>
      </c>
      <c r="E50" s="107">
        <f t="shared" si="8"/>
        <v>2.2999999999999998</v>
      </c>
      <c r="F50" s="107">
        <f t="shared" si="8"/>
        <v>0</v>
      </c>
      <c r="G50" s="107">
        <f t="shared" si="8"/>
        <v>0</v>
      </c>
      <c r="H50" s="107">
        <f t="shared" si="8"/>
        <v>5.4</v>
      </c>
      <c r="I50" s="107">
        <f t="shared" si="8"/>
        <v>5</v>
      </c>
      <c r="J50" s="107">
        <f t="shared" si="8"/>
        <v>73.5</v>
      </c>
      <c r="K50" s="107">
        <f t="shared" si="8"/>
        <v>73.5</v>
      </c>
      <c r="L50" s="107">
        <f t="shared" si="8"/>
        <v>73.5</v>
      </c>
      <c r="M50" s="107">
        <f t="shared" si="8"/>
        <v>73.5</v>
      </c>
      <c r="N50" s="107">
        <f t="shared" si="8"/>
        <v>100.2</v>
      </c>
      <c r="O50" s="107">
        <f t="shared" si="8"/>
        <v>100.2</v>
      </c>
      <c r="P50" s="107">
        <f t="shared" si="8"/>
        <v>100.2</v>
      </c>
      <c r="Q50" s="107">
        <f t="shared" si="8"/>
        <v>100.2</v>
      </c>
      <c r="R50" s="107">
        <f t="shared" si="8"/>
        <v>114.4</v>
      </c>
      <c r="S50" s="107">
        <f t="shared" si="8"/>
        <v>114.4</v>
      </c>
      <c r="T50" s="107">
        <f t="shared" si="8"/>
        <v>114.4</v>
      </c>
      <c r="U50" s="107">
        <f t="shared" si="8"/>
        <v>114.4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6.6</v>
      </c>
      <c r="AE50" s="107">
        <f t="shared" si="8"/>
        <v>0</v>
      </c>
      <c r="AF50" s="107">
        <f t="shared" si="8"/>
        <v>0.6</v>
      </c>
      <c r="AG50" s="107">
        <f t="shared" si="8"/>
        <v>0</v>
      </c>
      <c r="AH50" s="107">
        <f t="shared" si="8"/>
        <v>0</v>
      </c>
      <c r="AI50" s="107">
        <f t="shared" si="8"/>
        <v>0.4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32.799999999999997</v>
      </c>
      <c r="BJ50" s="107">
        <f t="shared" si="8"/>
        <v>24.3</v>
      </c>
      <c r="BK50" s="107">
        <f t="shared" si="8"/>
        <v>6.8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0.8</v>
      </c>
      <c r="CG50" s="107">
        <f t="shared" si="9"/>
        <v>0.6</v>
      </c>
      <c r="CH50" s="107">
        <f t="shared" si="9"/>
        <v>0</v>
      </c>
      <c r="CI50" s="107">
        <f t="shared" si="9"/>
        <v>0</v>
      </c>
      <c r="CJ50" s="107">
        <f t="shared" si="9"/>
        <v>0.6</v>
      </c>
      <c r="CK50" s="107">
        <f t="shared" si="9"/>
        <v>0.5</v>
      </c>
      <c r="CL50" s="107">
        <f t="shared" si="9"/>
        <v>0</v>
      </c>
      <c r="CM50" s="107">
        <f t="shared" si="9"/>
        <v>0</v>
      </c>
      <c r="CN50" s="107">
        <f t="shared" si="9"/>
        <v>0.2</v>
      </c>
      <c r="CO50" s="107">
        <f t="shared" si="9"/>
        <v>0.1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9.9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314.25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79.215999999999994</v>
      </c>
      <c r="C53" s="107">
        <f t="shared" ref="C53:BN53" si="12">C17+C27+C41</f>
        <v>79.047999999999988</v>
      </c>
      <c r="D53" s="107">
        <f t="shared" si="12"/>
        <v>83.60799999999999</v>
      </c>
      <c r="E53" s="107">
        <f t="shared" si="12"/>
        <v>89.936999999999998</v>
      </c>
      <c r="F53" s="107">
        <f t="shared" si="12"/>
        <v>229.39099999999999</v>
      </c>
      <c r="G53" s="107">
        <f t="shared" si="12"/>
        <v>168.18299999999999</v>
      </c>
      <c r="H53" s="107">
        <f t="shared" si="12"/>
        <v>132.46200000000002</v>
      </c>
      <c r="I53" s="107">
        <f t="shared" si="12"/>
        <v>132.46199999999999</v>
      </c>
      <c r="J53" s="107">
        <f t="shared" si="12"/>
        <v>114.10599999999999</v>
      </c>
      <c r="K53" s="107">
        <f t="shared" si="12"/>
        <v>96.521999999999991</v>
      </c>
      <c r="L53" s="107">
        <f t="shared" si="12"/>
        <v>115.40899999999999</v>
      </c>
      <c r="M53" s="107">
        <f t="shared" si="12"/>
        <v>102.70400000000001</v>
      </c>
      <c r="N53" s="107">
        <f t="shared" si="12"/>
        <v>116.90300000000001</v>
      </c>
      <c r="O53" s="107">
        <f t="shared" si="12"/>
        <v>123.435</v>
      </c>
      <c r="P53" s="107">
        <f t="shared" si="12"/>
        <v>112.375</v>
      </c>
      <c r="Q53" s="107">
        <f t="shared" si="12"/>
        <v>111.033</v>
      </c>
      <c r="R53" s="107">
        <f t="shared" si="12"/>
        <v>140.05000000000001</v>
      </c>
      <c r="S53" s="107">
        <f t="shared" si="12"/>
        <v>146.72</v>
      </c>
      <c r="T53" s="107">
        <f t="shared" si="12"/>
        <v>122.235</v>
      </c>
      <c r="U53" s="107">
        <f t="shared" si="12"/>
        <v>124.77800000000001</v>
      </c>
      <c r="V53" s="107">
        <f t="shared" si="12"/>
        <v>29.065000000000001</v>
      </c>
      <c r="W53" s="107">
        <f t="shared" si="12"/>
        <v>52.527999999999999</v>
      </c>
      <c r="X53" s="107">
        <f t="shared" si="12"/>
        <v>13.212000000000002</v>
      </c>
      <c r="Y53" s="107">
        <f t="shared" si="12"/>
        <v>12.634999999999998</v>
      </c>
      <c r="Z53" s="107">
        <f t="shared" si="12"/>
        <v>30.256999999999998</v>
      </c>
      <c r="AA53" s="107">
        <f t="shared" si="12"/>
        <v>44.953000000000003</v>
      </c>
      <c r="AB53" s="107">
        <f t="shared" si="12"/>
        <v>35.027000000000001</v>
      </c>
      <c r="AC53" s="107">
        <f t="shared" si="12"/>
        <v>20.372</v>
      </c>
      <c r="AD53" s="107">
        <f t="shared" si="12"/>
        <v>33.305999999999997</v>
      </c>
      <c r="AE53" s="107">
        <f t="shared" si="12"/>
        <v>56.724000000000004</v>
      </c>
      <c r="AF53" s="107">
        <f t="shared" si="12"/>
        <v>33.285000000000004</v>
      </c>
      <c r="AG53" s="107">
        <f t="shared" si="12"/>
        <v>33.284999999999997</v>
      </c>
      <c r="AH53" s="107">
        <f t="shared" si="12"/>
        <v>33.384999999999998</v>
      </c>
      <c r="AI53" s="107">
        <f t="shared" si="12"/>
        <v>39.01</v>
      </c>
      <c r="AJ53" s="107">
        <f t="shared" si="12"/>
        <v>23.524999999999999</v>
      </c>
      <c r="AK53" s="107">
        <f t="shared" si="12"/>
        <v>37.680000000000007</v>
      </c>
      <c r="AL53" s="107">
        <f t="shared" si="12"/>
        <v>30.623000000000001</v>
      </c>
      <c r="AM53" s="107">
        <f t="shared" si="12"/>
        <v>22.174999999999997</v>
      </c>
      <c r="AN53" s="107">
        <f t="shared" si="12"/>
        <v>22.610999999999997</v>
      </c>
      <c r="AO53" s="107">
        <f t="shared" si="12"/>
        <v>48.255000000000003</v>
      </c>
      <c r="AP53" s="107">
        <f t="shared" si="12"/>
        <v>90.051000000000002</v>
      </c>
      <c r="AQ53" s="107">
        <f t="shared" si="12"/>
        <v>14.51</v>
      </c>
      <c r="AR53" s="107">
        <f t="shared" si="12"/>
        <v>20.122</v>
      </c>
      <c r="AS53" s="107">
        <f t="shared" si="12"/>
        <v>19.313000000000002</v>
      </c>
      <c r="AT53" s="107">
        <f t="shared" si="12"/>
        <v>24.561</v>
      </c>
      <c r="AU53" s="107">
        <f t="shared" si="12"/>
        <v>24.179000000000002</v>
      </c>
      <c r="AV53" s="107">
        <f t="shared" si="12"/>
        <v>27.195</v>
      </c>
      <c r="AW53" s="107">
        <f t="shared" si="12"/>
        <v>23.531000000000002</v>
      </c>
      <c r="AX53" s="107">
        <f t="shared" si="12"/>
        <v>26.651</v>
      </c>
      <c r="AY53" s="107">
        <f t="shared" si="12"/>
        <v>87.003</v>
      </c>
      <c r="AZ53" s="107">
        <f t="shared" si="12"/>
        <v>156.334</v>
      </c>
      <c r="BA53" s="107">
        <f t="shared" si="12"/>
        <v>30.411000000000001</v>
      </c>
      <c r="BB53" s="107">
        <f t="shared" si="12"/>
        <v>104.35299999999999</v>
      </c>
      <c r="BC53" s="107">
        <f t="shared" si="12"/>
        <v>104.35300000000001</v>
      </c>
      <c r="BD53" s="107">
        <f t="shared" si="12"/>
        <v>104.35300000000001</v>
      </c>
      <c r="BE53" s="107">
        <f t="shared" si="12"/>
        <v>104.35300000000001</v>
      </c>
      <c r="BF53" s="107">
        <f t="shared" si="12"/>
        <v>74.49199999999999</v>
      </c>
      <c r="BG53" s="107">
        <f t="shared" si="12"/>
        <v>74.492000000000004</v>
      </c>
      <c r="BH53" s="107">
        <f t="shared" si="12"/>
        <v>110.57600000000001</v>
      </c>
      <c r="BI53" s="107">
        <f t="shared" si="12"/>
        <v>123.252</v>
      </c>
      <c r="BJ53" s="107">
        <f t="shared" si="12"/>
        <v>120.009</v>
      </c>
      <c r="BK53" s="107">
        <f t="shared" si="12"/>
        <v>102.13199999999999</v>
      </c>
      <c r="BL53" s="107">
        <f t="shared" si="12"/>
        <v>58.451000000000001</v>
      </c>
      <c r="BM53" s="107">
        <f t="shared" si="12"/>
        <v>55.290999999999997</v>
      </c>
      <c r="BN53" s="107">
        <f t="shared" si="12"/>
        <v>100.86800000000001</v>
      </c>
      <c r="BO53" s="107">
        <f t="shared" ref="BO53:CX53" si="13">BO17+BO27+BO41</f>
        <v>114.67699999999999</v>
      </c>
      <c r="BP53" s="107">
        <f t="shared" si="13"/>
        <v>102.01600000000001</v>
      </c>
      <c r="BQ53" s="107">
        <f t="shared" si="13"/>
        <v>128.048</v>
      </c>
      <c r="BR53" s="107">
        <f t="shared" si="13"/>
        <v>56.844000000000001</v>
      </c>
      <c r="BS53" s="107">
        <f t="shared" si="13"/>
        <v>56.236000000000004</v>
      </c>
      <c r="BT53" s="107">
        <f t="shared" si="13"/>
        <v>61.329000000000001</v>
      </c>
      <c r="BU53" s="107">
        <f t="shared" si="13"/>
        <v>61.425999999999995</v>
      </c>
      <c r="BV53" s="107">
        <f t="shared" si="13"/>
        <v>50.900000000000006</v>
      </c>
      <c r="BW53" s="107">
        <f t="shared" si="13"/>
        <v>50.6</v>
      </c>
      <c r="BX53" s="107">
        <f t="shared" si="13"/>
        <v>50.399999999999991</v>
      </c>
      <c r="BY53" s="107">
        <f t="shared" si="13"/>
        <v>45.7</v>
      </c>
      <c r="BZ53" s="107">
        <f t="shared" si="13"/>
        <v>48.3</v>
      </c>
      <c r="CA53" s="107">
        <f t="shared" si="13"/>
        <v>48.8</v>
      </c>
      <c r="CB53" s="107">
        <f t="shared" si="13"/>
        <v>48.8</v>
      </c>
      <c r="CC53" s="107">
        <f t="shared" si="13"/>
        <v>62.620999999999995</v>
      </c>
      <c r="CD53" s="107">
        <f t="shared" si="13"/>
        <v>49.39</v>
      </c>
      <c r="CE53" s="107">
        <f t="shared" si="13"/>
        <v>50.2</v>
      </c>
      <c r="CF53" s="107">
        <f t="shared" si="13"/>
        <v>67.724999999999994</v>
      </c>
      <c r="CG53" s="107">
        <f t="shared" si="13"/>
        <v>87.8</v>
      </c>
      <c r="CH53" s="107">
        <f t="shared" si="13"/>
        <v>79.209999999999994</v>
      </c>
      <c r="CI53" s="107">
        <f t="shared" si="13"/>
        <v>88.581999999999994</v>
      </c>
      <c r="CJ53" s="107">
        <f t="shared" si="13"/>
        <v>81.199999999999989</v>
      </c>
      <c r="CK53" s="107">
        <f t="shared" si="13"/>
        <v>83.24199999999999</v>
      </c>
      <c r="CL53" s="107">
        <f t="shared" si="13"/>
        <v>82.837999999999994</v>
      </c>
      <c r="CM53" s="107">
        <f t="shared" si="13"/>
        <v>78.100000000000009</v>
      </c>
      <c r="CN53" s="107">
        <f t="shared" si="13"/>
        <v>80.716999999999999</v>
      </c>
      <c r="CO53" s="107">
        <f t="shared" si="13"/>
        <v>81.100999999999999</v>
      </c>
      <c r="CP53" s="107">
        <f t="shared" si="13"/>
        <v>54.400000000000006</v>
      </c>
      <c r="CQ53" s="107">
        <f t="shared" si="13"/>
        <v>65.100000000000009</v>
      </c>
      <c r="CR53" s="107">
        <f t="shared" si="13"/>
        <v>77.400000000000006</v>
      </c>
      <c r="CS53" s="107">
        <f t="shared" si="13"/>
        <v>122.53100000000001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1767.3897499999998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-24.4</v>
      </c>
      <c r="C5" s="25">
        <v>3.0999999999999996</v>
      </c>
      <c r="D5" s="25">
        <v>-0.30000000000000027</v>
      </c>
      <c r="E5" s="25">
        <v>-6.7</v>
      </c>
      <c r="F5" s="25">
        <v>-145.80000000000001</v>
      </c>
      <c r="G5" s="25">
        <v>-137.9</v>
      </c>
      <c r="H5" s="25">
        <v>-127.1</v>
      </c>
      <c r="I5" s="25">
        <v>-127.5</v>
      </c>
      <c r="J5" s="25">
        <v>48</v>
      </c>
      <c r="K5" s="25">
        <v>66</v>
      </c>
      <c r="L5" s="25">
        <v>47.3</v>
      </c>
      <c r="M5" s="25">
        <v>53.8</v>
      </c>
      <c r="N5" s="25">
        <v>73</v>
      </c>
      <c r="O5" s="25">
        <v>66</v>
      </c>
      <c r="P5" s="25">
        <v>76.599999999999994</v>
      </c>
      <c r="Q5" s="25">
        <v>87.7</v>
      </c>
      <c r="R5" s="25">
        <v>114.30000000000001</v>
      </c>
      <c r="S5" s="25">
        <v>113.60000000000001</v>
      </c>
      <c r="T5" s="25">
        <v>101.4</v>
      </c>
      <c r="U5" s="25">
        <v>80.800000000000011</v>
      </c>
      <c r="V5" s="25">
        <v>-5.6</v>
      </c>
      <c r="W5" s="25"/>
      <c r="X5" s="25">
        <v>-0.8</v>
      </c>
      <c r="Y5" s="25">
        <v>-0.4</v>
      </c>
      <c r="Z5" s="25">
        <v>-27.5</v>
      </c>
      <c r="AA5" s="25">
        <v>-43.2</v>
      </c>
      <c r="AB5" s="25">
        <v>-35</v>
      </c>
      <c r="AC5" s="25">
        <v>-20.399999999999999</v>
      </c>
      <c r="AD5" s="25">
        <v>-26.699999999999996</v>
      </c>
      <c r="AE5" s="25">
        <v>-56.699999999999996</v>
      </c>
      <c r="AF5" s="25">
        <v>-32.699999999999996</v>
      </c>
      <c r="AG5" s="25">
        <v>-33.299999999999997</v>
      </c>
      <c r="AH5" s="25">
        <v>-17.100000000000001</v>
      </c>
      <c r="AI5" s="25">
        <v>0.4</v>
      </c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-104.4</v>
      </c>
      <c r="BC5" s="25">
        <v>-104.4</v>
      </c>
      <c r="BD5" s="25">
        <v>-104.4</v>
      </c>
      <c r="BE5" s="25">
        <v>-104.4</v>
      </c>
      <c r="BF5" s="25">
        <v>-9.5</v>
      </c>
      <c r="BG5" s="25">
        <v>-9.5</v>
      </c>
      <c r="BH5" s="25">
        <v>-9.5</v>
      </c>
      <c r="BI5" s="25">
        <v>23.299999999999997</v>
      </c>
      <c r="BJ5" s="25">
        <v>24.3</v>
      </c>
      <c r="BK5" s="25">
        <v>6.8</v>
      </c>
      <c r="BL5" s="25">
        <v>-5.5</v>
      </c>
      <c r="BM5" s="25">
        <v>-5.3</v>
      </c>
      <c r="BN5" s="25">
        <v>-23.1</v>
      </c>
      <c r="BO5" s="25">
        <v>-37.9</v>
      </c>
      <c r="BP5" s="25">
        <v>-25.2</v>
      </c>
      <c r="BQ5" s="25">
        <v>-52.3</v>
      </c>
      <c r="BR5" s="25">
        <v>-2.9</v>
      </c>
      <c r="BS5" s="25">
        <v>-2.2999999999999998</v>
      </c>
      <c r="BT5" s="25">
        <v>-7.4</v>
      </c>
      <c r="BU5" s="25">
        <v>-7.5</v>
      </c>
      <c r="BV5" s="25">
        <v>-5.9</v>
      </c>
      <c r="BW5" s="25">
        <v>-5.6</v>
      </c>
      <c r="BX5" s="25">
        <v>-5.4</v>
      </c>
      <c r="BY5" s="25">
        <v>-0.7</v>
      </c>
      <c r="BZ5" s="25">
        <v>-0.3</v>
      </c>
      <c r="CA5" s="25">
        <v>-0.8</v>
      </c>
      <c r="CB5" s="25">
        <v>-0.8</v>
      </c>
      <c r="CC5" s="25">
        <v>-0.8</v>
      </c>
      <c r="CD5" s="25">
        <v>-2.2000000000000002</v>
      </c>
      <c r="CE5" s="25">
        <v>-2.2000000000000002</v>
      </c>
      <c r="CF5" s="25">
        <v>0.8</v>
      </c>
      <c r="CG5" s="25">
        <v>0.6</v>
      </c>
      <c r="CH5" s="25">
        <v>-22</v>
      </c>
      <c r="CI5" s="25">
        <v>-12.2</v>
      </c>
      <c r="CJ5" s="25">
        <v>0.6</v>
      </c>
      <c r="CK5" s="25">
        <v>0.5</v>
      </c>
      <c r="CL5" s="25">
        <v>-4.4000000000000004</v>
      </c>
      <c r="CM5" s="25">
        <v>-5.3</v>
      </c>
      <c r="CN5" s="25">
        <v>0.2</v>
      </c>
      <c r="CO5" s="25">
        <v>0.1</v>
      </c>
      <c r="CP5" s="25">
        <v>-6.2</v>
      </c>
      <c r="CQ5" s="25">
        <v>-6.1</v>
      </c>
      <c r="CR5" s="25">
        <v>-0.4</v>
      </c>
      <c r="CS5" s="25">
        <v>9.9</v>
      </c>
      <c r="CT5" s="26"/>
      <c r="CU5" s="26"/>
      <c r="CV5" s="26"/>
      <c r="CW5" s="27"/>
      <c r="CX5" s="132">
        <f t="array" ref="CX5">SUMPRODUCT(B5:CW5*0.25)</f>
        <v>-141.69999999999996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116.19</v>
      </c>
      <c r="C8" s="138">
        <v>107.12</v>
      </c>
      <c r="D8" s="138">
        <v>109.52</v>
      </c>
      <c r="E8" s="138">
        <v>109.99</v>
      </c>
      <c r="F8" s="138">
        <v>117</v>
      </c>
      <c r="G8" s="138">
        <v>105</v>
      </c>
      <c r="H8" s="138">
        <v>89.9</v>
      </c>
      <c r="I8" s="138">
        <v>87.22</v>
      </c>
      <c r="J8" s="138">
        <v>108.46</v>
      </c>
      <c r="K8" s="138">
        <v>103.36</v>
      </c>
      <c r="L8" s="138">
        <v>106.49</v>
      </c>
      <c r="M8" s="138">
        <v>96.66</v>
      </c>
      <c r="N8" s="138">
        <v>105.91</v>
      </c>
      <c r="O8" s="138">
        <v>105.31</v>
      </c>
      <c r="P8" s="138">
        <v>108.22</v>
      </c>
      <c r="Q8" s="138">
        <v>114.16</v>
      </c>
      <c r="R8" s="138">
        <v>95.02</v>
      </c>
      <c r="S8" s="138">
        <v>94.9</v>
      </c>
      <c r="T8" s="138">
        <v>127.69</v>
      </c>
      <c r="U8" s="138">
        <v>119.54</v>
      </c>
      <c r="V8" s="138">
        <v>97.31</v>
      </c>
      <c r="W8" s="138">
        <v>120.6</v>
      </c>
      <c r="X8" s="138">
        <v>161.81</v>
      </c>
      <c r="Y8" s="138">
        <v>186.81</v>
      </c>
      <c r="Z8" s="138">
        <v>175.77</v>
      </c>
      <c r="AA8" s="138">
        <v>188.21</v>
      </c>
      <c r="AB8" s="138">
        <v>166.58</v>
      </c>
      <c r="AC8" s="138">
        <v>152.22</v>
      </c>
      <c r="AD8" s="138">
        <v>155.01</v>
      </c>
      <c r="AE8" s="138">
        <v>147.61000000000001</v>
      </c>
      <c r="AF8" s="138">
        <v>128.02000000000001</v>
      </c>
      <c r="AG8" s="138">
        <v>115.88</v>
      </c>
      <c r="AH8" s="138">
        <v>141.03</v>
      </c>
      <c r="AI8" s="138">
        <v>121.45</v>
      </c>
      <c r="AJ8" s="138">
        <v>94</v>
      </c>
      <c r="AK8" s="138">
        <v>85.48</v>
      </c>
      <c r="AL8" s="138">
        <v>81.430000000000007</v>
      </c>
      <c r="AM8" s="138">
        <v>78.92</v>
      </c>
      <c r="AN8" s="138">
        <v>77.040000000000006</v>
      </c>
      <c r="AO8" s="138">
        <v>79.89</v>
      </c>
      <c r="AP8" s="138">
        <v>68.34</v>
      </c>
      <c r="AQ8" s="138">
        <v>52.49</v>
      </c>
      <c r="AR8" s="138">
        <v>0.2</v>
      </c>
      <c r="AS8" s="138">
        <v>-0.09</v>
      </c>
      <c r="AT8" s="138">
        <v>-0.09</v>
      </c>
      <c r="AU8" s="138">
        <v>-0.09</v>
      </c>
      <c r="AV8" s="138">
        <v>0.01</v>
      </c>
      <c r="AW8" s="138">
        <v>32.799999999999997</v>
      </c>
      <c r="AX8" s="138">
        <v>49.4</v>
      </c>
      <c r="AY8" s="138">
        <v>68.36</v>
      </c>
      <c r="AZ8" s="138">
        <v>68.66</v>
      </c>
      <c r="BA8" s="138">
        <v>38.22</v>
      </c>
      <c r="BB8" s="138">
        <v>46.64</v>
      </c>
      <c r="BC8" s="138">
        <v>65.89</v>
      </c>
      <c r="BD8" s="138">
        <v>84.35</v>
      </c>
      <c r="BE8" s="138">
        <v>80.680000000000007</v>
      </c>
      <c r="BF8" s="138">
        <v>67.13</v>
      </c>
      <c r="BG8" s="138">
        <v>82.9</v>
      </c>
      <c r="BH8" s="138">
        <v>123.46</v>
      </c>
      <c r="BI8" s="138">
        <v>169.46</v>
      </c>
      <c r="BJ8" s="138">
        <v>128.46</v>
      </c>
      <c r="BK8" s="138">
        <v>166.27</v>
      </c>
      <c r="BL8" s="138">
        <v>221.8</v>
      </c>
      <c r="BM8" s="138">
        <v>262.85000000000002</v>
      </c>
      <c r="BN8" s="138">
        <v>268.43</v>
      </c>
      <c r="BO8" s="138">
        <v>287.39999999999998</v>
      </c>
      <c r="BP8" s="138">
        <v>297.39999999999998</v>
      </c>
      <c r="BQ8" s="138">
        <v>306.49</v>
      </c>
      <c r="BR8" s="138">
        <v>297.79000000000002</v>
      </c>
      <c r="BS8" s="138">
        <v>297.94</v>
      </c>
      <c r="BT8" s="138">
        <v>302.73</v>
      </c>
      <c r="BU8" s="138">
        <v>303.19</v>
      </c>
      <c r="BV8" s="138">
        <v>303.64</v>
      </c>
      <c r="BW8" s="138">
        <v>307.10000000000002</v>
      </c>
      <c r="BX8" s="138">
        <v>305.55</v>
      </c>
      <c r="BY8" s="138">
        <v>295.99</v>
      </c>
      <c r="BZ8" s="138">
        <v>298.49</v>
      </c>
      <c r="CA8" s="138">
        <v>294.94</v>
      </c>
      <c r="CB8" s="138">
        <v>286.24</v>
      </c>
      <c r="CC8" s="138">
        <v>269.33</v>
      </c>
      <c r="CD8" s="138">
        <v>257.29000000000002</v>
      </c>
      <c r="CE8" s="138">
        <v>237.14</v>
      </c>
      <c r="CF8" s="138">
        <v>210.69</v>
      </c>
      <c r="CG8" s="138">
        <v>181</v>
      </c>
      <c r="CH8" s="138">
        <v>164.31</v>
      </c>
      <c r="CI8" s="138">
        <v>150.29</v>
      </c>
      <c r="CJ8" s="138">
        <v>126.49</v>
      </c>
      <c r="CK8" s="138">
        <v>109.18</v>
      </c>
      <c r="CL8" s="138">
        <v>134.86000000000001</v>
      </c>
      <c r="CM8" s="138">
        <v>125.56</v>
      </c>
      <c r="CN8" s="138">
        <v>113.94</v>
      </c>
      <c r="CO8" s="138">
        <v>112.66</v>
      </c>
      <c r="CP8" s="138">
        <v>131.01</v>
      </c>
      <c r="CQ8" s="138">
        <v>126.69</v>
      </c>
      <c r="CR8" s="138">
        <v>117.61</v>
      </c>
      <c r="CS8" s="138">
        <v>105.67</v>
      </c>
      <c r="CT8" s="139"/>
      <c r="CU8" s="139"/>
      <c r="CV8" s="139"/>
      <c r="CW8" s="140"/>
      <c r="CX8" s="141">
        <f>IF(SUM(B8:CW8)&lt;&gt;0,AVERAGEIF(B8:CW8,"&lt;&gt;"""),"")</f>
        <v>142.58197916666668</v>
      </c>
    </row>
    <row r="9" spans="1:102" ht="24.95" customHeight="1" thickBot="1" x14ac:dyDescent="0.25">
      <c r="A9" s="133" t="s">
        <v>6</v>
      </c>
      <c r="B9" s="42">
        <v>110.705</v>
      </c>
      <c r="C9" s="43">
        <v>110.705</v>
      </c>
      <c r="D9" s="43">
        <v>110.705</v>
      </c>
      <c r="E9" s="43">
        <v>110.705</v>
      </c>
      <c r="F9" s="43">
        <v>99.78</v>
      </c>
      <c r="G9" s="43">
        <v>99.78</v>
      </c>
      <c r="H9" s="43">
        <v>99.78</v>
      </c>
      <c r="I9" s="43">
        <v>99.78</v>
      </c>
      <c r="J9" s="43">
        <v>103.74250000000001</v>
      </c>
      <c r="K9" s="43">
        <v>103.74250000000001</v>
      </c>
      <c r="L9" s="43">
        <v>103.74250000000001</v>
      </c>
      <c r="M9" s="43">
        <v>103.74250000000001</v>
      </c>
      <c r="N9" s="43">
        <v>108.4</v>
      </c>
      <c r="O9" s="43">
        <v>108.4</v>
      </c>
      <c r="P9" s="43">
        <v>108.4</v>
      </c>
      <c r="Q9" s="43">
        <v>108.4</v>
      </c>
      <c r="R9" s="43">
        <v>109.28749999999999</v>
      </c>
      <c r="S9" s="43">
        <v>109.28749999999999</v>
      </c>
      <c r="T9" s="43">
        <v>109.28749999999999</v>
      </c>
      <c r="U9" s="43">
        <v>109.28749999999999</v>
      </c>
      <c r="V9" s="43">
        <v>141.63249999999999</v>
      </c>
      <c r="W9" s="43">
        <v>141.63249999999999</v>
      </c>
      <c r="X9" s="43">
        <v>141.63249999999999</v>
      </c>
      <c r="Y9" s="43">
        <v>141.63249999999999</v>
      </c>
      <c r="Z9" s="43">
        <v>170.69499999999999</v>
      </c>
      <c r="AA9" s="43">
        <v>170.69499999999999</v>
      </c>
      <c r="AB9" s="43">
        <v>170.69499999999999</v>
      </c>
      <c r="AC9" s="43">
        <v>170.69499999999999</v>
      </c>
      <c r="AD9" s="43">
        <v>136.63</v>
      </c>
      <c r="AE9" s="43">
        <v>136.63</v>
      </c>
      <c r="AF9" s="43">
        <v>136.63</v>
      </c>
      <c r="AG9" s="43">
        <v>136.63</v>
      </c>
      <c r="AH9" s="43">
        <v>110.49</v>
      </c>
      <c r="AI9" s="43">
        <v>110.49</v>
      </c>
      <c r="AJ9" s="43">
        <v>110.49</v>
      </c>
      <c r="AK9" s="43">
        <v>110.49</v>
      </c>
      <c r="AL9" s="43">
        <v>79.319999999999993</v>
      </c>
      <c r="AM9" s="43">
        <v>79.319999999999993</v>
      </c>
      <c r="AN9" s="43">
        <v>79.319999999999993</v>
      </c>
      <c r="AO9" s="43">
        <v>79.319999999999993</v>
      </c>
      <c r="AP9" s="43">
        <v>30.234999999999999</v>
      </c>
      <c r="AQ9" s="43">
        <v>30.234999999999999</v>
      </c>
      <c r="AR9" s="43">
        <v>30.234999999999999</v>
      </c>
      <c r="AS9" s="43">
        <v>30.234999999999999</v>
      </c>
      <c r="AT9" s="43">
        <v>8.1575000000000006</v>
      </c>
      <c r="AU9" s="43">
        <v>8.1575000000000006</v>
      </c>
      <c r="AV9" s="43">
        <v>8.1575000000000006</v>
      </c>
      <c r="AW9" s="43">
        <v>8.1575000000000006</v>
      </c>
      <c r="AX9" s="43">
        <v>56.16</v>
      </c>
      <c r="AY9" s="43">
        <v>56.16</v>
      </c>
      <c r="AZ9" s="43">
        <v>56.16</v>
      </c>
      <c r="BA9" s="43">
        <v>56.16</v>
      </c>
      <c r="BB9" s="43">
        <v>69.39</v>
      </c>
      <c r="BC9" s="43">
        <v>69.39</v>
      </c>
      <c r="BD9" s="43">
        <v>69.39</v>
      </c>
      <c r="BE9" s="43">
        <v>69.39</v>
      </c>
      <c r="BF9" s="43">
        <v>110.7375</v>
      </c>
      <c r="BG9" s="43">
        <v>110.7375</v>
      </c>
      <c r="BH9" s="43">
        <v>110.7375</v>
      </c>
      <c r="BI9" s="43">
        <v>110.7375</v>
      </c>
      <c r="BJ9" s="43">
        <v>194.845</v>
      </c>
      <c r="BK9" s="43">
        <v>194.845</v>
      </c>
      <c r="BL9" s="43">
        <v>194.845</v>
      </c>
      <c r="BM9" s="43">
        <v>194.845</v>
      </c>
      <c r="BN9" s="43">
        <v>289.93</v>
      </c>
      <c r="BO9" s="43">
        <v>289.93</v>
      </c>
      <c r="BP9" s="43">
        <v>289.93</v>
      </c>
      <c r="BQ9" s="43">
        <v>289.93</v>
      </c>
      <c r="BR9" s="43">
        <v>300.41250000000002</v>
      </c>
      <c r="BS9" s="43">
        <v>300.41250000000002</v>
      </c>
      <c r="BT9" s="43">
        <v>300.41250000000002</v>
      </c>
      <c r="BU9" s="43">
        <v>300.41250000000002</v>
      </c>
      <c r="BV9" s="43">
        <v>303.07</v>
      </c>
      <c r="BW9" s="43">
        <v>303.07</v>
      </c>
      <c r="BX9" s="43">
        <v>303.07</v>
      </c>
      <c r="BY9" s="43">
        <v>303.07</v>
      </c>
      <c r="BZ9" s="43">
        <v>287.25</v>
      </c>
      <c r="CA9" s="43">
        <v>287.25</v>
      </c>
      <c r="CB9" s="43">
        <v>287.25</v>
      </c>
      <c r="CC9" s="43">
        <v>287.25</v>
      </c>
      <c r="CD9" s="43">
        <v>221.53</v>
      </c>
      <c r="CE9" s="43">
        <v>221.53</v>
      </c>
      <c r="CF9" s="43">
        <v>221.53</v>
      </c>
      <c r="CG9" s="43">
        <v>221.53</v>
      </c>
      <c r="CH9" s="43">
        <v>137.5675</v>
      </c>
      <c r="CI9" s="43">
        <v>137.5675</v>
      </c>
      <c r="CJ9" s="43">
        <v>137.5675</v>
      </c>
      <c r="CK9" s="43">
        <v>137.5675</v>
      </c>
      <c r="CL9" s="43">
        <v>121.755</v>
      </c>
      <c r="CM9" s="43">
        <v>121.755</v>
      </c>
      <c r="CN9" s="43">
        <v>121.755</v>
      </c>
      <c r="CO9" s="43">
        <v>121.755</v>
      </c>
      <c r="CP9" s="43">
        <v>120.245</v>
      </c>
      <c r="CQ9" s="43">
        <v>120.245</v>
      </c>
      <c r="CR9" s="43">
        <v>120.245</v>
      </c>
      <c r="CS9" s="43">
        <v>120.245</v>
      </c>
      <c r="CT9" s="44"/>
      <c r="CU9" s="44"/>
      <c r="CV9" s="44"/>
      <c r="CW9" s="45"/>
      <c r="CX9" s="142">
        <f>IF(SUM(B9:CW9)&lt;&gt;0,AVERAGEIF(B9:CW9,"&lt;&gt;"""),"")</f>
        <v>142.58197916666668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26.7</v>
      </c>
      <c r="C14" s="149"/>
      <c r="D14" s="149">
        <v>2.6</v>
      </c>
      <c r="E14" s="149">
        <v>9</v>
      </c>
      <c r="F14" s="149">
        <v>13.3</v>
      </c>
      <c r="G14" s="149">
        <v>5.4</v>
      </c>
      <c r="H14" s="149"/>
      <c r="I14" s="149"/>
      <c r="J14" s="149">
        <v>25.5</v>
      </c>
      <c r="K14" s="149">
        <v>7.5</v>
      </c>
      <c r="L14" s="149">
        <v>26.2</v>
      </c>
      <c r="M14" s="149">
        <v>19.7</v>
      </c>
      <c r="N14" s="149">
        <v>27.2</v>
      </c>
      <c r="O14" s="149">
        <v>34.200000000000003</v>
      </c>
      <c r="P14" s="149">
        <v>23.6</v>
      </c>
      <c r="Q14" s="149">
        <v>12.5</v>
      </c>
      <c r="R14" s="149">
        <v>0.1</v>
      </c>
      <c r="S14" s="149">
        <v>0.8</v>
      </c>
      <c r="T14" s="149">
        <v>13</v>
      </c>
      <c r="U14" s="149">
        <v>33.6</v>
      </c>
      <c r="V14" s="149">
        <v>5.6</v>
      </c>
      <c r="W14" s="149"/>
      <c r="X14" s="149">
        <v>0.8</v>
      </c>
      <c r="Y14" s="149">
        <v>0.4</v>
      </c>
      <c r="Z14" s="149">
        <v>27.5</v>
      </c>
      <c r="AA14" s="149">
        <v>43.2</v>
      </c>
      <c r="AB14" s="149">
        <v>35</v>
      </c>
      <c r="AC14" s="149">
        <v>20.399999999999999</v>
      </c>
      <c r="AD14" s="149"/>
      <c r="AE14" s="149">
        <v>23.4</v>
      </c>
      <c r="AF14" s="149"/>
      <c r="AG14" s="149"/>
      <c r="AH14" s="149">
        <v>17.100000000000001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5.5</v>
      </c>
      <c r="BM14" s="149">
        <v>5.3</v>
      </c>
      <c r="BN14" s="149">
        <v>23.1</v>
      </c>
      <c r="BO14" s="149">
        <v>37.9</v>
      </c>
      <c r="BP14" s="149">
        <v>25.2</v>
      </c>
      <c r="BQ14" s="149">
        <v>52.3</v>
      </c>
      <c r="BR14" s="149">
        <v>2.9</v>
      </c>
      <c r="BS14" s="149">
        <v>2.2999999999999998</v>
      </c>
      <c r="BT14" s="149">
        <v>7.4</v>
      </c>
      <c r="BU14" s="149">
        <v>7.5</v>
      </c>
      <c r="BV14" s="149">
        <v>5.9</v>
      </c>
      <c r="BW14" s="149">
        <v>5.6</v>
      </c>
      <c r="BX14" s="149">
        <v>5.4</v>
      </c>
      <c r="BY14" s="149">
        <v>0.7</v>
      </c>
      <c r="BZ14" s="149">
        <v>0.3</v>
      </c>
      <c r="CA14" s="149">
        <v>0.8</v>
      </c>
      <c r="CB14" s="149">
        <v>0.8</v>
      </c>
      <c r="CC14" s="149">
        <v>0.8</v>
      </c>
      <c r="CD14" s="149">
        <v>2.2000000000000002</v>
      </c>
      <c r="CE14" s="149">
        <v>2.2000000000000002</v>
      </c>
      <c r="CF14" s="149"/>
      <c r="CG14" s="149"/>
      <c r="CH14" s="149">
        <v>22</v>
      </c>
      <c r="CI14" s="149">
        <v>12.2</v>
      </c>
      <c r="CJ14" s="149"/>
      <c r="CK14" s="149"/>
      <c r="CL14" s="149">
        <v>4.4000000000000004</v>
      </c>
      <c r="CM14" s="149">
        <v>5.3</v>
      </c>
      <c r="CN14" s="149"/>
      <c r="CO14" s="149"/>
      <c r="CP14" s="149">
        <v>6.2</v>
      </c>
      <c r="CQ14" s="149">
        <v>6.1</v>
      </c>
      <c r="CR14" s="149">
        <v>0.4</v>
      </c>
      <c r="CS14" s="149"/>
      <c r="CT14" s="150"/>
      <c r="CU14" s="150"/>
      <c r="CV14" s="150"/>
      <c r="CW14" s="151"/>
      <c r="CX14" s="152">
        <f t="array" ref="CX14">SUMPRODUCT(B14:CW14*0.25)</f>
        <v>176.24999999999997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>
        <v>132.5</v>
      </c>
      <c r="G16" s="155">
        <v>132.5</v>
      </c>
      <c r="H16" s="155">
        <v>132.5</v>
      </c>
      <c r="I16" s="155">
        <v>132.5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33.299999999999997</v>
      </c>
      <c r="AE16" s="155">
        <v>33.299999999999997</v>
      </c>
      <c r="AF16" s="155">
        <v>33.299999999999997</v>
      </c>
      <c r="AG16" s="155">
        <v>33.299999999999997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104.4</v>
      </c>
      <c r="BC16" s="155">
        <v>104.4</v>
      </c>
      <c r="BD16" s="155">
        <v>104.4</v>
      </c>
      <c r="BE16" s="155">
        <v>104.4</v>
      </c>
      <c r="BF16" s="155">
        <v>9.5</v>
      </c>
      <c r="BG16" s="155">
        <v>9.5</v>
      </c>
      <c r="BH16" s="155">
        <v>9.5</v>
      </c>
      <c r="BI16" s="155">
        <v>9.5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279.69999999999993</v>
      </c>
    </row>
    <row r="17" spans="1:102" ht="30" customHeight="1" thickBot="1" x14ac:dyDescent="0.25">
      <c r="A17" s="105" t="s">
        <v>53</v>
      </c>
      <c r="B17" s="159">
        <f>SUM(B12:B16)</f>
        <v>26.7</v>
      </c>
      <c r="C17" s="160">
        <f t="shared" ref="C17:BN17" si="0">SUM(C12:C16)</f>
        <v>0</v>
      </c>
      <c r="D17" s="160">
        <f t="shared" si="0"/>
        <v>2.6</v>
      </c>
      <c r="E17" s="160">
        <f t="shared" si="0"/>
        <v>9</v>
      </c>
      <c r="F17" s="160">
        <f t="shared" si="0"/>
        <v>145.80000000000001</v>
      </c>
      <c r="G17" s="160">
        <f t="shared" si="0"/>
        <v>137.9</v>
      </c>
      <c r="H17" s="160">
        <f t="shared" si="0"/>
        <v>132.5</v>
      </c>
      <c r="I17" s="160">
        <f t="shared" si="0"/>
        <v>132.5</v>
      </c>
      <c r="J17" s="160">
        <f t="shared" si="0"/>
        <v>25.5</v>
      </c>
      <c r="K17" s="160">
        <f t="shared" si="0"/>
        <v>7.5</v>
      </c>
      <c r="L17" s="160">
        <f t="shared" si="0"/>
        <v>26.2</v>
      </c>
      <c r="M17" s="160">
        <f t="shared" si="0"/>
        <v>19.7</v>
      </c>
      <c r="N17" s="160">
        <f t="shared" si="0"/>
        <v>27.2</v>
      </c>
      <c r="O17" s="160">
        <f t="shared" si="0"/>
        <v>34.200000000000003</v>
      </c>
      <c r="P17" s="160">
        <f t="shared" si="0"/>
        <v>23.6</v>
      </c>
      <c r="Q17" s="160">
        <f t="shared" si="0"/>
        <v>12.5</v>
      </c>
      <c r="R17" s="160">
        <f t="shared" si="0"/>
        <v>0.1</v>
      </c>
      <c r="S17" s="160">
        <f t="shared" si="0"/>
        <v>0.8</v>
      </c>
      <c r="T17" s="160">
        <f t="shared" si="0"/>
        <v>13</v>
      </c>
      <c r="U17" s="160">
        <f t="shared" si="0"/>
        <v>33.6</v>
      </c>
      <c r="V17" s="160">
        <f t="shared" si="0"/>
        <v>5.6</v>
      </c>
      <c r="W17" s="160">
        <f t="shared" si="0"/>
        <v>0</v>
      </c>
      <c r="X17" s="160">
        <f t="shared" si="0"/>
        <v>0.8</v>
      </c>
      <c r="Y17" s="160">
        <f t="shared" si="0"/>
        <v>0.4</v>
      </c>
      <c r="Z17" s="160">
        <f t="shared" si="0"/>
        <v>27.5</v>
      </c>
      <c r="AA17" s="160">
        <f t="shared" si="0"/>
        <v>43.2</v>
      </c>
      <c r="AB17" s="160">
        <f t="shared" si="0"/>
        <v>35</v>
      </c>
      <c r="AC17" s="160">
        <f t="shared" si="0"/>
        <v>20.399999999999999</v>
      </c>
      <c r="AD17" s="160">
        <f t="shared" si="0"/>
        <v>33.299999999999997</v>
      </c>
      <c r="AE17" s="160">
        <f t="shared" si="0"/>
        <v>56.699999999999996</v>
      </c>
      <c r="AF17" s="160">
        <f t="shared" si="0"/>
        <v>33.299999999999997</v>
      </c>
      <c r="AG17" s="160">
        <f t="shared" si="0"/>
        <v>33.299999999999997</v>
      </c>
      <c r="AH17" s="160">
        <f t="shared" si="0"/>
        <v>17.100000000000001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104.4</v>
      </c>
      <c r="BC17" s="160">
        <f t="shared" si="0"/>
        <v>104.4</v>
      </c>
      <c r="BD17" s="160">
        <f t="shared" si="0"/>
        <v>104.4</v>
      </c>
      <c r="BE17" s="160">
        <f t="shared" si="0"/>
        <v>104.4</v>
      </c>
      <c r="BF17" s="160">
        <f t="shared" si="0"/>
        <v>9.5</v>
      </c>
      <c r="BG17" s="160">
        <f t="shared" si="0"/>
        <v>9.5</v>
      </c>
      <c r="BH17" s="160">
        <f t="shared" si="0"/>
        <v>9.5</v>
      </c>
      <c r="BI17" s="160">
        <f t="shared" si="0"/>
        <v>9.5</v>
      </c>
      <c r="BJ17" s="160">
        <f t="shared" si="0"/>
        <v>0</v>
      </c>
      <c r="BK17" s="160">
        <f t="shared" si="0"/>
        <v>0</v>
      </c>
      <c r="BL17" s="160">
        <f t="shared" si="0"/>
        <v>5.5</v>
      </c>
      <c r="BM17" s="160">
        <f t="shared" si="0"/>
        <v>5.3</v>
      </c>
      <c r="BN17" s="160">
        <f t="shared" si="0"/>
        <v>23.1</v>
      </c>
      <c r="BO17" s="160">
        <f t="shared" ref="BO17:CW17" si="1">SUM(BO12:BO16)</f>
        <v>37.9</v>
      </c>
      <c r="BP17" s="160">
        <f t="shared" si="1"/>
        <v>25.2</v>
      </c>
      <c r="BQ17" s="160">
        <f t="shared" si="1"/>
        <v>52.3</v>
      </c>
      <c r="BR17" s="160">
        <f t="shared" si="1"/>
        <v>2.9</v>
      </c>
      <c r="BS17" s="160">
        <f t="shared" si="1"/>
        <v>2.2999999999999998</v>
      </c>
      <c r="BT17" s="160">
        <f t="shared" si="1"/>
        <v>7.4</v>
      </c>
      <c r="BU17" s="160">
        <f t="shared" si="1"/>
        <v>7.5</v>
      </c>
      <c r="BV17" s="160">
        <f t="shared" si="1"/>
        <v>5.9</v>
      </c>
      <c r="BW17" s="160">
        <f t="shared" si="1"/>
        <v>5.6</v>
      </c>
      <c r="BX17" s="160">
        <f t="shared" si="1"/>
        <v>5.4</v>
      </c>
      <c r="BY17" s="160">
        <f t="shared" si="1"/>
        <v>0.7</v>
      </c>
      <c r="BZ17" s="160">
        <f t="shared" si="1"/>
        <v>0.3</v>
      </c>
      <c r="CA17" s="160">
        <f t="shared" si="1"/>
        <v>0.8</v>
      </c>
      <c r="CB17" s="160">
        <f t="shared" si="1"/>
        <v>0.8</v>
      </c>
      <c r="CC17" s="160">
        <f t="shared" si="1"/>
        <v>0.8</v>
      </c>
      <c r="CD17" s="160">
        <f t="shared" si="1"/>
        <v>2.2000000000000002</v>
      </c>
      <c r="CE17" s="160">
        <f t="shared" si="1"/>
        <v>2.2000000000000002</v>
      </c>
      <c r="CF17" s="160">
        <f t="shared" si="1"/>
        <v>0</v>
      </c>
      <c r="CG17" s="160">
        <f t="shared" si="1"/>
        <v>0</v>
      </c>
      <c r="CH17" s="160">
        <f t="shared" si="1"/>
        <v>22</v>
      </c>
      <c r="CI17" s="160">
        <f t="shared" si="1"/>
        <v>12.2</v>
      </c>
      <c r="CJ17" s="160">
        <f t="shared" si="1"/>
        <v>0</v>
      </c>
      <c r="CK17" s="160">
        <f t="shared" si="1"/>
        <v>0</v>
      </c>
      <c r="CL17" s="160">
        <f t="shared" si="1"/>
        <v>4.4000000000000004</v>
      </c>
      <c r="CM17" s="160">
        <f t="shared" si="1"/>
        <v>5.3</v>
      </c>
      <c r="CN17" s="160">
        <f t="shared" si="1"/>
        <v>0</v>
      </c>
      <c r="CO17" s="160">
        <f t="shared" si="1"/>
        <v>0</v>
      </c>
      <c r="CP17" s="160">
        <f t="shared" si="1"/>
        <v>6.2</v>
      </c>
      <c r="CQ17" s="160">
        <f t="shared" si="1"/>
        <v>6.1</v>
      </c>
      <c r="CR17" s="160">
        <f t="shared" si="1"/>
        <v>0.4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455.94999999999993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0.8</v>
      </c>
      <c r="D22" s="149"/>
      <c r="E22" s="149"/>
      <c r="F22" s="149"/>
      <c r="G22" s="149"/>
      <c r="H22" s="149">
        <v>5.4</v>
      </c>
      <c r="I22" s="149">
        <v>5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6.6</v>
      </c>
      <c r="AE22" s="149"/>
      <c r="AF22" s="149">
        <v>0.6</v>
      </c>
      <c r="AG22" s="149"/>
      <c r="AH22" s="149"/>
      <c r="AI22" s="149">
        <v>0.4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32.799999999999997</v>
      </c>
      <c r="BJ22" s="149">
        <v>24.3</v>
      </c>
      <c r="BK22" s="149">
        <v>6.8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0.8</v>
      </c>
      <c r="CG22" s="149">
        <v>0.6</v>
      </c>
      <c r="CH22" s="149"/>
      <c r="CI22" s="149"/>
      <c r="CJ22" s="149">
        <v>0.6</v>
      </c>
      <c r="CK22" s="149">
        <v>0.5</v>
      </c>
      <c r="CL22" s="149"/>
      <c r="CM22" s="149"/>
      <c r="CN22" s="149">
        <v>0.2</v>
      </c>
      <c r="CO22" s="149">
        <v>0.1</v>
      </c>
      <c r="CP22" s="149"/>
      <c r="CQ22" s="149"/>
      <c r="CR22" s="149"/>
      <c r="CS22" s="149">
        <v>9.9</v>
      </c>
      <c r="CT22" s="150"/>
      <c r="CU22" s="150"/>
      <c r="CV22" s="150"/>
      <c r="CW22" s="151"/>
      <c r="CX22" s="152">
        <f t="array" ref="CX22">SUMPRODUCT(B22:CW22*0.25)</f>
        <v>23.849999999999994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2.2999999999999998</v>
      </c>
      <c r="C24" s="155">
        <v>2.2999999999999998</v>
      </c>
      <c r="D24" s="155">
        <v>2.2999999999999998</v>
      </c>
      <c r="E24" s="155">
        <v>2.2999999999999998</v>
      </c>
      <c r="F24" s="155"/>
      <c r="G24" s="155"/>
      <c r="H24" s="155"/>
      <c r="I24" s="155"/>
      <c r="J24" s="155">
        <v>73.5</v>
      </c>
      <c r="K24" s="155">
        <v>73.5</v>
      </c>
      <c r="L24" s="155">
        <v>73.5</v>
      </c>
      <c r="M24" s="155">
        <v>73.5</v>
      </c>
      <c r="N24" s="155">
        <v>100.2</v>
      </c>
      <c r="O24" s="155">
        <v>100.2</v>
      </c>
      <c r="P24" s="155">
        <v>100.2</v>
      </c>
      <c r="Q24" s="155">
        <v>100.2</v>
      </c>
      <c r="R24" s="155">
        <v>114.4</v>
      </c>
      <c r="S24" s="155">
        <v>114.4</v>
      </c>
      <c r="T24" s="155">
        <v>114.4</v>
      </c>
      <c r="U24" s="155">
        <v>114.4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290.40000000000003</v>
      </c>
    </row>
    <row r="25" spans="1:102" ht="30" customHeight="1" thickBot="1" x14ac:dyDescent="0.25">
      <c r="A25" s="105" t="s">
        <v>51</v>
      </c>
      <c r="B25" s="159">
        <f>SUM(B20:B24)</f>
        <v>2.2999999999999998</v>
      </c>
      <c r="C25" s="160">
        <f t="shared" ref="C25:BN25" si="2">SUM(C20:C24)</f>
        <v>3.0999999999999996</v>
      </c>
      <c r="D25" s="160">
        <f t="shared" si="2"/>
        <v>2.2999999999999998</v>
      </c>
      <c r="E25" s="160">
        <f t="shared" si="2"/>
        <v>2.2999999999999998</v>
      </c>
      <c r="F25" s="160">
        <f t="shared" si="2"/>
        <v>0</v>
      </c>
      <c r="G25" s="160">
        <f t="shared" si="2"/>
        <v>0</v>
      </c>
      <c r="H25" s="160">
        <f t="shared" si="2"/>
        <v>5.4</v>
      </c>
      <c r="I25" s="160">
        <f t="shared" si="2"/>
        <v>5</v>
      </c>
      <c r="J25" s="160">
        <f t="shared" si="2"/>
        <v>73.5</v>
      </c>
      <c r="K25" s="160">
        <f t="shared" si="2"/>
        <v>73.5</v>
      </c>
      <c r="L25" s="160">
        <f t="shared" si="2"/>
        <v>73.5</v>
      </c>
      <c r="M25" s="160">
        <f t="shared" si="2"/>
        <v>73.5</v>
      </c>
      <c r="N25" s="160">
        <f t="shared" si="2"/>
        <v>100.2</v>
      </c>
      <c r="O25" s="160">
        <f t="shared" si="2"/>
        <v>100.2</v>
      </c>
      <c r="P25" s="160">
        <f t="shared" si="2"/>
        <v>100.2</v>
      </c>
      <c r="Q25" s="160">
        <f t="shared" si="2"/>
        <v>100.2</v>
      </c>
      <c r="R25" s="160">
        <f t="shared" si="2"/>
        <v>114.4</v>
      </c>
      <c r="S25" s="160">
        <f t="shared" si="2"/>
        <v>114.4</v>
      </c>
      <c r="T25" s="160">
        <f t="shared" si="2"/>
        <v>114.4</v>
      </c>
      <c r="U25" s="160">
        <f t="shared" si="2"/>
        <v>114.4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6.6</v>
      </c>
      <c r="AE25" s="160">
        <f t="shared" si="2"/>
        <v>0</v>
      </c>
      <c r="AF25" s="160">
        <f t="shared" si="2"/>
        <v>0.6</v>
      </c>
      <c r="AG25" s="160">
        <f t="shared" si="2"/>
        <v>0</v>
      </c>
      <c r="AH25" s="160">
        <f t="shared" si="2"/>
        <v>0</v>
      </c>
      <c r="AI25" s="160">
        <f t="shared" si="2"/>
        <v>0.4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32.799999999999997</v>
      </c>
      <c r="BJ25" s="160">
        <f t="shared" si="2"/>
        <v>24.3</v>
      </c>
      <c r="BK25" s="160">
        <f t="shared" si="2"/>
        <v>6.8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0.8</v>
      </c>
      <c r="CG25" s="160">
        <f t="shared" si="3"/>
        <v>0.6</v>
      </c>
      <c r="CH25" s="160">
        <f t="shared" si="3"/>
        <v>0</v>
      </c>
      <c r="CI25" s="160">
        <f t="shared" si="3"/>
        <v>0</v>
      </c>
      <c r="CJ25" s="160">
        <f t="shared" si="3"/>
        <v>0.6</v>
      </c>
      <c r="CK25" s="160">
        <f t="shared" si="3"/>
        <v>0.5</v>
      </c>
      <c r="CL25" s="160">
        <f t="shared" si="3"/>
        <v>0</v>
      </c>
      <c r="CM25" s="160">
        <f t="shared" si="3"/>
        <v>0</v>
      </c>
      <c r="CN25" s="160">
        <f t="shared" si="3"/>
        <v>0.2</v>
      </c>
      <c r="CO25" s="160">
        <f t="shared" si="3"/>
        <v>0.1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9.9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314.25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2025-11-12T14:53:48Z</dcterms:created>
  <dcterms:modified xsi:type="dcterms:W3CDTF">2025-11-12T14:53:50Z</dcterms:modified>
</cp:coreProperties>
</file>