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<sst xmlns="http://schemas.openxmlformats.org/spreadsheetml/2006/main" count="122" uniqueCount="56">
  <si>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24/01/2026 23:26:20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</si>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</sst>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8B1-477F-ABF5-C2A2A02165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7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B1-477F-ABF5-C2A2A02165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">
                  <c:v>4.8000000000000001E-2</c:v>
                </c:pt>
                <c:pt idx="8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B1-477F-ABF5-C2A2A02165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4.0000000000000001E-3</c:v>
                </c:pt>
                <c:pt idx="4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B1-477F-ABF5-C2A2A02165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8B1-477F-ABF5-C2A2A02165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B1-477F-ABF5-C2A2A02165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8B1-477F-ABF5-C2A2A02165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8B1-477F-ABF5-C2A2A02165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8B1-477F-ABF5-C2A2A02165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59.484999999999999</c:v>
                </c:pt>
                <c:pt idx="1">
                  <c:v>59.15</c:v>
                </c:pt>
                <c:pt idx="2">
                  <c:v>59.15</c:v>
                </c:pt>
                <c:pt idx="3">
                  <c:v>53.756999999999998</c:v>
                </c:pt>
                <c:pt idx="4">
                  <c:v>59.15</c:v>
                </c:pt>
                <c:pt idx="5">
                  <c:v>59.15</c:v>
                </c:pt>
                <c:pt idx="6">
                  <c:v>59.15</c:v>
                </c:pt>
                <c:pt idx="7">
                  <c:v>59.15</c:v>
                </c:pt>
                <c:pt idx="8">
                  <c:v>74.247</c:v>
                </c:pt>
                <c:pt idx="9">
                  <c:v>59.15</c:v>
                </c:pt>
                <c:pt idx="10">
                  <c:v>58.045000000000002</c:v>
                </c:pt>
                <c:pt idx="11">
                  <c:v>55.89</c:v>
                </c:pt>
                <c:pt idx="12">
                  <c:v>47.265999999999998</c:v>
                </c:pt>
                <c:pt idx="13">
                  <c:v>61.716000000000001</c:v>
                </c:pt>
                <c:pt idx="14">
                  <c:v>59.872</c:v>
                </c:pt>
                <c:pt idx="15">
                  <c:v>49.21</c:v>
                </c:pt>
                <c:pt idx="16">
                  <c:v>62.423000000000002</c:v>
                </c:pt>
                <c:pt idx="17">
                  <c:v>77.896999999999991</c:v>
                </c:pt>
                <c:pt idx="18">
                  <c:v>91.153999999999996</c:v>
                </c:pt>
                <c:pt idx="19">
                  <c:v>61.805999999999997</c:v>
                </c:pt>
                <c:pt idx="20">
                  <c:v>64.510999999999996</c:v>
                </c:pt>
                <c:pt idx="21">
                  <c:v>92.692000000000007</c:v>
                </c:pt>
                <c:pt idx="22">
                  <c:v>64.138999999999996</c:v>
                </c:pt>
                <c:pt idx="23">
                  <c:v>62.604999999999997</c:v>
                </c:pt>
                <c:pt idx="24">
                  <c:v>120.19</c:v>
                </c:pt>
                <c:pt idx="25">
                  <c:v>158.15</c:v>
                </c:pt>
                <c:pt idx="26">
                  <c:v>158.15</c:v>
                </c:pt>
                <c:pt idx="27">
                  <c:v>124.38300000000001</c:v>
                </c:pt>
                <c:pt idx="28">
                  <c:v>79.224999999999994</c:v>
                </c:pt>
                <c:pt idx="29">
                  <c:v>79.19</c:v>
                </c:pt>
                <c:pt idx="30">
                  <c:v>90.804000000000002</c:v>
                </c:pt>
                <c:pt idx="31">
                  <c:v>97.688000000000002</c:v>
                </c:pt>
                <c:pt idx="32">
                  <c:v>51.358999999999995</c:v>
                </c:pt>
                <c:pt idx="33">
                  <c:v>29.823999999999998</c:v>
                </c:pt>
                <c:pt idx="34">
                  <c:v>137.107</c:v>
                </c:pt>
                <c:pt idx="35">
                  <c:v>104.01100000000001</c:v>
                </c:pt>
                <c:pt idx="36">
                  <c:v>122.18</c:v>
                </c:pt>
                <c:pt idx="37">
                  <c:v>134.91300000000001</c:v>
                </c:pt>
                <c:pt idx="38">
                  <c:v>182.15100000000001</c:v>
                </c:pt>
                <c:pt idx="39">
                  <c:v>180.476</c:v>
                </c:pt>
                <c:pt idx="40">
                  <c:v>128.36600000000001</c:v>
                </c:pt>
                <c:pt idx="41">
                  <c:v>153.29400000000001</c:v>
                </c:pt>
                <c:pt idx="42">
                  <c:v>157.09800000000001</c:v>
                </c:pt>
                <c:pt idx="43">
                  <c:v>157.26900000000001</c:v>
                </c:pt>
                <c:pt idx="44">
                  <c:v>111.371</c:v>
                </c:pt>
                <c:pt idx="45">
                  <c:v>78.971999999999994</c:v>
                </c:pt>
                <c:pt idx="46">
                  <c:v>94.498999999999995</c:v>
                </c:pt>
                <c:pt idx="47">
                  <c:v>87.972999999999999</c:v>
                </c:pt>
                <c:pt idx="48">
                  <c:v>86.513999999999996</c:v>
                </c:pt>
                <c:pt idx="49">
                  <c:v>94.296999999999997</c:v>
                </c:pt>
                <c:pt idx="50">
                  <c:v>164.20599999999999</c:v>
                </c:pt>
                <c:pt idx="51">
                  <c:v>136.91900000000001</c:v>
                </c:pt>
                <c:pt idx="52">
                  <c:v>157.4</c:v>
                </c:pt>
                <c:pt idx="53">
                  <c:v>168.893</c:v>
                </c:pt>
                <c:pt idx="54">
                  <c:v>176.863</c:v>
                </c:pt>
                <c:pt idx="55">
                  <c:v>186.07900000000001</c:v>
                </c:pt>
                <c:pt idx="56">
                  <c:v>158.72200000000001</c:v>
                </c:pt>
                <c:pt idx="57">
                  <c:v>97.372</c:v>
                </c:pt>
                <c:pt idx="58">
                  <c:v>82.201999999999998</c:v>
                </c:pt>
                <c:pt idx="59">
                  <c:v>199.25</c:v>
                </c:pt>
                <c:pt idx="60">
                  <c:v>9</c:v>
                </c:pt>
                <c:pt idx="61">
                  <c:v>10</c:v>
                </c:pt>
                <c:pt idx="62">
                  <c:v>7</c:v>
                </c:pt>
                <c:pt idx="63">
                  <c:v>8</c:v>
                </c:pt>
                <c:pt idx="64">
                  <c:v>22.46</c:v>
                </c:pt>
                <c:pt idx="65">
                  <c:v>19.253</c:v>
                </c:pt>
                <c:pt idx="66">
                  <c:v>20</c:v>
                </c:pt>
                <c:pt idx="67">
                  <c:v>5</c:v>
                </c:pt>
                <c:pt idx="69">
                  <c:v>12.092000000000001</c:v>
                </c:pt>
                <c:pt idx="70">
                  <c:v>20</c:v>
                </c:pt>
                <c:pt idx="71">
                  <c:v>12.285</c:v>
                </c:pt>
                <c:pt idx="72">
                  <c:v>5.77</c:v>
                </c:pt>
                <c:pt idx="73">
                  <c:v>6.4880000000000004</c:v>
                </c:pt>
                <c:pt idx="74">
                  <c:v>28.734999999999999</c:v>
                </c:pt>
                <c:pt idx="75">
                  <c:v>14.882</c:v>
                </c:pt>
                <c:pt idx="76">
                  <c:v>20.929000000000002</c:v>
                </c:pt>
                <c:pt idx="77">
                  <c:v>25.321000000000002</c:v>
                </c:pt>
                <c:pt idx="78">
                  <c:v>18.193000000000001</c:v>
                </c:pt>
                <c:pt idx="79">
                  <c:v>20.178999999999998</c:v>
                </c:pt>
                <c:pt idx="80">
                  <c:v>22.14</c:v>
                </c:pt>
                <c:pt idx="81">
                  <c:v>21.141999999999999</c:v>
                </c:pt>
                <c:pt idx="82">
                  <c:v>23.484000000000002</c:v>
                </c:pt>
                <c:pt idx="83">
                  <c:v>23.802</c:v>
                </c:pt>
                <c:pt idx="84">
                  <c:v>22.707999999999998</c:v>
                </c:pt>
                <c:pt idx="85">
                  <c:v>19.265000000000001</c:v>
                </c:pt>
                <c:pt idx="86">
                  <c:v>18.59</c:v>
                </c:pt>
                <c:pt idx="87">
                  <c:v>17.158000000000001</c:v>
                </c:pt>
                <c:pt idx="88">
                  <c:v>12.973000000000001</c:v>
                </c:pt>
                <c:pt idx="89">
                  <c:v>7.6319999999999997</c:v>
                </c:pt>
                <c:pt idx="91">
                  <c:v>0.14399999999999999</c:v>
                </c:pt>
                <c:pt idx="93">
                  <c:v>9.6769999999999996</c:v>
                </c:pt>
                <c:pt idx="94">
                  <c:v>10.227</c:v>
                </c:pt>
                <c:pt idx="95">
                  <c:v>10.138999999999999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B1-477F-ABF5-C2A2A02165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24.9</c:v>
                </c:pt>
                <c:pt idx="2">
                  <c:v>22</c:v>
                </c:pt>
                <c:pt idx="3">
                  <c:v>19.3</c:v>
                </c:pt>
                <c:pt idx="4">
                  <c:v>18.600000000000001</c:v>
                </c:pt>
                <c:pt idx="5">
                  <c:v>21.6</c:v>
                </c:pt>
                <c:pt idx="6">
                  <c:v>21.2</c:v>
                </c:pt>
                <c:pt idx="7">
                  <c:v>17.8</c:v>
                </c:pt>
                <c:pt idx="8">
                  <c:v>21.7</c:v>
                </c:pt>
                <c:pt idx="9">
                  <c:v>37.799999999999997</c:v>
                </c:pt>
                <c:pt idx="10">
                  <c:v>30.2</c:v>
                </c:pt>
                <c:pt idx="11">
                  <c:v>38</c:v>
                </c:pt>
                <c:pt idx="12">
                  <c:v>46.3</c:v>
                </c:pt>
                <c:pt idx="13">
                  <c:v>29.6</c:v>
                </c:pt>
                <c:pt idx="14">
                  <c:v>58</c:v>
                </c:pt>
                <c:pt idx="15">
                  <c:v>65.900000000000006</c:v>
                </c:pt>
                <c:pt idx="16">
                  <c:v>29.7</c:v>
                </c:pt>
                <c:pt idx="17">
                  <c:v>14.3</c:v>
                </c:pt>
                <c:pt idx="18">
                  <c:v>24.3</c:v>
                </c:pt>
                <c:pt idx="19">
                  <c:v>55</c:v>
                </c:pt>
                <c:pt idx="20">
                  <c:v>3.3</c:v>
                </c:pt>
                <c:pt idx="21">
                  <c:v>36.1</c:v>
                </c:pt>
                <c:pt idx="22">
                  <c:v>4.5999999999999996</c:v>
                </c:pt>
                <c:pt idx="23">
                  <c:v>14.3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37</c:v>
                </c:pt>
                <c:pt idx="33">
                  <c:v>77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13.1</c:v>
                </c:pt>
                <c:pt idx="58">
                  <c:v>101.6</c:v>
                </c:pt>
                <c:pt idx="59">
                  <c:v>0</c:v>
                </c:pt>
                <c:pt idx="60">
                  <c:v>170.6</c:v>
                </c:pt>
                <c:pt idx="61">
                  <c:v>178.4</c:v>
                </c:pt>
                <c:pt idx="62">
                  <c:v>192.6</c:v>
                </c:pt>
                <c:pt idx="63">
                  <c:v>168.7</c:v>
                </c:pt>
                <c:pt idx="64">
                  <c:v>79.2</c:v>
                </c:pt>
                <c:pt idx="65">
                  <c:v>79.400000000000006</c:v>
                </c:pt>
                <c:pt idx="66">
                  <c:v>78.7</c:v>
                </c:pt>
                <c:pt idx="67">
                  <c:v>96.5</c:v>
                </c:pt>
                <c:pt idx="68">
                  <c:v>33.9</c:v>
                </c:pt>
                <c:pt idx="69">
                  <c:v>5.7</c:v>
                </c:pt>
                <c:pt idx="70">
                  <c:v>0</c:v>
                </c:pt>
                <c:pt idx="71">
                  <c:v>21.4</c:v>
                </c:pt>
                <c:pt idx="72">
                  <c:v>44.4</c:v>
                </c:pt>
                <c:pt idx="73">
                  <c:v>29.1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B1-477F-ABF5-C2A2A02165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8.0559999999999992</c:v>
                </c:pt>
                <c:pt idx="1">
                  <c:v>5.3970000000000002</c:v>
                </c:pt>
                <c:pt idx="2">
                  <c:v>7.734</c:v>
                </c:pt>
                <c:pt idx="3">
                  <c:v>6.907</c:v>
                </c:pt>
                <c:pt idx="4">
                  <c:v>6.1349999999999998</c:v>
                </c:pt>
                <c:pt idx="5">
                  <c:v>4.3049999999999997</c:v>
                </c:pt>
                <c:pt idx="6">
                  <c:v>2.5870000000000002</c:v>
                </c:pt>
                <c:pt idx="7">
                  <c:v>0.76800000000000002</c:v>
                </c:pt>
                <c:pt idx="8">
                  <c:v>5.1999999999999998E-2</c:v>
                </c:pt>
                <c:pt idx="9">
                  <c:v>3.0000000000000001E-3</c:v>
                </c:pt>
                <c:pt idx="12">
                  <c:v>3.0000000000000001E-3</c:v>
                </c:pt>
                <c:pt idx="13">
                  <c:v>2.8000000000000001E-2</c:v>
                </c:pt>
                <c:pt idx="14">
                  <c:v>5.3999999999999999E-2</c:v>
                </c:pt>
                <c:pt idx="15">
                  <c:v>8.1000000000000003E-2</c:v>
                </c:pt>
                <c:pt idx="16">
                  <c:v>7.0999999999999994E-2</c:v>
                </c:pt>
                <c:pt idx="17">
                  <c:v>6.9000000000000006E-2</c:v>
                </c:pt>
                <c:pt idx="19">
                  <c:v>3.0000000000000001E-3</c:v>
                </c:pt>
                <c:pt idx="23">
                  <c:v>2.5999999999999999E-2</c:v>
                </c:pt>
                <c:pt idx="27">
                  <c:v>0.01</c:v>
                </c:pt>
                <c:pt idx="28">
                  <c:v>0.51500000000000001</c:v>
                </c:pt>
                <c:pt idx="29">
                  <c:v>1.7</c:v>
                </c:pt>
                <c:pt idx="30">
                  <c:v>3.25</c:v>
                </c:pt>
                <c:pt idx="36">
                  <c:v>2.589</c:v>
                </c:pt>
                <c:pt idx="37">
                  <c:v>1.36</c:v>
                </c:pt>
                <c:pt idx="38">
                  <c:v>2.9470000000000001</c:v>
                </c:pt>
                <c:pt idx="39">
                  <c:v>1.7310000000000001</c:v>
                </c:pt>
                <c:pt idx="40">
                  <c:v>3.2389999999999999</c:v>
                </c:pt>
                <c:pt idx="41">
                  <c:v>4.6890000000000001</c:v>
                </c:pt>
                <c:pt idx="42">
                  <c:v>7.0090000000000003</c:v>
                </c:pt>
                <c:pt idx="43">
                  <c:v>10.548999999999999</c:v>
                </c:pt>
                <c:pt idx="44">
                  <c:v>9.2520000000000007</c:v>
                </c:pt>
                <c:pt idx="45">
                  <c:v>6.45</c:v>
                </c:pt>
                <c:pt idx="46">
                  <c:v>10.083</c:v>
                </c:pt>
                <c:pt idx="47">
                  <c:v>10.047000000000001</c:v>
                </c:pt>
                <c:pt idx="48">
                  <c:v>8.9920000000000009</c:v>
                </c:pt>
                <c:pt idx="49">
                  <c:v>12.361000000000001</c:v>
                </c:pt>
                <c:pt idx="50">
                  <c:v>14.2</c:v>
                </c:pt>
                <c:pt idx="51">
                  <c:v>13.16</c:v>
                </c:pt>
                <c:pt idx="52">
                  <c:v>9.343</c:v>
                </c:pt>
                <c:pt idx="53">
                  <c:v>10.269</c:v>
                </c:pt>
                <c:pt idx="54">
                  <c:v>8.4689999999999994</c:v>
                </c:pt>
                <c:pt idx="55">
                  <c:v>6.3339999999999996</c:v>
                </c:pt>
                <c:pt idx="56">
                  <c:v>8.98</c:v>
                </c:pt>
                <c:pt idx="57">
                  <c:v>17.869</c:v>
                </c:pt>
                <c:pt idx="58">
                  <c:v>5.38</c:v>
                </c:pt>
                <c:pt idx="59">
                  <c:v>5.0970000000000004</c:v>
                </c:pt>
                <c:pt idx="60">
                  <c:v>1.93</c:v>
                </c:pt>
                <c:pt idx="61">
                  <c:v>0.189</c:v>
                </c:pt>
                <c:pt idx="62">
                  <c:v>0.30199999999999999</c:v>
                </c:pt>
                <c:pt idx="63">
                  <c:v>0.27</c:v>
                </c:pt>
                <c:pt idx="64">
                  <c:v>4.8899999999999997</c:v>
                </c:pt>
                <c:pt idx="65">
                  <c:v>3.02</c:v>
                </c:pt>
                <c:pt idx="66">
                  <c:v>1.623</c:v>
                </c:pt>
                <c:pt idx="67">
                  <c:v>0.435</c:v>
                </c:pt>
                <c:pt idx="68">
                  <c:v>0.04</c:v>
                </c:pt>
                <c:pt idx="69">
                  <c:v>0.21</c:v>
                </c:pt>
                <c:pt idx="70">
                  <c:v>0.51100000000000001</c:v>
                </c:pt>
                <c:pt idx="71">
                  <c:v>0.44</c:v>
                </c:pt>
                <c:pt idx="72">
                  <c:v>0.48</c:v>
                </c:pt>
                <c:pt idx="73">
                  <c:v>0.38</c:v>
                </c:pt>
                <c:pt idx="74">
                  <c:v>0.04</c:v>
                </c:pt>
                <c:pt idx="85">
                  <c:v>0.84</c:v>
                </c:pt>
                <c:pt idx="86">
                  <c:v>0.78</c:v>
                </c:pt>
                <c:pt idx="89">
                  <c:v>3.2</c:v>
                </c:pt>
                <c:pt idx="90">
                  <c:v>3.46</c:v>
                </c:pt>
                <c:pt idx="92">
                  <c:v>6.77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B1-477F-ABF5-C2A2A02165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8B1-477F-ABF5-C2A2A02165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8B1-477F-ABF5-C2A2A0216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94.14</c:v>
                </c:pt>
                <c:pt idx="1">
                  <c:v>106.4</c:v>
                </c:pt>
                <c:pt idx="2">
                  <c:v>103.87</c:v>
                </c:pt>
                <c:pt idx="3">
                  <c:v>100.96</c:v>
                </c:pt>
                <c:pt idx="4">
                  <c:v>106.6</c:v>
                </c:pt>
                <c:pt idx="5">
                  <c:v>103.01</c:v>
                </c:pt>
                <c:pt idx="6">
                  <c:v>101.67</c:v>
                </c:pt>
                <c:pt idx="7">
                  <c:v>99.84</c:v>
                </c:pt>
                <c:pt idx="8">
                  <c:v>105</c:v>
                </c:pt>
                <c:pt idx="9">
                  <c:v>101.84</c:v>
                </c:pt>
                <c:pt idx="10">
                  <c:v>101.01</c:v>
                </c:pt>
                <c:pt idx="11">
                  <c:v>100.02</c:v>
                </c:pt>
                <c:pt idx="12">
                  <c:v>102.01</c:v>
                </c:pt>
                <c:pt idx="13">
                  <c:v>101.26</c:v>
                </c:pt>
                <c:pt idx="14">
                  <c:v>102.26</c:v>
                </c:pt>
                <c:pt idx="15">
                  <c:v>101.75</c:v>
                </c:pt>
                <c:pt idx="16">
                  <c:v>102.29</c:v>
                </c:pt>
                <c:pt idx="17">
                  <c:v>104.36</c:v>
                </c:pt>
                <c:pt idx="18">
                  <c:v>101.56</c:v>
                </c:pt>
                <c:pt idx="19">
                  <c:v>104.52</c:v>
                </c:pt>
                <c:pt idx="20">
                  <c:v>104.03</c:v>
                </c:pt>
                <c:pt idx="21">
                  <c:v>104.96</c:v>
                </c:pt>
                <c:pt idx="22">
                  <c:v>105</c:v>
                </c:pt>
                <c:pt idx="23">
                  <c:v>105.74</c:v>
                </c:pt>
                <c:pt idx="24">
                  <c:v>103.24</c:v>
                </c:pt>
                <c:pt idx="25">
                  <c:v>104</c:v>
                </c:pt>
                <c:pt idx="26">
                  <c:v>104</c:v>
                </c:pt>
                <c:pt idx="27">
                  <c:v>104</c:v>
                </c:pt>
                <c:pt idx="28">
                  <c:v>102.81</c:v>
                </c:pt>
                <c:pt idx="29">
                  <c:v>104.99</c:v>
                </c:pt>
                <c:pt idx="30">
                  <c:v>106.06</c:v>
                </c:pt>
                <c:pt idx="31">
                  <c:v>105.99</c:v>
                </c:pt>
                <c:pt idx="32">
                  <c:v>108.13</c:v>
                </c:pt>
                <c:pt idx="33">
                  <c:v>113.05</c:v>
                </c:pt>
                <c:pt idx="34">
                  <c:v>118.06</c:v>
                </c:pt>
                <c:pt idx="35">
                  <c:v>114.34</c:v>
                </c:pt>
                <c:pt idx="36">
                  <c:v>119.64</c:v>
                </c:pt>
                <c:pt idx="37">
                  <c:v>108.41</c:v>
                </c:pt>
                <c:pt idx="38">
                  <c:v>108.78</c:v>
                </c:pt>
                <c:pt idx="39">
                  <c:v>106.42</c:v>
                </c:pt>
                <c:pt idx="40">
                  <c:v>131.79</c:v>
                </c:pt>
                <c:pt idx="41">
                  <c:v>130.32</c:v>
                </c:pt>
                <c:pt idx="42">
                  <c:v>127.04</c:v>
                </c:pt>
                <c:pt idx="43">
                  <c:v>115.67</c:v>
                </c:pt>
                <c:pt idx="44">
                  <c:v>105.82</c:v>
                </c:pt>
                <c:pt idx="45">
                  <c:v>85.13</c:v>
                </c:pt>
                <c:pt idx="46">
                  <c:v>77.12</c:v>
                </c:pt>
                <c:pt idx="47">
                  <c:v>74.510000000000005</c:v>
                </c:pt>
                <c:pt idx="48">
                  <c:v>68.319999999999993</c:v>
                </c:pt>
                <c:pt idx="49">
                  <c:v>68.680000000000007</c:v>
                </c:pt>
                <c:pt idx="50">
                  <c:v>72.12</c:v>
                </c:pt>
                <c:pt idx="51">
                  <c:v>70.540000000000006</c:v>
                </c:pt>
                <c:pt idx="52">
                  <c:v>71.55</c:v>
                </c:pt>
                <c:pt idx="53">
                  <c:v>72.12</c:v>
                </c:pt>
                <c:pt idx="54">
                  <c:v>72.73</c:v>
                </c:pt>
                <c:pt idx="55">
                  <c:v>83.44</c:v>
                </c:pt>
                <c:pt idx="56">
                  <c:v>82.7</c:v>
                </c:pt>
                <c:pt idx="57">
                  <c:v>130.32</c:v>
                </c:pt>
                <c:pt idx="58">
                  <c:v>130.83000000000001</c:v>
                </c:pt>
                <c:pt idx="59">
                  <c:v>130.56</c:v>
                </c:pt>
                <c:pt idx="60">
                  <c:v>121.13</c:v>
                </c:pt>
                <c:pt idx="61">
                  <c:v>121.33</c:v>
                </c:pt>
                <c:pt idx="62">
                  <c:v>132</c:v>
                </c:pt>
                <c:pt idx="63">
                  <c:v>136.1</c:v>
                </c:pt>
                <c:pt idx="64">
                  <c:v>122.58</c:v>
                </c:pt>
                <c:pt idx="65">
                  <c:v>129.25</c:v>
                </c:pt>
                <c:pt idx="66">
                  <c:v>136.69999999999999</c:v>
                </c:pt>
                <c:pt idx="67">
                  <c:v>144.51</c:v>
                </c:pt>
                <c:pt idx="68">
                  <c:v>129.18</c:v>
                </c:pt>
                <c:pt idx="69">
                  <c:v>134.52000000000001</c:v>
                </c:pt>
                <c:pt idx="70">
                  <c:v>144.62</c:v>
                </c:pt>
                <c:pt idx="71">
                  <c:v>135</c:v>
                </c:pt>
                <c:pt idx="72">
                  <c:v>136.6</c:v>
                </c:pt>
                <c:pt idx="73">
                  <c:v>135</c:v>
                </c:pt>
                <c:pt idx="74">
                  <c:v>110.94</c:v>
                </c:pt>
                <c:pt idx="75">
                  <c:v>92.06</c:v>
                </c:pt>
                <c:pt idx="76">
                  <c:v>91.1</c:v>
                </c:pt>
                <c:pt idx="77">
                  <c:v>90.05</c:v>
                </c:pt>
                <c:pt idx="78">
                  <c:v>87.03</c:v>
                </c:pt>
                <c:pt idx="79">
                  <c:v>83.59</c:v>
                </c:pt>
                <c:pt idx="80">
                  <c:v>78.349999999999994</c:v>
                </c:pt>
                <c:pt idx="81">
                  <c:v>80.75</c:v>
                </c:pt>
                <c:pt idx="82">
                  <c:v>85.72</c:v>
                </c:pt>
                <c:pt idx="83">
                  <c:v>80</c:v>
                </c:pt>
                <c:pt idx="84">
                  <c:v>77</c:v>
                </c:pt>
                <c:pt idx="85">
                  <c:v>84.19</c:v>
                </c:pt>
                <c:pt idx="86">
                  <c:v>83.23</c:v>
                </c:pt>
                <c:pt idx="87">
                  <c:v>77</c:v>
                </c:pt>
                <c:pt idx="88">
                  <c:v>72.12</c:v>
                </c:pt>
                <c:pt idx="89">
                  <c:v>72.25</c:v>
                </c:pt>
                <c:pt idx="90">
                  <c:v>45</c:v>
                </c:pt>
                <c:pt idx="91">
                  <c:v>0.02</c:v>
                </c:pt>
                <c:pt idx="92">
                  <c:v>30</c:v>
                </c:pt>
                <c:pt idx="93">
                  <c:v>67.34</c:v>
                </c:pt>
                <c:pt idx="94">
                  <c:v>71.540000000000006</c:v>
                </c:pt>
                <c:pt idx="95">
                  <c:v>70.41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B1-477F-ABF5-C2A2A0216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C5-4EE9-8291-B6F3A2BE6B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BC5-4EE9-8291-B6F3A2BE6B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8.6999999999999994E-2</c:v>
                </c:pt>
                <c:pt idx="1">
                  <c:v>0.02</c:v>
                </c:pt>
                <c:pt idx="4">
                  <c:v>1.8120000000000001</c:v>
                </c:pt>
                <c:pt idx="5">
                  <c:v>1.8</c:v>
                </c:pt>
                <c:pt idx="9">
                  <c:v>4.8000000000000001E-2</c:v>
                </c:pt>
                <c:pt idx="31">
                  <c:v>0.8</c:v>
                </c:pt>
                <c:pt idx="32">
                  <c:v>0.8</c:v>
                </c:pt>
                <c:pt idx="33">
                  <c:v>2</c:v>
                </c:pt>
                <c:pt idx="35">
                  <c:v>0.64</c:v>
                </c:pt>
                <c:pt idx="38">
                  <c:v>1.76</c:v>
                </c:pt>
                <c:pt idx="39">
                  <c:v>1.76</c:v>
                </c:pt>
                <c:pt idx="44">
                  <c:v>1.6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0.8</c:v>
                </c:pt>
                <c:pt idx="49">
                  <c:v>0.8</c:v>
                </c:pt>
                <c:pt idx="55">
                  <c:v>0.8</c:v>
                </c:pt>
                <c:pt idx="62">
                  <c:v>2.1419999999999999</c:v>
                </c:pt>
                <c:pt idx="67">
                  <c:v>0.70399999999999996</c:v>
                </c:pt>
                <c:pt idx="68">
                  <c:v>2.4</c:v>
                </c:pt>
                <c:pt idx="71">
                  <c:v>2.4</c:v>
                </c:pt>
                <c:pt idx="72">
                  <c:v>2.2400000000000002</c:v>
                </c:pt>
                <c:pt idx="73">
                  <c:v>2.2400000000000002</c:v>
                </c:pt>
                <c:pt idx="74">
                  <c:v>2.8</c:v>
                </c:pt>
                <c:pt idx="76">
                  <c:v>1.2</c:v>
                </c:pt>
                <c:pt idx="77">
                  <c:v>1.2</c:v>
                </c:pt>
                <c:pt idx="80">
                  <c:v>1.2</c:v>
                </c:pt>
                <c:pt idx="81">
                  <c:v>1.2</c:v>
                </c:pt>
                <c:pt idx="82">
                  <c:v>1.2</c:v>
                </c:pt>
                <c:pt idx="83">
                  <c:v>1.2</c:v>
                </c:pt>
                <c:pt idx="84">
                  <c:v>1.2</c:v>
                </c:pt>
                <c:pt idx="85">
                  <c:v>1.2</c:v>
                </c:pt>
                <c:pt idx="86">
                  <c:v>1.2</c:v>
                </c:pt>
                <c:pt idx="87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C5-4EE9-8291-B6F3A2BE6B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2.1640000000000001</c:v>
                </c:pt>
                <c:pt idx="1">
                  <c:v>53.867000000000004</c:v>
                </c:pt>
                <c:pt idx="2">
                  <c:v>53.564</c:v>
                </c:pt>
                <c:pt idx="3">
                  <c:v>40.682000000000002</c:v>
                </c:pt>
                <c:pt idx="4">
                  <c:v>52.140999999999998</c:v>
                </c:pt>
                <c:pt idx="5">
                  <c:v>55.681999999999995</c:v>
                </c:pt>
                <c:pt idx="6">
                  <c:v>52.463999999999999</c:v>
                </c:pt>
                <c:pt idx="7">
                  <c:v>47.6</c:v>
                </c:pt>
                <c:pt idx="8">
                  <c:v>64.238</c:v>
                </c:pt>
                <c:pt idx="9">
                  <c:v>57.833999999999996</c:v>
                </c:pt>
                <c:pt idx="10">
                  <c:v>41.747</c:v>
                </c:pt>
                <c:pt idx="11">
                  <c:v>33.9</c:v>
                </c:pt>
                <c:pt idx="12">
                  <c:v>38.767000000000003</c:v>
                </c:pt>
                <c:pt idx="13">
                  <c:v>34.1</c:v>
                </c:pt>
                <c:pt idx="14">
                  <c:v>51.5</c:v>
                </c:pt>
                <c:pt idx="15">
                  <c:v>52.1</c:v>
                </c:pt>
                <c:pt idx="16">
                  <c:v>32.799999999999997</c:v>
                </c:pt>
                <c:pt idx="17">
                  <c:v>33.1</c:v>
                </c:pt>
                <c:pt idx="18">
                  <c:v>52.3</c:v>
                </c:pt>
                <c:pt idx="19">
                  <c:v>56.4</c:v>
                </c:pt>
                <c:pt idx="20">
                  <c:v>4.8410000000000002</c:v>
                </c:pt>
                <c:pt idx="21">
                  <c:v>59.1</c:v>
                </c:pt>
                <c:pt idx="23">
                  <c:v>2.8420000000000001</c:v>
                </c:pt>
                <c:pt idx="24">
                  <c:v>50.2</c:v>
                </c:pt>
                <c:pt idx="25">
                  <c:v>43.6</c:v>
                </c:pt>
                <c:pt idx="26">
                  <c:v>17.911000000000001</c:v>
                </c:pt>
                <c:pt idx="27">
                  <c:v>38.9</c:v>
                </c:pt>
                <c:pt idx="28">
                  <c:v>13.661</c:v>
                </c:pt>
                <c:pt idx="29">
                  <c:v>0.38200000000000001</c:v>
                </c:pt>
                <c:pt idx="31">
                  <c:v>4.8</c:v>
                </c:pt>
                <c:pt idx="32">
                  <c:v>4.6399999999999997</c:v>
                </c:pt>
                <c:pt idx="33">
                  <c:v>12</c:v>
                </c:pt>
                <c:pt idx="35">
                  <c:v>4.96</c:v>
                </c:pt>
                <c:pt idx="38">
                  <c:v>7.04</c:v>
                </c:pt>
                <c:pt idx="39">
                  <c:v>7.2</c:v>
                </c:pt>
                <c:pt idx="44">
                  <c:v>9.2799999999999994</c:v>
                </c:pt>
                <c:pt idx="45">
                  <c:v>11.6</c:v>
                </c:pt>
                <c:pt idx="46">
                  <c:v>11.6</c:v>
                </c:pt>
                <c:pt idx="47">
                  <c:v>5.4530000000000003</c:v>
                </c:pt>
                <c:pt idx="48">
                  <c:v>4.16</c:v>
                </c:pt>
                <c:pt idx="49">
                  <c:v>4.16</c:v>
                </c:pt>
                <c:pt idx="50">
                  <c:v>94.6</c:v>
                </c:pt>
                <c:pt idx="51">
                  <c:v>102.7</c:v>
                </c:pt>
                <c:pt idx="52">
                  <c:v>108.5</c:v>
                </c:pt>
                <c:pt idx="53">
                  <c:v>113.2</c:v>
                </c:pt>
                <c:pt idx="54">
                  <c:v>115.1</c:v>
                </c:pt>
                <c:pt idx="55">
                  <c:v>119.1</c:v>
                </c:pt>
                <c:pt idx="56">
                  <c:v>115.509</c:v>
                </c:pt>
                <c:pt idx="57">
                  <c:v>131.5</c:v>
                </c:pt>
                <c:pt idx="58">
                  <c:v>134.69999999999999</c:v>
                </c:pt>
                <c:pt idx="59">
                  <c:v>118.3</c:v>
                </c:pt>
                <c:pt idx="61">
                  <c:v>1.6220000000000001</c:v>
                </c:pt>
                <c:pt idx="62">
                  <c:v>3.2429999999999999</c:v>
                </c:pt>
                <c:pt idx="67">
                  <c:v>0.95199999999999996</c:v>
                </c:pt>
                <c:pt idx="68">
                  <c:v>9.0399999999999991</c:v>
                </c:pt>
                <c:pt idx="69">
                  <c:v>2</c:v>
                </c:pt>
                <c:pt idx="71">
                  <c:v>9.1999999999999993</c:v>
                </c:pt>
                <c:pt idx="72">
                  <c:v>11.879</c:v>
                </c:pt>
                <c:pt idx="73">
                  <c:v>11.879</c:v>
                </c:pt>
                <c:pt idx="74">
                  <c:v>6.585</c:v>
                </c:pt>
                <c:pt idx="76">
                  <c:v>4.4000000000000004</c:v>
                </c:pt>
                <c:pt idx="77">
                  <c:v>3.6</c:v>
                </c:pt>
                <c:pt idx="80">
                  <c:v>4.4000000000000004</c:v>
                </c:pt>
                <c:pt idx="81">
                  <c:v>4</c:v>
                </c:pt>
                <c:pt idx="82">
                  <c:v>4.4000000000000004</c:v>
                </c:pt>
                <c:pt idx="83">
                  <c:v>4</c:v>
                </c:pt>
                <c:pt idx="84">
                  <c:v>4</c:v>
                </c:pt>
                <c:pt idx="85">
                  <c:v>5</c:v>
                </c:pt>
                <c:pt idx="86">
                  <c:v>5</c:v>
                </c:pt>
                <c:pt idx="8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C5-4EE9-8291-B6F3A2BE6B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C5-4EE9-8291-B6F3A2BE6B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C5-4EE9-8291-B6F3A2BE6B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C5-4EE9-8291-B6F3A2BE6B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BC5-4EE9-8291-B6F3A2BE6B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BC5-4EE9-8291-B6F3A2BE6B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BC5-4EE9-8291-B6F3A2BE6B6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19.399999999999999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2.4</c:v>
                </c:pt>
                <c:pt idx="25">
                  <c:v>52.8</c:v>
                </c:pt>
                <c:pt idx="26">
                  <c:v>76.599999999999994</c:v>
                </c:pt>
                <c:pt idx="27">
                  <c:v>7.9</c:v>
                </c:pt>
                <c:pt idx="28">
                  <c:v>0.2</c:v>
                </c:pt>
                <c:pt idx="29">
                  <c:v>13</c:v>
                </c:pt>
                <c:pt idx="30">
                  <c:v>17.899999999999999</c:v>
                </c:pt>
                <c:pt idx="31">
                  <c:v>15.6</c:v>
                </c:pt>
                <c:pt idx="32">
                  <c:v>0</c:v>
                </c:pt>
                <c:pt idx="33">
                  <c:v>0</c:v>
                </c:pt>
                <c:pt idx="34">
                  <c:v>49.1</c:v>
                </c:pt>
                <c:pt idx="35">
                  <c:v>0</c:v>
                </c:pt>
                <c:pt idx="36">
                  <c:v>90.5</c:v>
                </c:pt>
                <c:pt idx="37">
                  <c:v>98.1</c:v>
                </c:pt>
                <c:pt idx="38">
                  <c:v>100</c:v>
                </c:pt>
                <c:pt idx="39">
                  <c:v>100</c:v>
                </c:pt>
                <c:pt idx="40">
                  <c:v>85.9</c:v>
                </c:pt>
                <c:pt idx="41">
                  <c:v>101.1</c:v>
                </c:pt>
                <c:pt idx="42">
                  <c:v>100</c:v>
                </c:pt>
                <c:pt idx="43">
                  <c:v>100</c:v>
                </c:pt>
                <c:pt idx="44">
                  <c:v>30.6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23.5</c:v>
                </c:pt>
                <c:pt idx="60">
                  <c:v>142.69999999999999</c:v>
                </c:pt>
                <c:pt idx="61">
                  <c:v>142.69999999999999</c:v>
                </c:pt>
                <c:pt idx="62">
                  <c:v>142.69999999999999</c:v>
                </c:pt>
                <c:pt idx="63">
                  <c:v>142.69999999999999</c:v>
                </c:pt>
                <c:pt idx="64">
                  <c:v>80.900000000000006</c:v>
                </c:pt>
                <c:pt idx="65">
                  <c:v>80.900000000000006</c:v>
                </c:pt>
                <c:pt idx="66">
                  <c:v>80.900000000000006</c:v>
                </c:pt>
                <c:pt idx="67">
                  <c:v>80.900000000000006</c:v>
                </c:pt>
                <c:pt idx="68">
                  <c:v>0</c:v>
                </c:pt>
                <c:pt idx="69">
                  <c:v>0</c:v>
                </c:pt>
                <c:pt idx="70">
                  <c:v>9.8000000000000007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1.7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C5-4EE9-8291-B6F3A2BE6B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45.89</c:v>
                </c:pt>
                <c:pt idx="1">
                  <c:v>35.53</c:v>
                </c:pt>
                <c:pt idx="2">
                  <c:v>35.369999999999997</c:v>
                </c:pt>
                <c:pt idx="3">
                  <c:v>39.325000000000003</c:v>
                </c:pt>
                <c:pt idx="4">
                  <c:v>29.96</c:v>
                </c:pt>
                <c:pt idx="5">
                  <c:v>27.54</c:v>
                </c:pt>
                <c:pt idx="6">
                  <c:v>30.466000000000001</c:v>
                </c:pt>
                <c:pt idx="7">
                  <c:v>30.071999999999999</c:v>
                </c:pt>
                <c:pt idx="8">
                  <c:v>31.759</c:v>
                </c:pt>
                <c:pt idx="9">
                  <c:v>39.049999999999997</c:v>
                </c:pt>
                <c:pt idx="10">
                  <c:v>46.512999999999998</c:v>
                </c:pt>
                <c:pt idx="11">
                  <c:v>59.972999999999999</c:v>
                </c:pt>
                <c:pt idx="12">
                  <c:v>54.816000000000003</c:v>
                </c:pt>
                <c:pt idx="13">
                  <c:v>57.259</c:v>
                </c:pt>
                <c:pt idx="14">
                  <c:v>66.385999999999996</c:v>
                </c:pt>
                <c:pt idx="15">
                  <c:v>63.055999999999997</c:v>
                </c:pt>
                <c:pt idx="16">
                  <c:v>59.433999999999997</c:v>
                </c:pt>
                <c:pt idx="17">
                  <c:v>59.158999999999999</c:v>
                </c:pt>
                <c:pt idx="18">
                  <c:v>63.131</c:v>
                </c:pt>
                <c:pt idx="19">
                  <c:v>60.408999999999999</c:v>
                </c:pt>
                <c:pt idx="20">
                  <c:v>62.965000000000003</c:v>
                </c:pt>
                <c:pt idx="21">
                  <c:v>69.727999999999994</c:v>
                </c:pt>
                <c:pt idx="22">
                  <c:v>68.778000000000006</c:v>
                </c:pt>
                <c:pt idx="23">
                  <c:v>74.067999999999998</c:v>
                </c:pt>
                <c:pt idx="24">
                  <c:v>67.602999999999994</c:v>
                </c:pt>
                <c:pt idx="25">
                  <c:v>61.701000000000001</c:v>
                </c:pt>
                <c:pt idx="26">
                  <c:v>63.613999999999997</c:v>
                </c:pt>
                <c:pt idx="27">
                  <c:v>77.549000000000007</c:v>
                </c:pt>
                <c:pt idx="28">
                  <c:v>65.882000000000005</c:v>
                </c:pt>
                <c:pt idx="29">
                  <c:v>67.513999999999996</c:v>
                </c:pt>
                <c:pt idx="30">
                  <c:v>76.167000000000002</c:v>
                </c:pt>
                <c:pt idx="31">
                  <c:v>76.516000000000005</c:v>
                </c:pt>
                <c:pt idx="32">
                  <c:v>82.965000000000003</c:v>
                </c:pt>
                <c:pt idx="33">
                  <c:v>92.87</c:v>
                </c:pt>
                <c:pt idx="34">
                  <c:v>88.051000000000002</c:v>
                </c:pt>
                <c:pt idx="35">
                  <c:v>98.411000000000001</c:v>
                </c:pt>
                <c:pt idx="36">
                  <c:v>34.298999999999999</c:v>
                </c:pt>
                <c:pt idx="37">
                  <c:v>38.173000000000002</c:v>
                </c:pt>
                <c:pt idx="38">
                  <c:v>76.298000000000002</c:v>
                </c:pt>
                <c:pt idx="39">
                  <c:v>73.247</c:v>
                </c:pt>
                <c:pt idx="40">
                  <c:v>45.752000000000002</c:v>
                </c:pt>
                <c:pt idx="41">
                  <c:v>56.904000000000003</c:v>
                </c:pt>
                <c:pt idx="42">
                  <c:v>64.106999999999999</c:v>
                </c:pt>
                <c:pt idx="43">
                  <c:v>67.817999999999998</c:v>
                </c:pt>
                <c:pt idx="44">
                  <c:v>79.143000000000001</c:v>
                </c:pt>
                <c:pt idx="45">
                  <c:v>71.822000000000003</c:v>
                </c:pt>
                <c:pt idx="46">
                  <c:v>90.981999999999999</c:v>
                </c:pt>
                <c:pt idx="47">
                  <c:v>90.566999999999993</c:v>
                </c:pt>
                <c:pt idx="48">
                  <c:v>90.546000000000006</c:v>
                </c:pt>
                <c:pt idx="49">
                  <c:v>101.69799999999999</c:v>
                </c:pt>
                <c:pt idx="50">
                  <c:v>83.805999999999997</c:v>
                </c:pt>
                <c:pt idx="51">
                  <c:v>47.378999999999998</c:v>
                </c:pt>
                <c:pt idx="52">
                  <c:v>58.243000000000002</c:v>
                </c:pt>
                <c:pt idx="53">
                  <c:v>65.962000000000003</c:v>
                </c:pt>
                <c:pt idx="54">
                  <c:v>70.231999999999999</c:v>
                </c:pt>
                <c:pt idx="55">
                  <c:v>72.513000000000005</c:v>
                </c:pt>
                <c:pt idx="56">
                  <c:v>52.192999999999998</c:v>
                </c:pt>
                <c:pt idx="58">
                  <c:v>54.51</c:v>
                </c:pt>
                <c:pt idx="59">
                  <c:v>62.530999999999999</c:v>
                </c:pt>
                <c:pt idx="60">
                  <c:v>38.81</c:v>
                </c:pt>
                <c:pt idx="61">
                  <c:v>44.220999999999997</c:v>
                </c:pt>
                <c:pt idx="62">
                  <c:v>51.801000000000002</c:v>
                </c:pt>
                <c:pt idx="63">
                  <c:v>34.228000000000002</c:v>
                </c:pt>
                <c:pt idx="64">
                  <c:v>25.643000000000001</c:v>
                </c:pt>
                <c:pt idx="65">
                  <c:v>20.776</c:v>
                </c:pt>
                <c:pt idx="66">
                  <c:v>19.395</c:v>
                </c:pt>
                <c:pt idx="67">
                  <c:v>19.341000000000001</c:v>
                </c:pt>
                <c:pt idx="68">
                  <c:v>22.483000000000001</c:v>
                </c:pt>
                <c:pt idx="69">
                  <c:v>16.024000000000001</c:v>
                </c:pt>
                <c:pt idx="70">
                  <c:v>10.72</c:v>
                </c:pt>
                <c:pt idx="71">
                  <c:v>22.521999999999998</c:v>
                </c:pt>
                <c:pt idx="72">
                  <c:v>36.512999999999998</c:v>
                </c:pt>
                <c:pt idx="73">
                  <c:v>21.827999999999999</c:v>
                </c:pt>
                <c:pt idx="74">
                  <c:v>19.39</c:v>
                </c:pt>
                <c:pt idx="75">
                  <c:v>14.882</c:v>
                </c:pt>
                <c:pt idx="76">
                  <c:v>15.329000000000001</c:v>
                </c:pt>
                <c:pt idx="77">
                  <c:v>20.521000000000001</c:v>
                </c:pt>
                <c:pt idx="78">
                  <c:v>18.193000000000001</c:v>
                </c:pt>
                <c:pt idx="79">
                  <c:v>20.178999999999998</c:v>
                </c:pt>
                <c:pt idx="80">
                  <c:v>16.54</c:v>
                </c:pt>
                <c:pt idx="81">
                  <c:v>15.942</c:v>
                </c:pt>
                <c:pt idx="82">
                  <c:v>17.884</c:v>
                </c:pt>
                <c:pt idx="83">
                  <c:v>18.602</c:v>
                </c:pt>
                <c:pt idx="84">
                  <c:v>17.507999999999999</c:v>
                </c:pt>
                <c:pt idx="85">
                  <c:v>13.904999999999999</c:v>
                </c:pt>
                <c:pt idx="86">
                  <c:v>13.17</c:v>
                </c:pt>
                <c:pt idx="87">
                  <c:v>11.958</c:v>
                </c:pt>
                <c:pt idx="88">
                  <c:v>11.273</c:v>
                </c:pt>
                <c:pt idx="89">
                  <c:v>10.832000000000001</c:v>
                </c:pt>
                <c:pt idx="90">
                  <c:v>3.46</c:v>
                </c:pt>
                <c:pt idx="91">
                  <c:v>0.14399999999999999</c:v>
                </c:pt>
                <c:pt idx="92">
                  <c:v>6.77</c:v>
                </c:pt>
                <c:pt idx="93">
                  <c:v>9.6769999999999996</c:v>
                </c:pt>
                <c:pt idx="94">
                  <c:v>10.227</c:v>
                </c:pt>
                <c:pt idx="95">
                  <c:v>10.138999999999999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C5-4EE9-8291-B6F3A2BE6B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BC5-4EE9-8291-B6F3A2BE6B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BC5-4EE9-8291-B6F3A2BE6B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94.14</c:v>
                </c:pt>
                <c:pt idx="1">
                  <c:v>106.4</c:v>
                </c:pt>
                <c:pt idx="2">
                  <c:v>103.87</c:v>
                </c:pt>
                <c:pt idx="3">
                  <c:v>100.96</c:v>
                </c:pt>
                <c:pt idx="4">
                  <c:v>106.6</c:v>
                </c:pt>
                <c:pt idx="5">
                  <c:v>103.01</c:v>
                </c:pt>
                <c:pt idx="6">
                  <c:v>101.67</c:v>
                </c:pt>
                <c:pt idx="7">
                  <c:v>99.84</c:v>
                </c:pt>
                <c:pt idx="8">
                  <c:v>105</c:v>
                </c:pt>
                <c:pt idx="9">
                  <c:v>101.84</c:v>
                </c:pt>
                <c:pt idx="10">
                  <c:v>101.01</c:v>
                </c:pt>
                <c:pt idx="11">
                  <c:v>100.02</c:v>
                </c:pt>
                <c:pt idx="12">
                  <c:v>102.01</c:v>
                </c:pt>
                <c:pt idx="13">
                  <c:v>101.26</c:v>
                </c:pt>
                <c:pt idx="14">
                  <c:v>102.26</c:v>
                </c:pt>
                <c:pt idx="15">
                  <c:v>101.75</c:v>
                </c:pt>
                <c:pt idx="16">
                  <c:v>102.29</c:v>
                </c:pt>
                <c:pt idx="17">
                  <c:v>104.36</c:v>
                </c:pt>
                <c:pt idx="18">
                  <c:v>101.56</c:v>
                </c:pt>
                <c:pt idx="19">
                  <c:v>104.52</c:v>
                </c:pt>
                <c:pt idx="20">
                  <c:v>104.03</c:v>
                </c:pt>
                <c:pt idx="21">
                  <c:v>104.96</c:v>
                </c:pt>
                <c:pt idx="22">
                  <c:v>105</c:v>
                </c:pt>
                <c:pt idx="23">
                  <c:v>105.74</c:v>
                </c:pt>
                <c:pt idx="24">
                  <c:v>103.24</c:v>
                </c:pt>
                <c:pt idx="25">
                  <c:v>104</c:v>
                </c:pt>
                <c:pt idx="26">
                  <c:v>104</c:v>
                </c:pt>
                <c:pt idx="27">
                  <c:v>104</c:v>
                </c:pt>
                <c:pt idx="28">
                  <c:v>102.81</c:v>
                </c:pt>
                <c:pt idx="29">
                  <c:v>104.99</c:v>
                </c:pt>
                <c:pt idx="30">
                  <c:v>106.06</c:v>
                </c:pt>
                <c:pt idx="31">
                  <c:v>105.99</c:v>
                </c:pt>
                <c:pt idx="32">
                  <c:v>108.13</c:v>
                </c:pt>
                <c:pt idx="33">
                  <c:v>113.05</c:v>
                </c:pt>
                <c:pt idx="34">
                  <c:v>118.06</c:v>
                </c:pt>
                <c:pt idx="35">
                  <c:v>114.34</c:v>
                </c:pt>
                <c:pt idx="36">
                  <c:v>119.64</c:v>
                </c:pt>
                <c:pt idx="37">
                  <c:v>108.41</c:v>
                </c:pt>
                <c:pt idx="38">
                  <c:v>108.78</c:v>
                </c:pt>
                <c:pt idx="39">
                  <c:v>106.42</c:v>
                </c:pt>
                <c:pt idx="40">
                  <c:v>131.79</c:v>
                </c:pt>
                <c:pt idx="41">
                  <c:v>130.32</c:v>
                </c:pt>
                <c:pt idx="42">
                  <c:v>127.04</c:v>
                </c:pt>
                <c:pt idx="43">
                  <c:v>115.67</c:v>
                </c:pt>
                <c:pt idx="44">
                  <c:v>105.82</c:v>
                </c:pt>
                <c:pt idx="45">
                  <c:v>85.13</c:v>
                </c:pt>
                <c:pt idx="46">
                  <c:v>77.12</c:v>
                </c:pt>
                <c:pt idx="47">
                  <c:v>74.510000000000005</c:v>
                </c:pt>
                <c:pt idx="48">
                  <c:v>68.319999999999993</c:v>
                </c:pt>
                <c:pt idx="49">
                  <c:v>68.680000000000007</c:v>
                </c:pt>
                <c:pt idx="50">
                  <c:v>72.12</c:v>
                </c:pt>
                <c:pt idx="51">
                  <c:v>70.540000000000006</c:v>
                </c:pt>
                <c:pt idx="52">
                  <c:v>71.55</c:v>
                </c:pt>
                <c:pt idx="53">
                  <c:v>72.12</c:v>
                </c:pt>
                <c:pt idx="54">
                  <c:v>72.73</c:v>
                </c:pt>
                <c:pt idx="55">
                  <c:v>83.44</c:v>
                </c:pt>
                <c:pt idx="56">
                  <c:v>82.7</c:v>
                </c:pt>
                <c:pt idx="57">
                  <c:v>130.32</c:v>
                </c:pt>
                <c:pt idx="58">
                  <c:v>130.83000000000001</c:v>
                </c:pt>
                <c:pt idx="59">
                  <c:v>130.56</c:v>
                </c:pt>
                <c:pt idx="60">
                  <c:v>121.13</c:v>
                </c:pt>
                <c:pt idx="61">
                  <c:v>121.33</c:v>
                </c:pt>
                <c:pt idx="62">
                  <c:v>132</c:v>
                </c:pt>
                <c:pt idx="63">
                  <c:v>136.1</c:v>
                </c:pt>
                <c:pt idx="64">
                  <c:v>122.58</c:v>
                </c:pt>
                <c:pt idx="65">
                  <c:v>129.25</c:v>
                </c:pt>
                <c:pt idx="66">
                  <c:v>136.69999999999999</c:v>
                </c:pt>
                <c:pt idx="67">
                  <c:v>144.51</c:v>
                </c:pt>
                <c:pt idx="68">
                  <c:v>129.18</c:v>
                </c:pt>
                <c:pt idx="69">
                  <c:v>134.52000000000001</c:v>
                </c:pt>
                <c:pt idx="70">
                  <c:v>144.62</c:v>
                </c:pt>
                <c:pt idx="71">
                  <c:v>135</c:v>
                </c:pt>
                <c:pt idx="72">
                  <c:v>136.6</c:v>
                </c:pt>
                <c:pt idx="73">
                  <c:v>135</c:v>
                </c:pt>
                <c:pt idx="74">
                  <c:v>110.94</c:v>
                </c:pt>
                <c:pt idx="75">
                  <c:v>92.06</c:v>
                </c:pt>
                <c:pt idx="76">
                  <c:v>91.1</c:v>
                </c:pt>
                <c:pt idx="77">
                  <c:v>90.05</c:v>
                </c:pt>
                <c:pt idx="78">
                  <c:v>87.03</c:v>
                </c:pt>
                <c:pt idx="79">
                  <c:v>83.59</c:v>
                </c:pt>
                <c:pt idx="80">
                  <c:v>78.349999999999994</c:v>
                </c:pt>
                <c:pt idx="81">
                  <c:v>80.75</c:v>
                </c:pt>
                <c:pt idx="82">
                  <c:v>85.72</c:v>
                </c:pt>
                <c:pt idx="83">
                  <c:v>80</c:v>
                </c:pt>
                <c:pt idx="84">
                  <c:v>77</c:v>
                </c:pt>
                <c:pt idx="85">
                  <c:v>84.19</c:v>
                </c:pt>
                <c:pt idx="86">
                  <c:v>83.23</c:v>
                </c:pt>
                <c:pt idx="87">
                  <c:v>77</c:v>
                </c:pt>
                <c:pt idx="88">
                  <c:v>72.12</c:v>
                </c:pt>
                <c:pt idx="89">
                  <c:v>72.25</c:v>
                </c:pt>
                <c:pt idx="90">
                  <c:v>45</c:v>
                </c:pt>
                <c:pt idx="91">
                  <c:v>0.02</c:v>
                </c:pt>
                <c:pt idx="92">
                  <c:v>30</c:v>
                </c:pt>
                <c:pt idx="93">
                  <c:v>67.34</c:v>
                </c:pt>
                <c:pt idx="94">
                  <c:v>71.540000000000006</c:v>
                </c:pt>
                <c:pt idx="95">
                  <c:v>70.41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C5-4EE9-8291-B6F3A2BE6B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67.540999999999997</v>
      </c>
      <c r="C5" s="25">
        <v>89.447000000000003</v>
      </c>
      <c r="D5" s="25">
        <v>88.936000000000007</v>
      </c>
      <c r="E5" s="25">
        <v>79.963999999999999</v>
      </c>
      <c r="F5" s="25">
        <v>83.888999999999996</v>
      </c>
      <c r="G5" s="25">
        <v>85.055000000000007</v>
      </c>
      <c r="H5" s="25">
        <v>82.936999999999998</v>
      </c>
      <c r="I5" s="25">
        <v>77.718000000000004</v>
      </c>
      <c r="J5" s="25">
        <v>96.015000000000001</v>
      </c>
      <c r="K5" s="25">
        <v>96.953000000000003</v>
      </c>
      <c r="L5" s="25">
        <v>88.245000000000005</v>
      </c>
      <c r="M5" s="25">
        <v>93.89</v>
      </c>
      <c r="N5" s="25">
        <v>93.569000000000003</v>
      </c>
      <c r="O5" s="25">
        <v>91.343999999999994</v>
      </c>
      <c r="P5" s="25">
        <v>117.926</v>
      </c>
      <c r="Q5" s="25">
        <v>115.191</v>
      </c>
      <c r="R5" s="25">
        <v>92.194000000000003</v>
      </c>
      <c r="S5" s="25">
        <v>92.266000000000005</v>
      </c>
      <c r="T5" s="25">
        <v>115.45399999999999</v>
      </c>
      <c r="U5" s="25">
        <v>116.809</v>
      </c>
      <c r="V5" s="25">
        <v>67.811000000000007</v>
      </c>
      <c r="W5" s="25">
        <v>128.792</v>
      </c>
      <c r="X5" s="25">
        <v>68.739000000000004</v>
      </c>
      <c r="Y5" s="25">
        <v>76.930999999999997</v>
      </c>
      <c r="Z5" s="25">
        <v>120.19</v>
      </c>
      <c r="AA5" s="25">
        <v>158.15</v>
      </c>
      <c r="AB5" s="25">
        <v>158.15</v>
      </c>
      <c r="AC5" s="25">
        <v>124.393</v>
      </c>
      <c r="AD5" s="25">
        <v>79.739999999999995</v>
      </c>
      <c r="AE5" s="25">
        <v>80.89</v>
      </c>
      <c r="AF5" s="25">
        <v>94.054000000000002</v>
      </c>
      <c r="AG5" s="25">
        <v>97.688000000000002</v>
      </c>
      <c r="AH5" s="25">
        <v>88.358999999999995</v>
      </c>
      <c r="AI5" s="25">
        <v>106.824</v>
      </c>
      <c r="AJ5" s="25">
        <v>137.107</v>
      </c>
      <c r="AK5" s="25">
        <v>104.011</v>
      </c>
      <c r="AL5" s="25">
        <v>124.76900000000001</v>
      </c>
      <c r="AM5" s="25">
        <v>136.273</v>
      </c>
      <c r="AN5" s="25">
        <v>185.09800000000001</v>
      </c>
      <c r="AO5" s="25">
        <v>182.20699999999999</v>
      </c>
      <c r="AP5" s="25">
        <v>131.60499999999999</v>
      </c>
      <c r="AQ5" s="25">
        <v>157.983</v>
      </c>
      <c r="AR5" s="25">
        <v>164.107</v>
      </c>
      <c r="AS5" s="25">
        <v>167.81800000000001</v>
      </c>
      <c r="AT5" s="25">
        <v>120.623</v>
      </c>
      <c r="AU5" s="25">
        <v>85.421999999999997</v>
      </c>
      <c r="AV5" s="25">
        <v>104.58199999999999</v>
      </c>
      <c r="AW5" s="25">
        <v>98.02</v>
      </c>
      <c r="AX5" s="25">
        <v>95.506</v>
      </c>
      <c r="AY5" s="25">
        <v>106.658</v>
      </c>
      <c r="AZ5" s="25">
        <v>178.40600000000001</v>
      </c>
      <c r="BA5" s="25">
        <v>150.07900000000001</v>
      </c>
      <c r="BB5" s="25">
        <v>166.74299999999999</v>
      </c>
      <c r="BC5" s="25">
        <v>179.16200000000001</v>
      </c>
      <c r="BD5" s="25">
        <v>185.33199999999999</v>
      </c>
      <c r="BE5" s="25">
        <v>192.41300000000001</v>
      </c>
      <c r="BF5" s="25">
        <v>167.702</v>
      </c>
      <c r="BG5" s="25">
        <v>131.541</v>
      </c>
      <c r="BH5" s="25">
        <v>189.18199999999999</v>
      </c>
      <c r="BI5" s="25">
        <v>204.34700000000001</v>
      </c>
      <c r="BJ5" s="25">
        <v>181.53</v>
      </c>
      <c r="BK5" s="25">
        <v>188.589</v>
      </c>
      <c r="BL5" s="25">
        <v>199.90199999999999</v>
      </c>
      <c r="BM5" s="25">
        <v>176.97</v>
      </c>
      <c r="BN5" s="25">
        <v>106.55</v>
      </c>
      <c r="BO5" s="25">
        <v>101.673</v>
      </c>
      <c r="BP5" s="25">
        <v>100.32299999999999</v>
      </c>
      <c r="BQ5" s="25">
        <v>101.935</v>
      </c>
      <c r="BR5" s="25">
        <v>33.94</v>
      </c>
      <c r="BS5" s="25">
        <v>18.001999999999999</v>
      </c>
      <c r="BT5" s="25">
        <v>20.510999999999999</v>
      </c>
      <c r="BU5" s="25">
        <v>34.125</v>
      </c>
      <c r="BV5" s="25">
        <v>50.65</v>
      </c>
      <c r="BW5" s="25">
        <v>35.968000000000004</v>
      </c>
      <c r="BX5" s="25">
        <v>28.774999999999999</v>
      </c>
      <c r="BY5" s="25">
        <v>14.882</v>
      </c>
      <c r="BZ5" s="25">
        <v>20.928999999999998</v>
      </c>
      <c r="CA5" s="25">
        <v>25.321000000000002</v>
      </c>
      <c r="CB5" s="25">
        <v>18.193000000000001</v>
      </c>
      <c r="CC5" s="25">
        <v>20.178999999999998</v>
      </c>
      <c r="CD5" s="25">
        <v>22.14</v>
      </c>
      <c r="CE5" s="25">
        <v>21.141999999999999</v>
      </c>
      <c r="CF5" s="25">
        <v>23.484000000000002</v>
      </c>
      <c r="CG5" s="25">
        <v>23.802</v>
      </c>
      <c r="CH5" s="25">
        <v>22.707999999999998</v>
      </c>
      <c r="CI5" s="25">
        <v>20.105</v>
      </c>
      <c r="CJ5" s="25">
        <v>19.37</v>
      </c>
      <c r="CK5" s="25">
        <v>17.158000000000001</v>
      </c>
      <c r="CL5" s="25">
        <v>12.973000000000001</v>
      </c>
      <c r="CM5" s="25">
        <v>10.832000000000001</v>
      </c>
      <c r="CN5" s="25">
        <v>3.46</v>
      </c>
      <c r="CO5" s="25">
        <v>0.14399999999999999</v>
      </c>
      <c r="CP5" s="25">
        <v>6.77</v>
      </c>
      <c r="CQ5" s="25">
        <v>9.6769999999999996</v>
      </c>
      <c r="CR5" s="25">
        <v>10.227</v>
      </c>
      <c r="CS5" s="25">
        <v>10.138999999999999</v>
      </c>
      <c r="CT5" s="26"/>
      <c r="CU5" s="26"/>
      <c r="CV5" s="26"/>
      <c r="CW5" s="27"/>
      <c r="CX5" s="28">
        <f t="array" ref="CX5">SUMPRODUCT(B5:CW5*0.25)</f>
        <v>2218.9569999999999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94.14</v>
      </c>
      <c r="C8" s="37">
        <v>106.4</v>
      </c>
      <c r="D8" s="37">
        <v>103.87</v>
      </c>
      <c r="E8" s="37">
        <v>100.96</v>
      </c>
      <c r="F8" s="37">
        <v>106.6</v>
      </c>
      <c r="G8" s="37">
        <v>103.01</v>
      </c>
      <c r="H8" s="37">
        <v>101.67</v>
      </c>
      <c r="I8" s="37">
        <v>99.84</v>
      </c>
      <c r="J8" s="37">
        <v>105</v>
      </c>
      <c r="K8" s="37">
        <v>101.84</v>
      </c>
      <c r="L8" s="37">
        <v>101.01</v>
      </c>
      <c r="M8" s="37">
        <v>100.02</v>
      </c>
      <c r="N8" s="37">
        <v>102.01</v>
      </c>
      <c r="O8" s="37">
        <v>101.26</v>
      </c>
      <c r="P8" s="37">
        <v>102.26</v>
      </c>
      <c r="Q8" s="37">
        <v>101.75</v>
      </c>
      <c r="R8" s="37">
        <v>102.29</v>
      </c>
      <c r="S8" s="37">
        <v>104.36</v>
      </c>
      <c r="T8" s="37">
        <v>101.56</v>
      </c>
      <c r="U8" s="37">
        <v>104.52</v>
      </c>
      <c r="V8" s="37">
        <v>104.03</v>
      </c>
      <c r="W8" s="37">
        <v>104.96</v>
      </c>
      <c r="X8" s="37">
        <v>105</v>
      </c>
      <c r="Y8" s="37">
        <v>105.74</v>
      </c>
      <c r="Z8" s="37">
        <v>103.24</v>
      </c>
      <c r="AA8" s="37">
        <v>104</v>
      </c>
      <c r="AB8" s="37">
        <v>104</v>
      </c>
      <c r="AC8" s="37">
        <v>104</v>
      </c>
      <c r="AD8" s="37">
        <v>102.81</v>
      </c>
      <c r="AE8" s="37">
        <v>104.99</v>
      </c>
      <c r="AF8" s="37">
        <v>106.06</v>
      </c>
      <c r="AG8" s="37">
        <v>105.99</v>
      </c>
      <c r="AH8" s="37">
        <v>108.13</v>
      </c>
      <c r="AI8" s="37">
        <v>113.05</v>
      </c>
      <c r="AJ8" s="37">
        <v>118.06</v>
      </c>
      <c r="AK8" s="37">
        <v>114.34</v>
      </c>
      <c r="AL8" s="37">
        <v>119.64</v>
      </c>
      <c r="AM8" s="37">
        <v>108.41</v>
      </c>
      <c r="AN8" s="37">
        <v>108.78</v>
      </c>
      <c r="AO8" s="37">
        <v>106.42</v>
      </c>
      <c r="AP8" s="37">
        <v>131.79</v>
      </c>
      <c r="AQ8" s="37">
        <v>130.32</v>
      </c>
      <c r="AR8" s="37">
        <v>127.04</v>
      </c>
      <c r="AS8" s="37">
        <v>115.67</v>
      </c>
      <c r="AT8" s="37">
        <v>105.82</v>
      </c>
      <c r="AU8" s="37">
        <v>85.13</v>
      </c>
      <c r="AV8" s="37">
        <v>77.12</v>
      </c>
      <c r="AW8" s="37">
        <v>74.510000000000005</v>
      </c>
      <c r="AX8" s="37">
        <v>68.319999999999993</v>
      </c>
      <c r="AY8" s="37">
        <v>68.680000000000007</v>
      </c>
      <c r="AZ8" s="37">
        <v>72.12</v>
      </c>
      <c r="BA8" s="37">
        <v>70.540000000000006</v>
      </c>
      <c r="BB8" s="37">
        <v>71.55</v>
      </c>
      <c r="BC8" s="37">
        <v>72.12</v>
      </c>
      <c r="BD8" s="37">
        <v>72.73</v>
      </c>
      <c r="BE8" s="37">
        <v>83.44</v>
      </c>
      <c r="BF8" s="37">
        <v>82.7</v>
      </c>
      <c r="BG8" s="37">
        <v>130.32</v>
      </c>
      <c r="BH8" s="37">
        <v>130.83000000000001</v>
      </c>
      <c r="BI8" s="37">
        <v>130.56</v>
      </c>
      <c r="BJ8" s="37">
        <v>121.13</v>
      </c>
      <c r="BK8" s="37">
        <v>121.33</v>
      </c>
      <c r="BL8" s="37">
        <v>132</v>
      </c>
      <c r="BM8" s="37">
        <v>136.1</v>
      </c>
      <c r="BN8" s="37">
        <v>122.58</v>
      </c>
      <c r="BO8" s="37">
        <v>129.25</v>
      </c>
      <c r="BP8" s="37">
        <v>136.69999999999999</v>
      </c>
      <c r="BQ8" s="37">
        <v>144.51</v>
      </c>
      <c r="BR8" s="37">
        <v>129.18</v>
      </c>
      <c r="BS8" s="37">
        <v>134.52000000000001</v>
      </c>
      <c r="BT8" s="37">
        <v>144.62</v>
      </c>
      <c r="BU8" s="37">
        <v>135</v>
      </c>
      <c r="BV8" s="37">
        <v>136.6</v>
      </c>
      <c r="BW8" s="37">
        <v>135</v>
      </c>
      <c r="BX8" s="37">
        <v>110.94</v>
      </c>
      <c r="BY8" s="37">
        <v>92.06</v>
      </c>
      <c r="BZ8" s="37">
        <v>91.1</v>
      </c>
      <c r="CA8" s="37">
        <v>90.05</v>
      </c>
      <c r="CB8" s="37">
        <v>87.03</v>
      </c>
      <c r="CC8" s="37">
        <v>83.59</v>
      </c>
      <c r="CD8" s="37">
        <v>78.349999999999994</v>
      </c>
      <c r="CE8" s="37">
        <v>80.75</v>
      </c>
      <c r="CF8" s="37">
        <v>85.72</v>
      </c>
      <c r="CG8" s="37">
        <v>80</v>
      </c>
      <c r="CH8" s="37">
        <v>77</v>
      </c>
      <c r="CI8" s="37">
        <v>84.19</v>
      </c>
      <c r="CJ8" s="37">
        <v>83.23</v>
      </c>
      <c r="CK8" s="37">
        <v>77</v>
      </c>
      <c r="CL8" s="37">
        <v>72.12</v>
      </c>
      <c r="CM8" s="37">
        <v>72.25</v>
      </c>
      <c r="CN8" s="37">
        <v>45</v>
      </c>
      <c r="CO8" s="37">
        <v>0.02</v>
      </c>
      <c r="CP8" s="37">
        <v>30</v>
      </c>
      <c r="CQ8" s="37">
        <v>67.34</v>
      </c>
      <c r="CR8" s="37">
        <v>71.540000000000006</v>
      </c>
      <c r="CS8" s="37">
        <v>70.41</v>
      </c>
      <c r="CT8" s="38"/>
      <c r="CU8" s="38"/>
      <c r="CV8" s="38"/>
      <c r="CW8" s="39"/>
      <c r="CX8" s="40">
        <f>IF(SUM(B8:CW8)&lt;&gt;0,AVERAGEIF(B8:CW8,"&lt;&gt;"""),"")</f>
        <v>99.849375000000009</v>
      </c>
    </row>
    <row r="9" spans="1:102" ht="24.95" customHeight="1" thickBot="1" x14ac:dyDescent="0.25">
      <c r="A9" s="41" t="s">
        <v>6</v>
      </c>
      <c r="B9" s="42">
        <v>101.3425</v>
      </c>
      <c r="C9" s="43">
        <v>101.3425</v>
      </c>
      <c r="D9" s="43">
        <v>101.3425</v>
      </c>
      <c r="E9" s="43">
        <v>101.3425</v>
      </c>
      <c r="F9" s="43">
        <v>102.78</v>
      </c>
      <c r="G9" s="43">
        <v>102.78</v>
      </c>
      <c r="H9" s="43">
        <v>102.78</v>
      </c>
      <c r="I9" s="43">
        <v>102.78</v>
      </c>
      <c r="J9" s="43">
        <v>101.9675</v>
      </c>
      <c r="K9" s="43">
        <v>101.9675</v>
      </c>
      <c r="L9" s="43">
        <v>101.9675</v>
      </c>
      <c r="M9" s="43">
        <v>101.9675</v>
      </c>
      <c r="N9" s="43">
        <v>101.82</v>
      </c>
      <c r="O9" s="43">
        <v>101.82</v>
      </c>
      <c r="P9" s="43">
        <v>101.82</v>
      </c>
      <c r="Q9" s="43">
        <v>101.82</v>
      </c>
      <c r="R9" s="43">
        <v>103.1825</v>
      </c>
      <c r="S9" s="43">
        <v>103.1825</v>
      </c>
      <c r="T9" s="43">
        <v>103.1825</v>
      </c>
      <c r="U9" s="43">
        <v>103.1825</v>
      </c>
      <c r="V9" s="43">
        <v>104.9325</v>
      </c>
      <c r="W9" s="43">
        <v>104.9325</v>
      </c>
      <c r="X9" s="43">
        <v>104.9325</v>
      </c>
      <c r="Y9" s="43">
        <v>104.9325</v>
      </c>
      <c r="Z9" s="43">
        <v>103.81</v>
      </c>
      <c r="AA9" s="43">
        <v>103.81</v>
      </c>
      <c r="AB9" s="43">
        <v>103.81</v>
      </c>
      <c r="AC9" s="43">
        <v>103.81</v>
      </c>
      <c r="AD9" s="43">
        <v>104.96250000000001</v>
      </c>
      <c r="AE9" s="43">
        <v>104.96250000000001</v>
      </c>
      <c r="AF9" s="43">
        <v>104.96250000000001</v>
      </c>
      <c r="AG9" s="43">
        <v>104.96250000000001</v>
      </c>
      <c r="AH9" s="43">
        <v>113.395</v>
      </c>
      <c r="AI9" s="43">
        <v>113.395</v>
      </c>
      <c r="AJ9" s="43">
        <v>113.395</v>
      </c>
      <c r="AK9" s="43">
        <v>113.395</v>
      </c>
      <c r="AL9" s="43">
        <v>110.8125</v>
      </c>
      <c r="AM9" s="43">
        <v>110.8125</v>
      </c>
      <c r="AN9" s="43">
        <v>110.8125</v>
      </c>
      <c r="AO9" s="43">
        <v>110.8125</v>
      </c>
      <c r="AP9" s="43">
        <v>126.205</v>
      </c>
      <c r="AQ9" s="43">
        <v>126.205</v>
      </c>
      <c r="AR9" s="43">
        <v>126.205</v>
      </c>
      <c r="AS9" s="43">
        <v>126.205</v>
      </c>
      <c r="AT9" s="43">
        <v>85.644999999999996</v>
      </c>
      <c r="AU9" s="43">
        <v>85.644999999999996</v>
      </c>
      <c r="AV9" s="43">
        <v>85.644999999999996</v>
      </c>
      <c r="AW9" s="43">
        <v>85.644999999999996</v>
      </c>
      <c r="AX9" s="43">
        <v>69.915000000000006</v>
      </c>
      <c r="AY9" s="43">
        <v>69.915000000000006</v>
      </c>
      <c r="AZ9" s="43">
        <v>69.915000000000006</v>
      </c>
      <c r="BA9" s="43">
        <v>69.915000000000006</v>
      </c>
      <c r="BB9" s="43">
        <v>74.959999999999994</v>
      </c>
      <c r="BC9" s="43">
        <v>74.959999999999994</v>
      </c>
      <c r="BD9" s="43">
        <v>74.959999999999994</v>
      </c>
      <c r="BE9" s="43">
        <v>74.959999999999994</v>
      </c>
      <c r="BF9" s="43">
        <v>118.60250000000001</v>
      </c>
      <c r="BG9" s="43">
        <v>118.60250000000001</v>
      </c>
      <c r="BH9" s="43">
        <v>118.60250000000001</v>
      </c>
      <c r="BI9" s="43">
        <v>118.60250000000001</v>
      </c>
      <c r="BJ9" s="43">
        <v>127.64</v>
      </c>
      <c r="BK9" s="43">
        <v>127.64</v>
      </c>
      <c r="BL9" s="43">
        <v>127.64</v>
      </c>
      <c r="BM9" s="43">
        <v>127.64</v>
      </c>
      <c r="BN9" s="43">
        <v>133.26</v>
      </c>
      <c r="BO9" s="43">
        <v>133.26</v>
      </c>
      <c r="BP9" s="43">
        <v>133.26</v>
      </c>
      <c r="BQ9" s="43">
        <v>133.26</v>
      </c>
      <c r="BR9" s="43">
        <v>135.83000000000001</v>
      </c>
      <c r="BS9" s="43">
        <v>135.83000000000001</v>
      </c>
      <c r="BT9" s="43">
        <v>135.83000000000001</v>
      </c>
      <c r="BU9" s="43">
        <v>135.83000000000001</v>
      </c>
      <c r="BV9" s="43">
        <v>118.65</v>
      </c>
      <c r="BW9" s="43">
        <v>118.65</v>
      </c>
      <c r="BX9" s="43">
        <v>118.65</v>
      </c>
      <c r="BY9" s="43">
        <v>118.65</v>
      </c>
      <c r="BZ9" s="43">
        <v>87.942499999999995</v>
      </c>
      <c r="CA9" s="43">
        <v>87.942499999999995</v>
      </c>
      <c r="CB9" s="43">
        <v>87.942499999999995</v>
      </c>
      <c r="CC9" s="43">
        <v>87.942499999999995</v>
      </c>
      <c r="CD9" s="43">
        <v>81.204999999999998</v>
      </c>
      <c r="CE9" s="43">
        <v>81.204999999999998</v>
      </c>
      <c r="CF9" s="43">
        <v>81.204999999999998</v>
      </c>
      <c r="CG9" s="43">
        <v>81.204999999999998</v>
      </c>
      <c r="CH9" s="43">
        <v>80.355000000000004</v>
      </c>
      <c r="CI9" s="43">
        <v>80.355000000000004</v>
      </c>
      <c r="CJ9" s="43">
        <v>80.355000000000004</v>
      </c>
      <c r="CK9" s="43">
        <v>80.355000000000004</v>
      </c>
      <c r="CL9" s="43">
        <v>47.347499999999997</v>
      </c>
      <c r="CM9" s="43">
        <v>47.347499999999997</v>
      </c>
      <c r="CN9" s="43">
        <v>47.347499999999997</v>
      </c>
      <c r="CO9" s="43">
        <v>47.347499999999997</v>
      </c>
      <c r="CP9" s="43">
        <v>59.822499999999998</v>
      </c>
      <c r="CQ9" s="43">
        <v>59.822499999999998</v>
      </c>
      <c r="CR9" s="43">
        <v>59.822499999999998</v>
      </c>
      <c r="CS9" s="43">
        <v>59.822499999999998</v>
      </c>
      <c r="CT9" s="44"/>
      <c r="CU9" s="44"/>
      <c r="CV9" s="44"/>
      <c r="CW9" s="45"/>
      <c r="CX9" s="46">
        <f>IF(SUM(B9:CW9)&lt;&gt;0,AVERAGEIF(B9:CW9,"&lt;&gt;"""),"")</f>
        <v>99.849374999999952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59.484999999999999</v>
      </c>
      <c r="C13" s="65">
        <v>59.15</v>
      </c>
      <c r="D13" s="65">
        <v>59.15</v>
      </c>
      <c r="E13" s="65">
        <v>53.756999999999998</v>
      </c>
      <c r="F13" s="65">
        <v>59.15</v>
      </c>
      <c r="G13" s="65">
        <v>59.15</v>
      </c>
      <c r="H13" s="65">
        <v>59.15</v>
      </c>
      <c r="I13" s="65">
        <v>59.15</v>
      </c>
      <c r="J13" s="65">
        <v>74.247</v>
      </c>
      <c r="K13" s="65">
        <v>59.15</v>
      </c>
      <c r="L13" s="65">
        <v>58.045000000000002</v>
      </c>
      <c r="M13" s="65">
        <v>55.89</v>
      </c>
      <c r="N13" s="65">
        <v>47.265999999999998</v>
      </c>
      <c r="O13" s="65">
        <v>61.716000000000001</v>
      </c>
      <c r="P13" s="65">
        <v>59.872</v>
      </c>
      <c r="Q13" s="65">
        <v>49.21</v>
      </c>
      <c r="R13" s="65">
        <v>62.423000000000002</v>
      </c>
      <c r="S13" s="65">
        <v>77.896999999999991</v>
      </c>
      <c r="T13" s="65">
        <v>91.153999999999996</v>
      </c>
      <c r="U13" s="65">
        <v>61.805999999999997</v>
      </c>
      <c r="V13" s="65">
        <v>64.510999999999996</v>
      </c>
      <c r="W13" s="65">
        <v>92.692000000000007</v>
      </c>
      <c r="X13" s="65">
        <v>64.138999999999996</v>
      </c>
      <c r="Y13" s="65">
        <v>62.604999999999997</v>
      </c>
      <c r="Z13" s="65">
        <v>120.19</v>
      </c>
      <c r="AA13" s="65">
        <v>158.15</v>
      </c>
      <c r="AB13" s="65">
        <v>158.15</v>
      </c>
      <c r="AC13" s="65">
        <v>124.38300000000001</v>
      </c>
      <c r="AD13" s="65">
        <v>79.224999999999994</v>
      </c>
      <c r="AE13" s="65">
        <v>79.19</v>
      </c>
      <c r="AF13" s="65">
        <v>90.804000000000002</v>
      </c>
      <c r="AG13" s="65">
        <v>97.688000000000002</v>
      </c>
      <c r="AH13" s="65">
        <v>51.358999999999995</v>
      </c>
      <c r="AI13" s="65">
        <v>29.823999999999998</v>
      </c>
      <c r="AJ13" s="65">
        <v>137.107</v>
      </c>
      <c r="AK13" s="65">
        <v>104.01100000000001</v>
      </c>
      <c r="AL13" s="65">
        <v>122.18</v>
      </c>
      <c r="AM13" s="65">
        <v>134.91300000000001</v>
      </c>
      <c r="AN13" s="65">
        <v>182.15100000000001</v>
      </c>
      <c r="AO13" s="65">
        <v>180.476</v>
      </c>
      <c r="AP13" s="65">
        <v>128.36600000000001</v>
      </c>
      <c r="AQ13" s="65">
        <v>153.29400000000001</v>
      </c>
      <c r="AR13" s="65">
        <v>157.09800000000001</v>
      </c>
      <c r="AS13" s="65">
        <v>157.26900000000001</v>
      </c>
      <c r="AT13" s="65">
        <v>111.371</v>
      </c>
      <c r="AU13" s="65">
        <v>78.971999999999994</v>
      </c>
      <c r="AV13" s="65">
        <v>94.498999999999995</v>
      </c>
      <c r="AW13" s="65">
        <v>87.972999999999999</v>
      </c>
      <c r="AX13" s="65">
        <v>86.513999999999996</v>
      </c>
      <c r="AY13" s="65">
        <v>94.296999999999997</v>
      </c>
      <c r="AZ13" s="65">
        <v>164.20599999999999</v>
      </c>
      <c r="BA13" s="65">
        <v>136.91900000000001</v>
      </c>
      <c r="BB13" s="65">
        <v>157.4</v>
      </c>
      <c r="BC13" s="65">
        <v>168.893</v>
      </c>
      <c r="BD13" s="65">
        <v>176.863</v>
      </c>
      <c r="BE13" s="65">
        <v>186.07900000000001</v>
      </c>
      <c r="BF13" s="65">
        <v>158.72200000000001</v>
      </c>
      <c r="BG13" s="65">
        <v>97.372</v>
      </c>
      <c r="BH13" s="65">
        <v>82.201999999999998</v>
      </c>
      <c r="BI13" s="65">
        <v>199.25</v>
      </c>
      <c r="BJ13" s="65">
        <v>9</v>
      </c>
      <c r="BK13" s="65">
        <v>10</v>
      </c>
      <c r="BL13" s="65">
        <v>7</v>
      </c>
      <c r="BM13" s="65">
        <v>8</v>
      </c>
      <c r="BN13" s="65">
        <v>22.46</v>
      </c>
      <c r="BO13" s="65">
        <v>19.253</v>
      </c>
      <c r="BP13" s="65">
        <v>20</v>
      </c>
      <c r="BQ13" s="65">
        <v>5</v>
      </c>
      <c r="BR13" s="65"/>
      <c r="BS13" s="65">
        <v>12.092000000000001</v>
      </c>
      <c r="BT13" s="65">
        <v>20</v>
      </c>
      <c r="BU13" s="65">
        <v>12.285</v>
      </c>
      <c r="BV13" s="65">
        <v>5.77</v>
      </c>
      <c r="BW13" s="65">
        <v>6.4880000000000004</v>
      </c>
      <c r="BX13" s="65">
        <v>28.734999999999999</v>
      </c>
      <c r="BY13" s="65">
        <v>14.882</v>
      </c>
      <c r="BZ13" s="65">
        <v>20.929000000000002</v>
      </c>
      <c r="CA13" s="65">
        <v>25.321000000000002</v>
      </c>
      <c r="CB13" s="65">
        <v>18.193000000000001</v>
      </c>
      <c r="CC13" s="65">
        <v>20.178999999999998</v>
      </c>
      <c r="CD13" s="65">
        <v>22.14</v>
      </c>
      <c r="CE13" s="65">
        <v>21.141999999999999</v>
      </c>
      <c r="CF13" s="65">
        <v>23.484000000000002</v>
      </c>
      <c r="CG13" s="65">
        <v>23.802</v>
      </c>
      <c r="CH13" s="65">
        <v>22.707999999999998</v>
      </c>
      <c r="CI13" s="65">
        <v>19.265000000000001</v>
      </c>
      <c r="CJ13" s="65">
        <v>18.59</v>
      </c>
      <c r="CK13" s="65">
        <v>17.158000000000001</v>
      </c>
      <c r="CL13" s="65">
        <v>12.973000000000001</v>
      </c>
      <c r="CM13" s="65">
        <v>7.6319999999999997</v>
      </c>
      <c r="CN13" s="65"/>
      <c r="CO13" s="65">
        <v>0.14399999999999999</v>
      </c>
      <c r="CP13" s="65"/>
      <c r="CQ13" s="65">
        <v>9.6769999999999996</v>
      </c>
      <c r="CR13" s="65">
        <v>10.227</v>
      </c>
      <c r="CS13" s="65">
        <v>10.138999999999999</v>
      </c>
      <c r="CT13" s="66"/>
      <c r="CU13" s="66"/>
      <c r="CV13" s="66"/>
      <c r="CW13" s="67"/>
      <c r="CX13" s="68">
        <f t="array" ref="CX13">SUMPRODUCT(B13:CW13*0.25)</f>
        <v>1635.6982499999997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8.0559999999999992</v>
      </c>
      <c r="C15" s="71">
        <v>5.3970000000000002</v>
      </c>
      <c r="D15" s="71">
        <v>7.734</v>
      </c>
      <c r="E15" s="71">
        <v>6.907</v>
      </c>
      <c r="F15" s="71">
        <v>6.1349999999999998</v>
      </c>
      <c r="G15" s="71">
        <v>4.3049999999999997</v>
      </c>
      <c r="H15" s="71">
        <v>2.5870000000000002</v>
      </c>
      <c r="I15" s="71">
        <v>0.76800000000000002</v>
      </c>
      <c r="J15" s="71">
        <v>5.1999999999999998E-2</v>
      </c>
      <c r="K15" s="71">
        <v>3.0000000000000001E-3</v>
      </c>
      <c r="L15" s="71"/>
      <c r="M15" s="71"/>
      <c r="N15" s="71">
        <v>3.0000000000000001E-3</v>
      </c>
      <c r="O15" s="71">
        <v>2.8000000000000001E-2</v>
      </c>
      <c r="P15" s="71">
        <v>5.3999999999999999E-2</v>
      </c>
      <c r="Q15" s="71">
        <v>8.1000000000000003E-2</v>
      </c>
      <c r="R15" s="71">
        <v>7.0999999999999994E-2</v>
      </c>
      <c r="S15" s="71">
        <v>6.9000000000000006E-2</v>
      </c>
      <c r="T15" s="71"/>
      <c r="U15" s="71">
        <v>3.0000000000000001E-3</v>
      </c>
      <c r="V15" s="71"/>
      <c r="W15" s="71"/>
      <c r="X15" s="71"/>
      <c r="Y15" s="71">
        <v>2.5999999999999999E-2</v>
      </c>
      <c r="Z15" s="71"/>
      <c r="AA15" s="71"/>
      <c r="AB15" s="71"/>
      <c r="AC15" s="71">
        <v>0.01</v>
      </c>
      <c r="AD15" s="71">
        <v>0.51500000000000001</v>
      </c>
      <c r="AE15" s="71">
        <v>1.7</v>
      </c>
      <c r="AF15" s="71">
        <v>3.25</v>
      </c>
      <c r="AG15" s="71"/>
      <c r="AH15" s="71"/>
      <c r="AI15" s="71"/>
      <c r="AJ15" s="71"/>
      <c r="AK15" s="71"/>
      <c r="AL15" s="71">
        <v>2.589</v>
      </c>
      <c r="AM15" s="71">
        <v>1.36</v>
      </c>
      <c r="AN15" s="71">
        <v>2.9470000000000001</v>
      </c>
      <c r="AO15" s="71">
        <v>1.7310000000000001</v>
      </c>
      <c r="AP15" s="71">
        <v>3.2389999999999999</v>
      </c>
      <c r="AQ15" s="71">
        <v>4.6890000000000001</v>
      </c>
      <c r="AR15" s="71">
        <v>7.0090000000000003</v>
      </c>
      <c r="AS15" s="71">
        <v>10.548999999999999</v>
      </c>
      <c r="AT15" s="71">
        <v>9.2520000000000007</v>
      </c>
      <c r="AU15" s="71">
        <v>6.45</v>
      </c>
      <c r="AV15" s="71">
        <v>10.083</v>
      </c>
      <c r="AW15" s="71">
        <v>10.047000000000001</v>
      </c>
      <c r="AX15" s="71">
        <v>8.9920000000000009</v>
      </c>
      <c r="AY15" s="71">
        <v>12.361000000000001</v>
      </c>
      <c r="AZ15" s="71">
        <v>14.2</v>
      </c>
      <c r="BA15" s="71">
        <v>13.16</v>
      </c>
      <c r="BB15" s="71">
        <v>9.343</v>
      </c>
      <c r="BC15" s="71">
        <v>10.269</v>
      </c>
      <c r="BD15" s="71">
        <v>8.4689999999999994</v>
      </c>
      <c r="BE15" s="71">
        <v>6.3339999999999996</v>
      </c>
      <c r="BF15" s="71">
        <v>8.98</v>
      </c>
      <c r="BG15" s="71">
        <v>17.869</v>
      </c>
      <c r="BH15" s="71">
        <v>5.38</v>
      </c>
      <c r="BI15" s="71">
        <v>5.0970000000000004</v>
      </c>
      <c r="BJ15" s="71">
        <v>1.93</v>
      </c>
      <c r="BK15" s="71">
        <v>0.189</v>
      </c>
      <c r="BL15" s="71">
        <v>0.30199999999999999</v>
      </c>
      <c r="BM15" s="71">
        <v>0.27</v>
      </c>
      <c r="BN15" s="71">
        <v>4.8899999999999997</v>
      </c>
      <c r="BO15" s="71">
        <v>3.02</v>
      </c>
      <c r="BP15" s="71">
        <v>1.623</v>
      </c>
      <c r="BQ15" s="71">
        <v>0.435</v>
      </c>
      <c r="BR15" s="71">
        <v>0.04</v>
      </c>
      <c r="BS15" s="71">
        <v>0.21</v>
      </c>
      <c r="BT15" s="71">
        <v>0.51100000000000001</v>
      </c>
      <c r="BU15" s="71">
        <v>0.44</v>
      </c>
      <c r="BV15" s="71">
        <v>0.48</v>
      </c>
      <c r="BW15" s="71">
        <v>0.38</v>
      </c>
      <c r="BX15" s="71">
        <v>0.04</v>
      </c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>
        <v>0.84</v>
      </c>
      <c r="CJ15" s="71">
        <v>0.78</v>
      </c>
      <c r="CK15" s="71"/>
      <c r="CL15" s="71"/>
      <c r="CM15" s="71">
        <v>3.2</v>
      </c>
      <c r="CN15" s="71">
        <v>3.46</v>
      </c>
      <c r="CO15" s="71"/>
      <c r="CP15" s="71">
        <v>6.77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66.990749999999977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67.540999999999997</v>
      </c>
      <c r="C17" s="77">
        <f t="shared" ref="C17:BN17" si="0">SUM(C11:C16)</f>
        <v>64.546999999999997</v>
      </c>
      <c r="D17" s="77">
        <f t="shared" si="0"/>
        <v>66.884</v>
      </c>
      <c r="E17" s="77">
        <f t="shared" si="0"/>
        <v>60.664000000000001</v>
      </c>
      <c r="F17" s="77">
        <f t="shared" si="0"/>
        <v>65.284999999999997</v>
      </c>
      <c r="G17" s="77">
        <f t="shared" si="0"/>
        <v>63.454999999999998</v>
      </c>
      <c r="H17" s="77">
        <f t="shared" si="0"/>
        <v>61.737000000000002</v>
      </c>
      <c r="I17" s="77">
        <f t="shared" si="0"/>
        <v>59.917999999999999</v>
      </c>
      <c r="J17" s="77">
        <f t="shared" si="0"/>
        <v>74.299000000000007</v>
      </c>
      <c r="K17" s="77">
        <f t="shared" si="0"/>
        <v>59.152999999999999</v>
      </c>
      <c r="L17" s="77">
        <f t="shared" si="0"/>
        <v>58.045000000000002</v>
      </c>
      <c r="M17" s="77">
        <f t="shared" si="0"/>
        <v>55.89</v>
      </c>
      <c r="N17" s="77">
        <f t="shared" si="0"/>
        <v>47.268999999999998</v>
      </c>
      <c r="O17" s="77">
        <f t="shared" si="0"/>
        <v>61.744</v>
      </c>
      <c r="P17" s="77">
        <f t="shared" si="0"/>
        <v>59.926000000000002</v>
      </c>
      <c r="Q17" s="77">
        <f t="shared" si="0"/>
        <v>49.291000000000004</v>
      </c>
      <c r="R17" s="77">
        <f t="shared" si="0"/>
        <v>62.494</v>
      </c>
      <c r="S17" s="77">
        <f t="shared" si="0"/>
        <v>77.965999999999994</v>
      </c>
      <c r="T17" s="77">
        <f t="shared" si="0"/>
        <v>91.153999999999996</v>
      </c>
      <c r="U17" s="77">
        <f t="shared" si="0"/>
        <v>61.808999999999997</v>
      </c>
      <c r="V17" s="77">
        <f t="shared" si="0"/>
        <v>64.510999999999996</v>
      </c>
      <c r="W17" s="77">
        <f t="shared" si="0"/>
        <v>92.692000000000007</v>
      </c>
      <c r="X17" s="77">
        <f t="shared" si="0"/>
        <v>64.138999999999996</v>
      </c>
      <c r="Y17" s="77">
        <f t="shared" si="0"/>
        <v>62.631</v>
      </c>
      <c r="Z17" s="77">
        <f t="shared" si="0"/>
        <v>120.19</v>
      </c>
      <c r="AA17" s="77">
        <f t="shared" si="0"/>
        <v>158.15</v>
      </c>
      <c r="AB17" s="77">
        <f t="shared" si="0"/>
        <v>158.15</v>
      </c>
      <c r="AC17" s="77">
        <f t="shared" si="0"/>
        <v>124.39300000000001</v>
      </c>
      <c r="AD17" s="77">
        <f t="shared" si="0"/>
        <v>79.739999999999995</v>
      </c>
      <c r="AE17" s="77">
        <f t="shared" si="0"/>
        <v>80.89</v>
      </c>
      <c r="AF17" s="77">
        <f t="shared" si="0"/>
        <v>94.054000000000002</v>
      </c>
      <c r="AG17" s="77">
        <f t="shared" si="0"/>
        <v>97.688000000000002</v>
      </c>
      <c r="AH17" s="77">
        <f t="shared" si="0"/>
        <v>51.358999999999995</v>
      </c>
      <c r="AI17" s="77">
        <f t="shared" si="0"/>
        <v>29.823999999999998</v>
      </c>
      <c r="AJ17" s="77">
        <f t="shared" si="0"/>
        <v>137.107</v>
      </c>
      <c r="AK17" s="77">
        <f t="shared" si="0"/>
        <v>104.01100000000001</v>
      </c>
      <c r="AL17" s="77">
        <f t="shared" si="0"/>
        <v>124.76900000000001</v>
      </c>
      <c r="AM17" s="77">
        <f t="shared" si="0"/>
        <v>136.27300000000002</v>
      </c>
      <c r="AN17" s="77">
        <f t="shared" si="0"/>
        <v>185.09800000000001</v>
      </c>
      <c r="AO17" s="77">
        <f t="shared" si="0"/>
        <v>182.20699999999999</v>
      </c>
      <c r="AP17" s="77">
        <f t="shared" si="0"/>
        <v>131.60500000000002</v>
      </c>
      <c r="AQ17" s="77">
        <f t="shared" si="0"/>
        <v>157.983</v>
      </c>
      <c r="AR17" s="77">
        <f t="shared" si="0"/>
        <v>164.10700000000003</v>
      </c>
      <c r="AS17" s="77">
        <f t="shared" si="0"/>
        <v>167.81800000000001</v>
      </c>
      <c r="AT17" s="77">
        <f t="shared" si="0"/>
        <v>120.62299999999999</v>
      </c>
      <c r="AU17" s="77">
        <f t="shared" si="0"/>
        <v>85.421999999999997</v>
      </c>
      <c r="AV17" s="77">
        <f t="shared" si="0"/>
        <v>104.58199999999999</v>
      </c>
      <c r="AW17" s="77">
        <f t="shared" si="0"/>
        <v>98.02</v>
      </c>
      <c r="AX17" s="77">
        <f t="shared" si="0"/>
        <v>95.506</v>
      </c>
      <c r="AY17" s="77">
        <f t="shared" si="0"/>
        <v>106.658</v>
      </c>
      <c r="AZ17" s="77">
        <f t="shared" si="0"/>
        <v>178.40599999999998</v>
      </c>
      <c r="BA17" s="77">
        <f t="shared" si="0"/>
        <v>150.07900000000001</v>
      </c>
      <c r="BB17" s="77">
        <f t="shared" si="0"/>
        <v>166.74299999999999</v>
      </c>
      <c r="BC17" s="77">
        <f t="shared" si="0"/>
        <v>179.16200000000001</v>
      </c>
      <c r="BD17" s="77">
        <f t="shared" si="0"/>
        <v>185.33199999999999</v>
      </c>
      <c r="BE17" s="77">
        <f t="shared" si="0"/>
        <v>192.41300000000001</v>
      </c>
      <c r="BF17" s="77">
        <f t="shared" si="0"/>
        <v>167.702</v>
      </c>
      <c r="BG17" s="77">
        <f t="shared" si="0"/>
        <v>115.241</v>
      </c>
      <c r="BH17" s="77">
        <f t="shared" si="0"/>
        <v>87.581999999999994</v>
      </c>
      <c r="BI17" s="77">
        <f t="shared" si="0"/>
        <v>204.34700000000001</v>
      </c>
      <c r="BJ17" s="77">
        <f t="shared" si="0"/>
        <v>10.93</v>
      </c>
      <c r="BK17" s="77">
        <f t="shared" si="0"/>
        <v>10.189</v>
      </c>
      <c r="BL17" s="77">
        <f t="shared" si="0"/>
        <v>7.3019999999999996</v>
      </c>
      <c r="BM17" s="77">
        <f t="shared" si="0"/>
        <v>8.27</v>
      </c>
      <c r="BN17" s="77">
        <f t="shared" si="0"/>
        <v>27.35</v>
      </c>
      <c r="BO17" s="77">
        <f t="shared" ref="BO17:CW17" si="1">SUM(BO11:BO16)</f>
        <v>22.273</v>
      </c>
      <c r="BP17" s="77">
        <f t="shared" si="1"/>
        <v>21.623000000000001</v>
      </c>
      <c r="BQ17" s="77">
        <f t="shared" si="1"/>
        <v>5.4349999999999996</v>
      </c>
      <c r="BR17" s="77">
        <f t="shared" si="1"/>
        <v>0.04</v>
      </c>
      <c r="BS17" s="77">
        <f t="shared" si="1"/>
        <v>12.302000000000001</v>
      </c>
      <c r="BT17" s="77">
        <f t="shared" si="1"/>
        <v>20.510999999999999</v>
      </c>
      <c r="BU17" s="77">
        <f t="shared" si="1"/>
        <v>12.725</v>
      </c>
      <c r="BV17" s="77">
        <f t="shared" si="1"/>
        <v>6.25</v>
      </c>
      <c r="BW17" s="77">
        <f t="shared" si="1"/>
        <v>6.8680000000000003</v>
      </c>
      <c r="BX17" s="77">
        <f t="shared" si="1"/>
        <v>28.774999999999999</v>
      </c>
      <c r="BY17" s="77">
        <f t="shared" si="1"/>
        <v>14.882</v>
      </c>
      <c r="BZ17" s="77">
        <f t="shared" si="1"/>
        <v>20.929000000000002</v>
      </c>
      <c r="CA17" s="77">
        <f t="shared" si="1"/>
        <v>25.321000000000002</v>
      </c>
      <c r="CB17" s="77">
        <f t="shared" si="1"/>
        <v>18.193000000000001</v>
      </c>
      <c r="CC17" s="77">
        <f t="shared" si="1"/>
        <v>20.178999999999998</v>
      </c>
      <c r="CD17" s="77">
        <f t="shared" si="1"/>
        <v>22.14</v>
      </c>
      <c r="CE17" s="77">
        <f t="shared" si="1"/>
        <v>21.141999999999999</v>
      </c>
      <c r="CF17" s="77">
        <f t="shared" si="1"/>
        <v>23.484000000000002</v>
      </c>
      <c r="CG17" s="77">
        <f t="shared" si="1"/>
        <v>23.802</v>
      </c>
      <c r="CH17" s="77">
        <f t="shared" si="1"/>
        <v>22.707999999999998</v>
      </c>
      <c r="CI17" s="77">
        <f t="shared" si="1"/>
        <v>20.105</v>
      </c>
      <c r="CJ17" s="77">
        <f t="shared" si="1"/>
        <v>19.37</v>
      </c>
      <c r="CK17" s="77">
        <f t="shared" si="1"/>
        <v>17.158000000000001</v>
      </c>
      <c r="CL17" s="77">
        <f t="shared" si="1"/>
        <v>12.973000000000001</v>
      </c>
      <c r="CM17" s="77">
        <f t="shared" si="1"/>
        <v>10.832000000000001</v>
      </c>
      <c r="CN17" s="77">
        <f t="shared" si="1"/>
        <v>3.46</v>
      </c>
      <c r="CO17" s="77">
        <f t="shared" si="1"/>
        <v>0.14399999999999999</v>
      </c>
      <c r="CP17" s="77">
        <f t="shared" si="1"/>
        <v>6.77</v>
      </c>
      <c r="CQ17" s="77">
        <f t="shared" si="1"/>
        <v>9.6769999999999996</v>
      </c>
      <c r="CR17" s="77">
        <f t="shared" si="1"/>
        <v>10.227</v>
      </c>
      <c r="CS17" s="77">
        <f t="shared" si="1"/>
        <v>10.138999999999999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1702.6889999999996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>
        <v>3.2</v>
      </c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</v>
      </c>
    </row>
    <row r="21" spans="1:102" ht="24.95" customHeight="1" x14ac:dyDescent="0.2">
      <c r="A21" s="92" t="s">
        <v>17</v>
      </c>
      <c r="B21" s="93"/>
      <c r="C21" s="94"/>
      <c r="D21" s="94">
        <v>4.8000000000000001E-2</v>
      </c>
      <c r="E21" s="94"/>
      <c r="F21" s="94"/>
      <c r="G21" s="94"/>
      <c r="H21" s="94"/>
      <c r="I21" s="94"/>
      <c r="J21" s="94">
        <v>1.6E-2</v>
      </c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1.6E-2</v>
      </c>
    </row>
    <row r="22" spans="1:102" ht="24.95" customHeight="1" x14ac:dyDescent="0.2">
      <c r="A22" s="92" t="s">
        <v>18</v>
      </c>
      <c r="B22" s="98"/>
      <c r="C22" s="99"/>
      <c r="D22" s="99">
        <v>4.0000000000000001E-3</v>
      </c>
      <c r="E22" s="99"/>
      <c r="F22" s="99">
        <v>4.0000000000000001E-3</v>
      </c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2E-3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5.2000000000000005E-2</v>
      </c>
      <c r="E27" s="107">
        <f t="shared" si="2"/>
        <v>0</v>
      </c>
      <c r="F27" s="107">
        <f t="shared" si="2"/>
        <v>4.0000000000000001E-3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1.6E-2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3.2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0.81800000000000006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67.540999999999997</v>
      </c>
      <c r="C31" s="94">
        <v>64.546999999999997</v>
      </c>
      <c r="D31" s="94">
        <v>66.936000000000007</v>
      </c>
      <c r="E31" s="94">
        <v>60.664000000000001</v>
      </c>
      <c r="F31" s="94">
        <v>65.289000000000001</v>
      </c>
      <c r="G31" s="94">
        <v>63.454999999999998</v>
      </c>
      <c r="H31" s="94">
        <v>61.737000000000002</v>
      </c>
      <c r="I31" s="94">
        <v>59.917999999999999</v>
      </c>
      <c r="J31" s="94">
        <v>74.314999999999998</v>
      </c>
      <c r="K31" s="94">
        <v>59.152999999999999</v>
      </c>
      <c r="L31" s="94">
        <v>58.045000000000002</v>
      </c>
      <c r="M31" s="94">
        <v>55.89</v>
      </c>
      <c r="N31" s="94">
        <v>47.268999999999998</v>
      </c>
      <c r="O31" s="94">
        <v>61.744</v>
      </c>
      <c r="P31" s="94">
        <v>59.926000000000002</v>
      </c>
      <c r="Q31" s="94">
        <v>49.290999999999997</v>
      </c>
      <c r="R31" s="94">
        <v>62.494</v>
      </c>
      <c r="S31" s="94">
        <v>77.965999999999994</v>
      </c>
      <c r="T31" s="94">
        <v>91.153999999999996</v>
      </c>
      <c r="U31" s="94">
        <v>61.808999999999997</v>
      </c>
      <c r="V31" s="94">
        <v>64.510999999999996</v>
      </c>
      <c r="W31" s="94">
        <v>92.691999999999993</v>
      </c>
      <c r="X31" s="94">
        <v>64.138999999999996</v>
      </c>
      <c r="Y31" s="94">
        <v>62.631</v>
      </c>
      <c r="Z31" s="94">
        <v>120.19</v>
      </c>
      <c r="AA31" s="94">
        <v>158.15</v>
      </c>
      <c r="AB31" s="94">
        <v>158.15</v>
      </c>
      <c r="AC31" s="94">
        <v>124.393</v>
      </c>
      <c r="AD31" s="94">
        <v>79.739999999999995</v>
      </c>
      <c r="AE31" s="94">
        <v>80.89</v>
      </c>
      <c r="AF31" s="94">
        <v>94.054000000000002</v>
      </c>
      <c r="AG31" s="94">
        <v>97.688000000000002</v>
      </c>
      <c r="AH31" s="94">
        <v>51.359000000000002</v>
      </c>
      <c r="AI31" s="94">
        <v>29.824000000000002</v>
      </c>
      <c r="AJ31" s="94">
        <v>137.107</v>
      </c>
      <c r="AK31" s="94">
        <v>104.011</v>
      </c>
      <c r="AL31" s="94">
        <v>124.76900000000001</v>
      </c>
      <c r="AM31" s="94">
        <v>136.273</v>
      </c>
      <c r="AN31" s="94">
        <v>185.09800000000001</v>
      </c>
      <c r="AO31" s="94">
        <v>182.20699999999999</v>
      </c>
      <c r="AP31" s="94">
        <v>131.60499999999999</v>
      </c>
      <c r="AQ31" s="94">
        <v>157.983</v>
      </c>
      <c r="AR31" s="94">
        <v>164.107</v>
      </c>
      <c r="AS31" s="94">
        <v>167.81800000000001</v>
      </c>
      <c r="AT31" s="94">
        <v>120.623</v>
      </c>
      <c r="AU31" s="94">
        <v>85.421999999999997</v>
      </c>
      <c r="AV31" s="94">
        <v>104.58199999999999</v>
      </c>
      <c r="AW31" s="94">
        <v>98.02</v>
      </c>
      <c r="AX31" s="94">
        <v>95.506</v>
      </c>
      <c r="AY31" s="94">
        <v>106.658</v>
      </c>
      <c r="AZ31" s="94">
        <v>178.40600000000001</v>
      </c>
      <c r="BA31" s="94">
        <v>150.07900000000001</v>
      </c>
      <c r="BB31" s="94">
        <v>166.74299999999999</v>
      </c>
      <c r="BC31" s="94">
        <v>179.16200000000001</v>
      </c>
      <c r="BD31" s="94">
        <v>185.33199999999999</v>
      </c>
      <c r="BE31" s="94">
        <v>192.41300000000001</v>
      </c>
      <c r="BF31" s="94">
        <v>167.702</v>
      </c>
      <c r="BG31" s="94">
        <v>118.441</v>
      </c>
      <c r="BH31" s="94">
        <v>87.581999999999994</v>
      </c>
      <c r="BI31" s="94">
        <v>204.34700000000001</v>
      </c>
      <c r="BJ31" s="94">
        <v>10.93</v>
      </c>
      <c r="BK31" s="94">
        <v>10.189</v>
      </c>
      <c r="BL31" s="94">
        <v>7.3019999999999996</v>
      </c>
      <c r="BM31" s="94">
        <v>8.27</v>
      </c>
      <c r="BN31" s="94">
        <v>27.35</v>
      </c>
      <c r="BO31" s="94">
        <v>22.273</v>
      </c>
      <c r="BP31" s="94">
        <v>21.623000000000001</v>
      </c>
      <c r="BQ31" s="94">
        <v>5.4349999999999996</v>
      </c>
      <c r="BR31" s="94">
        <v>0.04</v>
      </c>
      <c r="BS31" s="94">
        <v>12.302</v>
      </c>
      <c r="BT31" s="94">
        <v>20.510999999999999</v>
      </c>
      <c r="BU31" s="94">
        <v>12.725</v>
      </c>
      <c r="BV31" s="94">
        <v>6.25</v>
      </c>
      <c r="BW31" s="94">
        <v>6.8680000000000003</v>
      </c>
      <c r="BX31" s="94">
        <v>28.774999999999999</v>
      </c>
      <c r="BY31" s="94">
        <v>14.882</v>
      </c>
      <c r="BZ31" s="94">
        <v>20.928999999999998</v>
      </c>
      <c r="CA31" s="94">
        <v>25.321000000000002</v>
      </c>
      <c r="CB31" s="94">
        <v>18.193000000000001</v>
      </c>
      <c r="CC31" s="94">
        <v>20.178999999999998</v>
      </c>
      <c r="CD31" s="94">
        <v>22.14</v>
      </c>
      <c r="CE31" s="94">
        <v>21.141999999999999</v>
      </c>
      <c r="CF31" s="94">
        <v>23.484000000000002</v>
      </c>
      <c r="CG31" s="94">
        <v>23.802</v>
      </c>
      <c r="CH31" s="94">
        <v>22.707999999999998</v>
      </c>
      <c r="CI31" s="94">
        <v>20.105</v>
      </c>
      <c r="CJ31" s="94">
        <v>19.37</v>
      </c>
      <c r="CK31" s="94">
        <v>17.158000000000001</v>
      </c>
      <c r="CL31" s="94">
        <v>12.973000000000001</v>
      </c>
      <c r="CM31" s="94">
        <v>10.832000000000001</v>
      </c>
      <c r="CN31" s="94">
        <v>3.46</v>
      </c>
      <c r="CO31" s="94">
        <v>0.14399999999999999</v>
      </c>
      <c r="CP31" s="94">
        <v>6.77</v>
      </c>
      <c r="CQ31" s="94">
        <v>9.6769999999999996</v>
      </c>
      <c r="CR31" s="94">
        <v>10.227</v>
      </c>
      <c r="CS31" s="94">
        <v>10.138999999999999</v>
      </c>
      <c r="CT31" s="95"/>
      <c r="CU31" s="95"/>
      <c r="CV31" s="95"/>
      <c r="CW31" s="96"/>
      <c r="CX31" s="97">
        <f t="array" ref="CX31">SUMPRODUCT(B31:CW31*0.25)</f>
        <v>1703.5070000000007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67.540999999999997</v>
      </c>
      <c r="C33" s="77">
        <f t="shared" ref="C33:BN33" si="5">SUM(C30:C32)</f>
        <v>64.546999999999997</v>
      </c>
      <c r="D33" s="77">
        <f t="shared" si="5"/>
        <v>66.936000000000007</v>
      </c>
      <c r="E33" s="77">
        <f t="shared" si="5"/>
        <v>60.664000000000001</v>
      </c>
      <c r="F33" s="77">
        <f t="shared" si="5"/>
        <v>65.289000000000001</v>
      </c>
      <c r="G33" s="77">
        <f t="shared" si="5"/>
        <v>63.454999999999998</v>
      </c>
      <c r="H33" s="77">
        <f t="shared" si="5"/>
        <v>61.737000000000002</v>
      </c>
      <c r="I33" s="77">
        <f t="shared" si="5"/>
        <v>59.917999999999999</v>
      </c>
      <c r="J33" s="77">
        <f t="shared" si="5"/>
        <v>74.314999999999998</v>
      </c>
      <c r="K33" s="77">
        <f t="shared" si="5"/>
        <v>59.152999999999999</v>
      </c>
      <c r="L33" s="77">
        <f t="shared" si="5"/>
        <v>58.045000000000002</v>
      </c>
      <c r="M33" s="77">
        <f t="shared" si="5"/>
        <v>55.89</v>
      </c>
      <c r="N33" s="77">
        <f t="shared" si="5"/>
        <v>47.268999999999998</v>
      </c>
      <c r="O33" s="77">
        <f t="shared" si="5"/>
        <v>61.744</v>
      </c>
      <c r="P33" s="77">
        <f t="shared" si="5"/>
        <v>59.926000000000002</v>
      </c>
      <c r="Q33" s="77">
        <f t="shared" si="5"/>
        <v>49.290999999999997</v>
      </c>
      <c r="R33" s="77">
        <f t="shared" si="5"/>
        <v>62.494</v>
      </c>
      <c r="S33" s="77">
        <f t="shared" si="5"/>
        <v>77.965999999999994</v>
      </c>
      <c r="T33" s="77">
        <f t="shared" si="5"/>
        <v>91.153999999999996</v>
      </c>
      <c r="U33" s="77">
        <f t="shared" si="5"/>
        <v>61.808999999999997</v>
      </c>
      <c r="V33" s="77">
        <f t="shared" si="5"/>
        <v>64.510999999999996</v>
      </c>
      <c r="W33" s="77">
        <f t="shared" si="5"/>
        <v>92.691999999999993</v>
      </c>
      <c r="X33" s="77">
        <f t="shared" si="5"/>
        <v>64.138999999999996</v>
      </c>
      <c r="Y33" s="77">
        <f t="shared" si="5"/>
        <v>62.631</v>
      </c>
      <c r="Z33" s="77">
        <f t="shared" si="5"/>
        <v>120.19</v>
      </c>
      <c r="AA33" s="77">
        <f t="shared" si="5"/>
        <v>158.15</v>
      </c>
      <c r="AB33" s="77">
        <f t="shared" si="5"/>
        <v>158.15</v>
      </c>
      <c r="AC33" s="77">
        <f t="shared" si="5"/>
        <v>124.393</v>
      </c>
      <c r="AD33" s="77">
        <f t="shared" si="5"/>
        <v>79.739999999999995</v>
      </c>
      <c r="AE33" s="77">
        <f t="shared" si="5"/>
        <v>80.89</v>
      </c>
      <c r="AF33" s="77">
        <f t="shared" si="5"/>
        <v>94.054000000000002</v>
      </c>
      <c r="AG33" s="77">
        <f t="shared" si="5"/>
        <v>97.688000000000002</v>
      </c>
      <c r="AH33" s="77">
        <f t="shared" si="5"/>
        <v>51.359000000000002</v>
      </c>
      <c r="AI33" s="77">
        <f t="shared" si="5"/>
        <v>29.824000000000002</v>
      </c>
      <c r="AJ33" s="77">
        <f t="shared" si="5"/>
        <v>137.107</v>
      </c>
      <c r="AK33" s="77">
        <f t="shared" si="5"/>
        <v>104.011</v>
      </c>
      <c r="AL33" s="77">
        <f t="shared" si="5"/>
        <v>124.76900000000001</v>
      </c>
      <c r="AM33" s="77">
        <f t="shared" si="5"/>
        <v>136.273</v>
      </c>
      <c r="AN33" s="77">
        <f t="shared" si="5"/>
        <v>185.09800000000001</v>
      </c>
      <c r="AO33" s="77">
        <f t="shared" si="5"/>
        <v>182.20699999999999</v>
      </c>
      <c r="AP33" s="77">
        <f t="shared" si="5"/>
        <v>131.60499999999999</v>
      </c>
      <c r="AQ33" s="77">
        <f t="shared" si="5"/>
        <v>157.983</v>
      </c>
      <c r="AR33" s="77">
        <f t="shared" si="5"/>
        <v>164.107</v>
      </c>
      <c r="AS33" s="77">
        <f t="shared" si="5"/>
        <v>167.81800000000001</v>
      </c>
      <c r="AT33" s="77">
        <f t="shared" si="5"/>
        <v>120.623</v>
      </c>
      <c r="AU33" s="77">
        <f t="shared" si="5"/>
        <v>85.421999999999997</v>
      </c>
      <c r="AV33" s="77">
        <f t="shared" si="5"/>
        <v>104.58199999999999</v>
      </c>
      <c r="AW33" s="77">
        <f t="shared" si="5"/>
        <v>98.02</v>
      </c>
      <c r="AX33" s="77">
        <f t="shared" si="5"/>
        <v>95.506</v>
      </c>
      <c r="AY33" s="77">
        <f t="shared" si="5"/>
        <v>106.658</v>
      </c>
      <c r="AZ33" s="77">
        <f t="shared" si="5"/>
        <v>178.40600000000001</v>
      </c>
      <c r="BA33" s="77">
        <f t="shared" si="5"/>
        <v>150.07900000000001</v>
      </c>
      <c r="BB33" s="77">
        <f t="shared" si="5"/>
        <v>166.74299999999999</v>
      </c>
      <c r="BC33" s="77">
        <f t="shared" si="5"/>
        <v>179.16200000000001</v>
      </c>
      <c r="BD33" s="77">
        <f t="shared" si="5"/>
        <v>185.33199999999999</v>
      </c>
      <c r="BE33" s="77">
        <f t="shared" si="5"/>
        <v>192.41300000000001</v>
      </c>
      <c r="BF33" s="77">
        <f t="shared" si="5"/>
        <v>167.702</v>
      </c>
      <c r="BG33" s="77">
        <f t="shared" si="5"/>
        <v>118.441</v>
      </c>
      <c r="BH33" s="77">
        <f t="shared" si="5"/>
        <v>87.581999999999994</v>
      </c>
      <c r="BI33" s="77">
        <f t="shared" si="5"/>
        <v>204.34700000000001</v>
      </c>
      <c r="BJ33" s="77">
        <f t="shared" si="5"/>
        <v>10.93</v>
      </c>
      <c r="BK33" s="77">
        <f t="shared" si="5"/>
        <v>10.189</v>
      </c>
      <c r="BL33" s="77">
        <f t="shared" si="5"/>
        <v>7.3019999999999996</v>
      </c>
      <c r="BM33" s="77">
        <f t="shared" si="5"/>
        <v>8.27</v>
      </c>
      <c r="BN33" s="77">
        <f t="shared" si="5"/>
        <v>27.35</v>
      </c>
      <c r="BO33" s="77">
        <f t="shared" ref="BO33:CW33" si="6">SUM(BO30:BO32)</f>
        <v>22.273</v>
      </c>
      <c r="BP33" s="77">
        <f t="shared" si="6"/>
        <v>21.623000000000001</v>
      </c>
      <c r="BQ33" s="77">
        <f t="shared" si="6"/>
        <v>5.4349999999999996</v>
      </c>
      <c r="BR33" s="77">
        <f t="shared" si="6"/>
        <v>0.04</v>
      </c>
      <c r="BS33" s="77">
        <f t="shared" si="6"/>
        <v>12.302</v>
      </c>
      <c r="BT33" s="77">
        <f t="shared" si="6"/>
        <v>20.510999999999999</v>
      </c>
      <c r="BU33" s="77">
        <f t="shared" si="6"/>
        <v>12.725</v>
      </c>
      <c r="BV33" s="77">
        <f t="shared" si="6"/>
        <v>6.25</v>
      </c>
      <c r="BW33" s="77">
        <f t="shared" si="6"/>
        <v>6.8680000000000003</v>
      </c>
      <c r="BX33" s="77">
        <f t="shared" si="6"/>
        <v>28.774999999999999</v>
      </c>
      <c r="BY33" s="77">
        <f t="shared" si="6"/>
        <v>14.882</v>
      </c>
      <c r="BZ33" s="77">
        <f t="shared" si="6"/>
        <v>20.928999999999998</v>
      </c>
      <c r="CA33" s="77">
        <f t="shared" si="6"/>
        <v>25.321000000000002</v>
      </c>
      <c r="CB33" s="77">
        <f t="shared" si="6"/>
        <v>18.193000000000001</v>
      </c>
      <c r="CC33" s="77">
        <f t="shared" si="6"/>
        <v>20.178999999999998</v>
      </c>
      <c r="CD33" s="77">
        <f t="shared" si="6"/>
        <v>22.14</v>
      </c>
      <c r="CE33" s="77">
        <f t="shared" si="6"/>
        <v>21.141999999999999</v>
      </c>
      <c r="CF33" s="77">
        <f t="shared" si="6"/>
        <v>23.484000000000002</v>
      </c>
      <c r="CG33" s="77">
        <f t="shared" si="6"/>
        <v>23.802</v>
      </c>
      <c r="CH33" s="77">
        <f t="shared" si="6"/>
        <v>22.707999999999998</v>
      </c>
      <c r="CI33" s="77">
        <f t="shared" si="6"/>
        <v>20.105</v>
      </c>
      <c r="CJ33" s="77">
        <f t="shared" si="6"/>
        <v>19.37</v>
      </c>
      <c r="CK33" s="77">
        <f t="shared" si="6"/>
        <v>17.158000000000001</v>
      </c>
      <c r="CL33" s="77">
        <f t="shared" si="6"/>
        <v>12.973000000000001</v>
      </c>
      <c r="CM33" s="77">
        <f t="shared" si="6"/>
        <v>10.832000000000001</v>
      </c>
      <c r="CN33" s="77">
        <f t="shared" si="6"/>
        <v>3.46</v>
      </c>
      <c r="CO33" s="77">
        <f t="shared" si="6"/>
        <v>0.14399999999999999</v>
      </c>
      <c r="CP33" s="77">
        <f t="shared" si="6"/>
        <v>6.77</v>
      </c>
      <c r="CQ33" s="77">
        <f t="shared" si="6"/>
        <v>9.6769999999999996</v>
      </c>
      <c r="CR33" s="77">
        <f t="shared" si="6"/>
        <v>10.227</v>
      </c>
      <c r="CS33" s="77">
        <f t="shared" si="6"/>
        <v>10.138999999999999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1703.5070000000007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24.9</v>
      </c>
      <c r="D38" s="120">
        <v>22</v>
      </c>
      <c r="E38" s="120">
        <v>19.3</v>
      </c>
      <c r="F38" s="120">
        <v>18.600000000000001</v>
      </c>
      <c r="G38" s="120">
        <v>21.6</v>
      </c>
      <c r="H38" s="120">
        <v>21.2</v>
      </c>
      <c r="I38" s="120">
        <v>17.8</v>
      </c>
      <c r="J38" s="120">
        <v>21.7</v>
      </c>
      <c r="K38" s="120">
        <v>37.799999999999997</v>
      </c>
      <c r="L38" s="120">
        <v>30.2</v>
      </c>
      <c r="M38" s="120">
        <v>38</v>
      </c>
      <c r="N38" s="120">
        <v>46.3</v>
      </c>
      <c r="O38" s="120">
        <v>29.6</v>
      </c>
      <c r="P38" s="120">
        <v>58</v>
      </c>
      <c r="Q38" s="120">
        <v>65.900000000000006</v>
      </c>
      <c r="R38" s="120">
        <v>29.7</v>
      </c>
      <c r="S38" s="120">
        <v>14.3</v>
      </c>
      <c r="T38" s="120">
        <v>24.3</v>
      </c>
      <c r="U38" s="120">
        <v>55</v>
      </c>
      <c r="V38" s="120">
        <v>3.3</v>
      </c>
      <c r="W38" s="120">
        <v>36.1</v>
      </c>
      <c r="X38" s="120">
        <v>4.5999999999999996</v>
      </c>
      <c r="Y38" s="120">
        <v>14.3</v>
      </c>
      <c r="Z38" s="120"/>
      <c r="AA38" s="120"/>
      <c r="AB38" s="120"/>
      <c r="AC38" s="120"/>
      <c r="AD38" s="120"/>
      <c r="AE38" s="120"/>
      <c r="AF38" s="120"/>
      <c r="AG38" s="120"/>
      <c r="AH38" s="120">
        <v>37</v>
      </c>
      <c r="AI38" s="120">
        <v>77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13.1</v>
      </c>
      <c r="BH38" s="120">
        <v>101.6</v>
      </c>
      <c r="BI38" s="120"/>
      <c r="BJ38" s="120">
        <v>170.6</v>
      </c>
      <c r="BK38" s="120">
        <v>178.4</v>
      </c>
      <c r="BL38" s="120">
        <v>192.6</v>
      </c>
      <c r="BM38" s="120">
        <v>168.7</v>
      </c>
      <c r="BN38" s="120">
        <v>79.2</v>
      </c>
      <c r="BO38" s="120">
        <v>79.400000000000006</v>
      </c>
      <c r="BP38" s="120">
        <v>78.7</v>
      </c>
      <c r="BQ38" s="120">
        <v>96.5</v>
      </c>
      <c r="BR38" s="120">
        <v>33.9</v>
      </c>
      <c r="BS38" s="120">
        <v>5.7</v>
      </c>
      <c r="BT38" s="120"/>
      <c r="BU38" s="120">
        <v>21.4</v>
      </c>
      <c r="BV38" s="120">
        <v>44.4</v>
      </c>
      <c r="BW38" s="120">
        <v>29.1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515.45000000000016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24.9</v>
      </c>
      <c r="D41" s="107">
        <f t="shared" si="7"/>
        <v>22</v>
      </c>
      <c r="E41" s="107">
        <f t="shared" si="7"/>
        <v>19.3</v>
      </c>
      <c r="F41" s="107">
        <f t="shared" si="7"/>
        <v>18.600000000000001</v>
      </c>
      <c r="G41" s="107">
        <f t="shared" si="7"/>
        <v>21.6</v>
      </c>
      <c r="H41" s="107">
        <f t="shared" si="7"/>
        <v>21.2</v>
      </c>
      <c r="I41" s="107">
        <f t="shared" si="7"/>
        <v>17.8</v>
      </c>
      <c r="J41" s="107">
        <f t="shared" si="7"/>
        <v>21.7</v>
      </c>
      <c r="K41" s="107">
        <f t="shared" si="7"/>
        <v>37.799999999999997</v>
      </c>
      <c r="L41" s="107">
        <f t="shared" si="7"/>
        <v>30.2</v>
      </c>
      <c r="M41" s="107">
        <f t="shared" si="7"/>
        <v>38</v>
      </c>
      <c r="N41" s="107">
        <f t="shared" si="7"/>
        <v>46.3</v>
      </c>
      <c r="O41" s="107">
        <f t="shared" si="7"/>
        <v>29.6</v>
      </c>
      <c r="P41" s="107">
        <f t="shared" si="7"/>
        <v>58</v>
      </c>
      <c r="Q41" s="107">
        <f t="shared" si="7"/>
        <v>65.900000000000006</v>
      </c>
      <c r="R41" s="107">
        <f t="shared" si="7"/>
        <v>29.7</v>
      </c>
      <c r="S41" s="107">
        <f t="shared" si="7"/>
        <v>14.3</v>
      </c>
      <c r="T41" s="107">
        <f t="shared" si="7"/>
        <v>24.3</v>
      </c>
      <c r="U41" s="107">
        <f t="shared" si="7"/>
        <v>55</v>
      </c>
      <c r="V41" s="107">
        <f t="shared" si="7"/>
        <v>3.3</v>
      </c>
      <c r="W41" s="107">
        <f t="shared" si="7"/>
        <v>36.1</v>
      </c>
      <c r="X41" s="107">
        <f t="shared" si="7"/>
        <v>4.5999999999999996</v>
      </c>
      <c r="Y41" s="107">
        <f t="shared" si="7"/>
        <v>14.3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37</v>
      </c>
      <c r="AI41" s="107">
        <f t="shared" si="7"/>
        <v>77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13.1</v>
      </c>
      <c r="BH41" s="107">
        <f t="shared" si="7"/>
        <v>101.6</v>
      </c>
      <c r="BI41" s="107">
        <f t="shared" si="7"/>
        <v>0</v>
      </c>
      <c r="BJ41" s="107">
        <f t="shared" si="7"/>
        <v>170.6</v>
      </c>
      <c r="BK41" s="107">
        <f t="shared" si="7"/>
        <v>178.4</v>
      </c>
      <c r="BL41" s="107">
        <f t="shared" si="7"/>
        <v>192.6</v>
      </c>
      <c r="BM41" s="107">
        <f t="shared" si="7"/>
        <v>168.7</v>
      </c>
      <c r="BN41" s="107">
        <f t="shared" si="7"/>
        <v>79.2</v>
      </c>
      <c r="BO41" s="107">
        <f t="shared" ref="BO41:CW41" si="8">SUM(BO36:BO40)</f>
        <v>79.400000000000006</v>
      </c>
      <c r="BP41" s="107">
        <f t="shared" si="8"/>
        <v>78.7</v>
      </c>
      <c r="BQ41" s="107">
        <f t="shared" si="8"/>
        <v>96.5</v>
      </c>
      <c r="BR41" s="107">
        <f t="shared" si="8"/>
        <v>33.9</v>
      </c>
      <c r="BS41" s="107">
        <f t="shared" si="8"/>
        <v>5.7</v>
      </c>
      <c r="BT41" s="107">
        <f t="shared" si="8"/>
        <v>0</v>
      </c>
      <c r="BU41" s="107">
        <f t="shared" si="8"/>
        <v>21.4</v>
      </c>
      <c r="BV41" s="107">
        <f t="shared" si="8"/>
        <v>44.4</v>
      </c>
      <c r="BW41" s="107">
        <f t="shared" si="8"/>
        <v>29.1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515.45000000000016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24.9</v>
      </c>
      <c r="D46" s="120">
        <v>22</v>
      </c>
      <c r="E46" s="120">
        <v>19.3</v>
      </c>
      <c r="F46" s="120">
        <v>18.600000000000001</v>
      </c>
      <c r="G46" s="120">
        <v>21.6</v>
      </c>
      <c r="H46" s="120">
        <v>21.2</v>
      </c>
      <c r="I46" s="120">
        <v>17.8</v>
      </c>
      <c r="J46" s="120">
        <v>21.7</v>
      </c>
      <c r="K46" s="120">
        <v>37.799999999999997</v>
      </c>
      <c r="L46" s="120">
        <v>30.2</v>
      </c>
      <c r="M46" s="120">
        <v>38</v>
      </c>
      <c r="N46" s="120">
        <v>46.3</v>
      </c>
      <c r="O46" s="120">
        <v>29.6</v>
      </c>
      <c r="P46" s="120">
        <v>58</v>
      </c>
      <c r="Q46" s="120">
        <v>65.900000000000006</v>
      </c>
      <c r="R46" s="120">
        <v>29.7</v>
      </c>
      <c r="S46" s="120">
        <v>14.3</v>
      </c>
      <c r="T46" s="120">
        <v>24.3</v>
      </c>
      <c r="U46" s="120">
        <v>55</v>
      </c>
      <c r="V46" s="120">
        <v>3.3</v>
      </c>
      <c r="W46" s="120">
        <v>36.1</v>
      </c>
      <c r="X46" s="120">
        <v>4.5999999999999996</v>
      </c>
      <c r="Y46" s="120">
        <v>14.3</v>
      </c>
      <c r="Z46" s="120"/>
      <c r="AA46" s="120"/>
      <c r="AB46" s="120"/>
      <c r="AC46" s="120"/>
      <c r="AD46" s="120"/>
      <c r="AE46" s="120"/>
      <c r="AF46" s="120"/>
      <c r="AG46" s="120"/>
      <c r="AH46" s="120">
        <v>37</v>
      </c>
      <c r="AI46" s="120">
        <v>77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13.1</v>
      </c>
      <c r="BH46" s="120">
        <v>101.6</v>
      </c>
      <c r="BI46" s="120"/>
      <c r="BJ46" s="120">
        <v>170.6</v>
      </c>
      <c r="BK46" s="120">
        <v>178.4</v>
      </c>
      <c r="BL46" s="120">
        <v>192.6</v>
      </c>
      <c r="BM46" s="120">
        <v>168.7</v>
      </c>
      <c r="BN46" s="120">
        <v>79.2</v>
      </c>
      <c r="BO46" s="120">
        <v>79.400000000000006</v>
      </c>
      <c r="BP46" s="120">
        <v>78.7</v>
      </c>
      <c r="BQ46" s="120">
        <v>96.5</v>
      </c>
      <c r="BR46" s="120">
        <v>33.9</v>
      </c>
      <c r="BS46" s="120">
        <v>5.7</v>
      </c>
      <c r="BT46" s="120"/>
      <c r="BU46" s="120">
        <v>21.4</v>
      </c>
      <c r="BV46" s="120">
        <v>44.4</v>
      </c>
      <c r="BW46" s="120">
        <v>29.1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515.45000000000016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24.9</v>
      </c>
      <c r="D50" s="107">
        <f t="shared" si="9"/>
        <v>22</v>
      </c>
      <c r="E50" s="107">
        <f t="shared" si="9"/>
        <v>19.3</v>
      </c>
      <c r="F50" s="107">
        <f t="shared" si="9"/>
        <v>18.600000000000001</v>
      </c>
      <c r="G50" s="107">
        <f t="shared" si="9"/>
        <v>21.6</v>
      </c>
      <c r="H50" s="107">
        <f t="shared" si="9"/>
        <v>21.2</v>
      </c>
      <c r="I50" s="107">
        <f t="shared" si="9"/>
        <v>17.8</v>
      </c>
      <c r="J50" s="107">
        <f t="shared" si="9"/>
        <v>21.7</v>
      </c>
      <c r="K50" s="107">
        <f t="shared" si="9"/>
        <v>37.799999999999997</v>
      </c>
      <c r="L50" s="107">
        <f t="shared" si="9"/>
        <v>30.2</v>
      </c>
      <c r="M50" s="107">
        <f t="shared" si="9"/>
        <v>38</v>
      </c>
      <c r="N50" s="107">
        <f t="shared" si="9"/>
        <v>46.3</v>
      </c>
      <c r="O50" s="107">
        <f t="shared" si="9"/>
        <v>29.6</v>
      </c>
      <c r="P50" s="107">
        <f t="shared" si="9"/>
        <v>58</v>
      </c>
      <c r="Q50" s="107">
        <f t="shared" si="9"/>
        <v>65.900000000000006</v>
      </c>
      <c r="R50" s="107">
        <f t="shared" si="9"/>
        <v>29.7</v>
      </c>
      <c r="S50" s="107">
        <f t="shared" si="9"/>
        <v>14.3</v>
      </c>
      <c r="T50" s="107">
        <f t="shared" si="9"/>
        <v>24.3</v>
      </c>
      <c r="U50" s="107">
        <f t="shared" si="9"/>
        <v>55</v>
      </c>
      <c r="V50" s="107">
        <f t="shared" si="9"/>
        <v>3.3</v>
      </c>
      <c r="W50" s="107">
        <f t="shared" si="9"/>
        <v>36.1</v>
      </c>
      <c r="X50" s="107">
        <f t="shared" si="9"/>
        <v>4.5999999999999996</v>
      </c>
      <c r="Y50" s="107">
        <f t="shared" si="9"/>
        <v>14.3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37</v>
      </c>
      <c r="AI50" s="107">
        <f t="shared" si="9"/>
        <v>77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13.1</v>
      </c>
      <c r="BH50" s="107">
        <f t="shared" si="9"/>
        <v>101.6</v>
      </c>
      <c r="BI50" s="107">
        <f t="shared" si="9"/>
        <v>0</v>
      </c>
      <c r="BJ50" s="107">
        <f t="shared" si="9"/>
        <v>170.6</v>
      </c>
      <c r="BK50" s="107">
        <f t="shared" si="9"/>
        <v>178.4</v>
      </c>
      <c r="BL50" s="107">
        <f t="shared" si="9"/>
        <v>192.6</v>
      </c>
      <c r="BM50" s="107">
        <f t="shared" si="9"/>
        <v>168.7</v>
      </c>
      <c r="BN50" s="107">
        <f t="shared" si="9"/>
        <v>79.2</v>
      </c>
      <c r="BO50" s="107">
        <f t="shared" ref="BO50:CW50" si="10">SUM(BO44:BO49)</f>
        <v>79.400000000000006</v>
      </c>
      <c r="BP50" s="107">
        <f t="shared" si="10"/>
        <v>78.7</v>
      </c>
      <c r="BQ50" s="107">
        <f t="shared" si="10"/>
        <v>96.5</v>
      </c>
      <c r="BR50" s="107">
        <f t="shared" si="10"/>
        <v>33.9</v>
      </c>
      <c r="BS50" s="107">
        <f t="shared" si="10"/>
        <v>5.7</v>
      </c>
      <c r="BT50" s="107">
        <f t="shared" si="10"/>
        <v>0</v>
      </c>
      <c r="BU50" s="107">
        <f t="shared" si="10"/>
        <v>21.4</v>
      </c>
      <c r="BV50" s="107">
        <f t="shared" si="10"/>
        <v>44.4</v>
      </c>
      <c r="BW50" s="107">
        <f t="shared" si="10"/>
        <v>29.1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515.45000000000016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67.540999999999997</v>
      </c>
      <c r="C53" s="107">
        <f t="shared" ref="C53:BN53" si="13">C17+C27+C41</f>
        <v>89.447000000000003</v>
      </c>
      <c r="D53" s="107">
        <f t="shared" si="13"/>
        <v>88.936000000000007</v>
      </c>
      <c r="E53" s="107">
        <f t="shared" si="13"/>
        <v>79.963999999999999</v>
      </c>
      <c r="F53" s="107">
        <f t="shared" si="13"/>
        <v>83.88900000000001</v>
      </c>
      <c r="G53" s="107">
        <f t="shared" si="13"/>
        <v>85.055000000000007</v>
      </c>
      <c r="H53" s="107">
        <f t="shared" si="13"/>
        <v>82.936999999999998</v>
      </c>
      <c r="I53" s="107">
        <f t="shared" si="13"/>
        <v>77.718000000000004</v>
      </c>
      <c r="J53" s="107">
        <f t="shared" si="13"/>
        <v>96.015000000000015</v>
      </c>
      <c r="K53" s="107">
        <f t="shared" si="13"/>
        <v>96.953000000000003</v>
      </c>
      <c r="L53" s="107">
        <f t="shared" si="13"/>
        <v>88.245000000000005</v>
      </c>
      <c r="M53" s="107">
        <f t="shared" si="13"/>
        <v>93.89</v>
      </c>
      <c r="N53" s="107">
        <f t="shared" si="13"/>
        <v>93.568999999999988</v>
      </c>
      <c r="O53" s="107">
        <f t="shared" si="13"/>
        <v>91.343999999999994</v>
      </c>
      <c r="P53" s="107">
        <f t="shared" si="13"/>
        <v>117.926</v>
      </c>
      <c r="Q53" s="107">
        <f t="shared" si="13"/>
        <v>115.191</v>
      </c>
      <c r="R53" s="107">
        <f t="shared" si="13"/>
        <v>92.194000000000003</v>
      </c>
      <c r="S53" s="107">
        <f t="shared" si="13"/>
        <v>92.265999999999991</v>
      </c>
      <c r="T53" s="107">
        <f t="shared" si="13"/>
        <v>115.45399999999999</v>
      </c>
      <c r="U53" s="107">
        <f t="shared" si="13"/>
        <v>116.809</v>
      </c>
      <c r="V53" s="107">
        <f t="shared" si="13"/>
        <v>67.810999999999993</v>
      </c>
      <c r="W53" s="107">
        <f t="shared" si="13"/>
        <v>128.792</v>
      </c>
      <c r="X53" s="107">
        <f t="shared" si="13"/>
        <v>68.73899999999999</v>
      </c>
      <c r="Y53" s="107">
        <f t="shared" si="13"/>
        <v>76.930999999999997</v>
      </c>
      <c r="Z53" s="107">
        <f t="shared" si="13"/>
        <v>120.19</v>
      </c>
      <c r="AA53" s="107">
        <f t="shared" si="13"/>
        <v>158.15</v>
      </c>
      <c r="AB53" s="107">
        <f t="shared" si="13"/>
        <v>158.15</v>
      </c>
      <c r="AC53" s="107">
        <f t="shared" si="13"/>
        <v>124.39300000000001</v>
      </c>
      <c r="AD53" s="107">
        <f t="shared" si="13"/>
        <v>79.739999999999995</v>
      </c>
      <c r="AE53" s="107">
        <f t="shared" si="13"/>
        <v>80.89</v>
      </c>
      <c r="AF53" s="107">
        <f t="shared" si="13"/>
        <v>94.054000000000002</v>
      </c>
      <c r="AG53" s="107">
        <f t="shared" si="13"/>
        <v>97.688000000000002</v>
      </c>
      <c r="AH53" s="107">
        <f t="shared" si="13"/>
        <v>88.358999999999995</v>
      </c>
      <c r="AI53" s="107">
        <f t="shared" si="13"/>
        <v>106.824</v>
      </c>
      <c r="AJ53" s="107">
        <f t="shared" si="13"/>
        <v>137.107</v>
      </c>
      <c r="AK53" s="107">
        <f t="shared" si="13"/>
        <v>104.01100000000001</v>
      </c>
      <c r="AL53" s="107">
        <f t="shared" si="13"/>
        <v>124.76900000000001</v>
      </c>
      <c r="AM53" s="107">
        <f t="shared" si="13"/>
        <v>136.27300000000002</v>
      </c>
      <c r="AN53" s="107">
        <f t="shared" si="13"/>
        <v>185.09800000000001</v>
      </c>
      <c r="AO53" s="107">
        <f t="shared" si="13"/>
        <v>182.20699999999999</v>
      </c>
      <c r="AP53" s="107">
        <f t="shared" si="13"/>
        <v>131.60500000000002</v>
      </c>
      <c r="AQ53" s="107">
        <f t="shared" si="13"/>
        <v>157.983</v>
      </c>
      <c r="AR53" s="107">
        <f t="shared" si="13"/>
        <v>164.10700000000003</v>
      </c>
      <c r="AS53" s="107">
        <f t="shared" si="13"/>
        <v>167.81800000000001</v>
      </c>
      <c r="AT53" s="107">
        <f t="shared" si="13"/>
        <v>120.62299999999999</v>
      </c>
      <c r="AU53" s="107">
        <f t="shared" si="13"/>
        <v>85.421999999999997</v>
      </c>
      <c r="AV53" s="107">
        <f t="shared" si="13"/>
        <v>104.58199999999999</v>
      </c>
      <c r="AW53" s="107">
        <f t="shared" si="13"/>
        <v>98.02</v>
      </c>
      <c r="AX53" s="107">
        <f t="shared" si="13"/>
        <v>95.506</v>
      </c>
      <c r="AY53" s="107">
        <f t="shared" si="13"/>
        <v>106.658</v>
      </c>
      <c r="AZ53" s="107">
        <f t="shared" si="13"/>
        <v>178.40599999999998</v>
      </c>
      <c r="BA53" s="107">
        <f t="shared" si="13"/>
        <v>150.07900000000001</v>
      </c>
      <c r="BB53" s="107">
        <f t="shared" si="13"/>
        <v>166.74299999999999</v>
      </c>
      <c r="BC53" s="107">
        <f t="shared" si="13"/>
        <v>179.16200000000001</v>
      </c>
      <c r="BD53" s="107">
        <f t="shared" si="13"/>
        <v>185.33199999999999</v>
      </c>
      <c r="BE53" s="107">
        <f t="shared" si="13"/>
        <v>192.41300000000001</v>
      </c>
      <c r="BF53" s="107">
        <f t="shared" si="13"/>
        <v>167.702</v>
      </c>
      <c r="BG53" s="107">
        <f t="shared" si="13"/>
        <v>131.541</v>
      </c>
      <c r="BH53" s="107">
        <f t="shared" si="13"/>
        <v>189.18199999999999</v>
      </c>
      <c r="BI53" s="107">
        <f t="shared" si="13"/>
        <v>204.34700000000001</v>
      </c>
      <c r="BJ53" s="107">
        <f t="shared" si="13"/>
        <v>181.53</v>
      </c>
      <c r="BK53" s="107">
        <f t="shared" si="13"/>
        <v>188.589</v>
      </c>
      <c r="BL53" s="107">
        <f t="shared" si="13"/>
        <v>199.90199999999999</v>
      </c>
      <c r="BM53" s="107">
        <f t="shared" si="13"/>
        <v>176.97</v>
      </c>
      <c r="BN53" s="107">
        <f t="shared" si="13"/>
        <v>106.55000000000001</v>
      </c>
      <c r="BO53" s="107">
        <f t="shared" ref="BO53:CX53" si="14">BO17+BO27+BO41</f>
        <v>101.673</v>
      </c>
      <c r="BP53" s="107">
        <f t="shared" si="14"/>
        <v>100.32300000000001</v>
      </c>
      <c r="BQ53" s="107">
        <f t="shared" si="14"/>
        <v>101.935</v>
      </c>
      <c r="BR53" s="107">
        <f t="shared" si="14"/>
        <v>33.94</v>
      </c>
      <c r="BS53" s="107">
        <f t="shared" si="14"/>
        <v>18.002000000000002</v>
      </c>
      <c r="BT53" s="107">
        <f t="shared" si="14"/>
        <v>20.510999999999999</v>
      </c>
      <c r="BU53" s="107">
        <f t="shared" si="14"/>
        <v>34.125</v>
      </c>
      <c r="BV53" s="107">
        <f t="shared" si="14"/>
        <v>50.65</v>
      </c>
      <c r="BW53" s="107">
        <f t="shared" si="14"/>
        <v>35.968000000000004</v>
      </c>
      <c r="BX53" s="107">
        <f t="shared" si="14"/>
        <v>28.774999999999999</v>
      </c>
      <c r="BY53" s="107">
        <f t="shared" si="14"/>
        <v>14.882</v>
      </c>
      <c r="BZ53" s="107">
        <f t="shared" si="14"/>
        <v>20.929000000000002</v>
      </c>
      <c r="CA53" s="107">
        <f t="shared" si="14"/>
        <v>25.321000000000002</v>
      </c>
      <c r="CB53" s="107">
        <f t="shared" si="14"/>
        <v>18.193000000000001</v>
      </c>
      <c r="CC53" s="107">
        <f t="shared" si="14"/>
        <v>20.178999999999998</v>
      </c>
      <c r="CD53" s="107">
        <f t="shared" si="14"/>
        <v>22.14</v>
      </c>
      <c r="CE53" s="107">
        <f t="shared" si="14"/>
        <v>21.141999999999999</v>
      </c>
      <c r="CF53" s="107">
        <f t="shared" si="14"/>
        <v>23.484000000000002</v>
      </c>
      <c r="CG53" s="107">
        <f t="shared" si="14"/>
        <v>23.802</v>
      </c>
      <c r="CH53" s="107">
        <f t="shared" si="14"/>
        <v>22.707999999999998</v>
      </c>
      <c r="CI53" s="107">
        <f t="shared" si="14"/>
        <v>20.105</v>
      </c>
      <c r="CJ53" s="107">
        <f t="shared" si="14"/>
        <v>19.37</v>
      </c>
      <c r="CK53" s="107">
        <f t="shared" si="14"/>
        <v>17.158000000000001</v>
      </c>
      <c r="CL53" s="107">
        <f t="shared" si="14"/>
        <v>12.973000000000001</v>
      </c>
      <c r="CM53" s="107">
        <f t="shared" si="14"/>
        <v>10.832000000000001</v>
      </c>
      <c r="CN53" s="107">
        <f t="shared" si="14"/>
        <v>3.46</v>
      </c>
      <c r="CO53" s="107">
        <f t="shared" si="14"/>
        <v>0.14399999999999999</v>
      </c>
      <c r="CP53" s="107">
        <f t="shared" si="14"/>
        <v>6.77</v>
      </c>
      <c r="CQ53" s="107">
        <f t="shared" si="14"/>
        <v>9.6769999999999996</v>
      </c>
      <c r="CR53" s="107">
        <f t="shared" si="14"/>
        <v>10.227</v>
      </c>
      <c r="CS53" s="107">
        <f t="shared" si="14"/>
        <v>10.138999999999999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2218.9569999999999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67.540999999999997</v>
      </c>
      <c r="C5" s="25">
        <v>89.417000000000002</v>
      </c>
      <c r="D5" s="25">
        <v>88.933999999999997</v>
      </c>
      <c r="E5" s="25">
        <v>80.007000000000005</v>
      </c>
      <c r="F5" s="25">
        <v>83.912999999999997</v>
      </c>
      <c r="G5" s="25">
        <v>85.022000000000006</v>
      </c>
      <c r="H5" s="25">
        <v>82.93</v>
      </c>
      <c r="I5" s="25">
        <v>77.671999999999997</v>
      </c>
      <c r="J5" s="25">
        <v>95.997</v>
      </c>
      <c r="K5" s="25">
        <v>96.932000000000002</v>
      </c>
      <c r="L5" s="25">
        <v>88.26</v>
      </c>
      <c r="M5" s="25">
        <v>93.873000000000005</v>
      </c>
      <c r="N5" s="25">
        <v>93.582999999999998</v>
      </c>
      <c r="O5" s="25">
        <v>91.358999999999995</v>
      </c>
      <c r="P5" s="25">
        <v>117.886</v>
      </c>
      <c r="Q5" s="25">
        <v>115.15600000000001</v>
      </c>
      <c r="R5" s="25">
        <v>92.233999999999995</v>
      </c>
      <c r="S5" s="25">
        <v>92.259</v>
      </c>
      <c r="T5" s="25">
        <v>115.431</v>
      </c>
      <c r="U5" s="25">
        <v>116.809</v>
      </c>
      <c r="V5" s="25">
        <v>67.805999999999997</v>
      </c>
      <c r="W5" s="25">
        <v>128.828</v>
      </c>
      <c r="X5" s="25">
        <v>68.778000000000006</v>
      </c>
      <c r="Y5" s="25">
        <v>76.91</v>
      </c>
      <c r="Z5" s="25">
        <v>120.203</v>
      </c>
      <c r="AA5" s="25">
        <v>158.101</v>
      </c>
      <c r="AB5" s="25">
        <v>158.125</v>
      </c>
      <c r="AC5" s="25">
        <v>124.349</v>
      </c>
      <c r="AD5" s="25">
        <v>79.742999999999995</v>
      </c>
      <c r="AE5" s="25">
        <v>80.896000000000001</v>
      </c>
      <c r="AF5" s="25">
        <v>94.066999999999993</v>
      </c>
      <c r="AG5" s="25">
        <v>97.715999999999994</v>
      </c>
      <c r="AH5" s="25">
        <v>88.405000000000001</v>
      </c>
      <c r="AI5" s="25">
        <v>106.87</v>
      </c>
      <c r="AJ5" s="25">
        <v>137.15100000000001</v>
      </c>
      <c r="AK5" s="25">
        <v>104.011</v>
      </c>
      <c r="AL5" s="25">
        <v>124.79900000000001</v>
      </c>
      <c r="AM5" s="25">
        <v>136.273</v>
      </c>
      <c r="AN5" s="25">
        <v>185.09800000000001</v>
      </c>
      <c r="AO5" s="25">
        <v>182.20699999999999</v>
      </c>
      <c r="AP5" s="25">
        <v>131.65199999999999</v>
      </c>
      <c r="AQ5" s="25">
        <v>158.00399999999999</v>
      </c>
      <c r="AR5" s="25">
        <v>164.107</v>
      </c>
      <c r="AS5" s="25">
        <v>167.81800000000001</v>
      </c>
      <c r="AT5" s="25">
        <v>120.623</v>
      </c>
      <c r="AU5" s="25">
        <v>85.421999999999997</v>
      </c>
      <c r="AV5" s="25">
        <v>104.58199999999999</v>
      </c>
      <c r="AW5" s="25">
        <v>98.02</v>
      </c>
      <c r="AX5" s="25">
        <v>95.506</v>
      </c>
      <c r="AY5" s="25">
        <v>106.658</v>
      </c>
      <c r="AZ5" s="25">
        <v>178.40600000000001</v>
      </c>
      <c r="BA5" s="25">
        <v>150.07900000000001</v>
      </c>
      <c r="BB5" s="25">
        <v>166.74299999999999</v>
      </c>
      <c r="BC5" s="25">
        <v>179.16200000000001</v>
      </c>
      <c r="BD5" s="25">
        <v>185.33199999999999</v>
      </c>
      <c r="BE5" s="25">
        <v>192.41300000000001</v>
      </c>
      <c r="BF5" s="25">
        <v>167.702</v>
      </c>
      <c r="BG5" s="25">
        <v>131.5</v>
      </c>
      <c r="BH5" s="25">
        <v>189.21</v>
      </c>
      <c r="BI5" s="25">
        <v>204.33099999999999</v>
      </c>
      <c r="BJ5" s="25">
        <v>181.51</v>
      </c>
      <c r="BK5" s="25">
        <v>188.54300000000001</v>
      </c>
      <c r="BL5" s="25">
        <v>199.886</v>
      </c>
      <c r="BM5" s="25">
        <v>176.928</v>
      </c>
      <c r="BN5" s="25">
        <v>106.54300000000001</v>
      </c>
      <c r="BO5" s="25">
        <v>101.676</v>
      </c>
      <c r="BP5" s="25">
        <v>100.295</v>
      </c>
      <c r="BQ5" s="25">
        <v>101.89700000000001</v>
      </c>
      <c r="BR5" s="25">
        <v>33.923000000000002</v>
      </c>
      <c r="BS5" s="25">
        <v>18.024000000000001</v>
      </c>
      <c r="BT5" s="25">
        <v>20.52</v>
      </c>
      <c r="BU5" s="25">
        <v>34.122</v>
      </c>
      <c r="BV5" s="25">
        <v>50.631999999999998</v>
      </c>
      <c r="BW5" s="25">
        <v>35.947000000000003</v>
      </c>
      <c r="BX5" s="25">
        <v>28.774999999999999</v>
      </c>
      <c r="BY5" s="25">
        <v>14.882</v>
      </c>
      <c r="BZ5" s="25">
        <v>20.928999999999998</v>
      </c>
      <c r="CA5" s="25">
        <v>25.321000000000002</v>
      </c>
      <c r="CB5" s="25">
        <v>18.193000000000001</v>
      </c>
      <c r="CC5" s="25">
        <v>20.178999999999998</v>
      </c>
      <c r="CD5" s="25">
        <v>22.14</v>
      </c>
      <c r="CE5" s="25">
        <v>21.141999999999999</v>
      </c>
      <c r="CF5" s="25">
        <v>23.484000000000002</v>
      </c>
      <c r="CG5" s="25">
        <v>23.802</v>
      </c>
      <c r="CH5" s="25">
        <v>22.707999999999998</v>
      </c>
      <c r="CI5" s="25">
        <v>20.105</v>
      </c>
      <c r="CJ5" s="25">
        <v>19.37</v>
      </c>
      <c r="CK5" s="25">
        <v>17.158000000000001</v>
      </c>
      <c r="CL5" s="25">
        <v>12.973000000000001</v>
      </c>
      <c r="CM5" s="25">
        <v>10.832000000000001</v>
      </c>
      <c r="CN5" s="25">
        <v>3.46</v>
      </c>
      <c r="CO5" s="25">
        <v>0.14399999999999999</v>
      </c>
      <c r="CP5" s="25">
        <v>6.77</v>
      </c>
      <c r="CQ5" s="25">
        <v>9.6769999999999996</v>
      </c>
      <c r="CR5" s="25">
        <v>10.227</v>
      </c>
      <c r="CS5" s="25">
        <v>10.138999999999999</v>
      </c>
      <c r="CT5" s="26"/>
      <c r="CU5" s="26"/>
      <c r="CV5" s="26"/>
      <c r="CW5" s="27"/>
      <c r="CX5" s="28">
        <f t="array" ref="CX5">SUMPRODUCT(B5:CW5*0.25)</f>
        <v>2218.9192499999999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94.14</v>
      </c>
      <c r="C8" s="37">
        <v>106.4</v>
      </c>
      <c r="D8" s="37">
        <v>103.87</v>
      </c>
      <c r="E8" s="37">
        <v>100.96</v>
      </c>
      <c r="F8" s="37">
        <v>106.6</v>
      </c>
      <c r="G8" s="37">
        <v>103.01</v>
      </c>
      <c r="H8" s="37">
        <v>101.67</v>
      </c>
      <c r="I8" s="37">
        <v>99.84</v>
      </c>
      <c r="J8" s="37">
        <v>105</v>
      </c>
      <c r="K8" s="37">
        <v>101.84</v>
      </c>
      <c r="L8" s="37">
        <v>101.01</v>
      </c>
      <c r="M8" s="37">
        <v>100.02</v>
      </c>
      <c r="N8" s="37">
        <v>102.01</v>
      </c>
      <c r="O8" s="37">
        <v>101.26</v>
      </c>
      <c r="P8" s="37">
        <v>102.26</v>
      </c>
      <c r="Q8" s="37">
        <v>101.75</v>
      </c>
      <c r="R8" s="37">
        <v>102.29</v>
      </c>
      <c r="S8" s="37">
        <v>104.36</v>
      </c>
      <c r="T8" s="37">
        <v>101.56</v>
      </c>
      <c r="U8" s="37">
        <v>104.52</v>
      </c>
      <c r="V8" s="37">
        <v>104.03</v>
      </c>
      <c r="W8" s="37">
        <v>104.96</v>
      </c>
      <c r="X8" s="37">
        <v>105</v>
      </c>
      <c r="Y8" s="37">
        <v>105.74</v>
      </c>
      <c r="Z8" s="37">
        <v>103.24</v>
      </c>
      <c r="AA8" s="37">
        <v>104</v>
      </c>
      <c r="AB8" s="37">
        <v>104</v>
      </c>
      <c r="AC8" s="37">
        <v>104</v>
      </c>
      <c r="AD8" s="37">
        <v>102.81</v>
      </c>
      <c r="AE8" s="37">
        <v>104.99</v>
      </c>
      <c r="AF8" s="37">
        <v>106.06</v>
      </c>
      <c r="AG8" s="37">
        <v>105.99</v>
      </c>
      <c r="AH8" s="37">
        <v>108.13</v>
      </c>
      <c r="AI8" s="37">
        <v>113.05</v>
      </c>
      <c r="AJ8" s="37">
        <v>118.06</v>
      </c>
      <c r="AK8" s="37">
        <v>114.34</v>
      </c>
      <c r="AL8" s="37">
        <v>119.64</v>
      </c>
      <c r="AM8" s="37">
        <v>108.41</v>
      </c>
      <c r="AN8" s="37">
        <v>108.78</v>
      </c>
      <c r="AO8" s="37">
        <v>106.42</v>
      </c>
      <c r="AP8" s="37">
        <v>131.79</v>
      </c>
      <c r="AQ8" s="37">
        <v>130.32</v>
      </c>
      <c r="AR8" s="37">
        <v>127.04</v>
      </c>
      <c r="AS8" s="37">
        <v>115.67</v>
      </c>
      <c r="AT8" s="37">
        <v>105.82</v>
      </c>
      <c r="AU8" s="37">
        <v>85.13</v>
      </c>
      <c r="AV8" s="37">
        <v>77.12</v>
      </c>
      <c r="AW8" s="37">
        <v>74.510000000000005</v>
      </c>
      <c r="AX8" s="37">
        <v>68.319999999999993</v>
      </c>
      <c r="AY8" s="37">
        <v>68.680000000000007</v>
      </c>
      <c r="AZ8" s="37">
        <v>72.12</v>
      </c>
      <c r="BA8" s="37">
        <v>70.540000000000006</v>
      </c>
      <c r="BB8" s="37">
        <v>71.55</v>
      </c>
      <c r="BC8" s="37">
        <v>72.12</v>
      </c>
      <c r="BD8" s="37">
        <v>72.73</v>
      </c>
      <c r="BE8" s="37">
        <v>83.44</v>
      </c>
      <c r="BF8" s="37">
        <v>82.7</v>
      </c>
      <c r="BG8" s="37">
        <v>130.32</v>
      </c>
      <c r="BH8" s="37">
        <v>130.83000000000001</v>
      </c>
      <c r="BI8" s="37">
        <v>130.56</v>
      </c>
      <c r="BJ8" s="37">
        <v>121.13</v>
      </c>
      <c r="BK8" s="37">
        <v>121.33</v>
      </c>
      <c r="BL8" s="37">
        <v>132</v>
      </c>
      <c r="BM8" s="37">
        <v>136.1</v>
      </c>
      <c r="BN8" s="37">
        <v>122.58</v>
      </c>
      <c r="BO8" s="37">
        <v>129.25</v>
      </c>
      <c r="BP8" s="37">
        <v>136.69999999999999</v>
      </c>
      <c r="BQ8" s="37">
        <v>144.51</v>
      </c>
      <c r="BR8" s="37">
        <v>129.18</v>
      </c>
      <c r="BS8" s="37">
        <v>134.52000000000001</v>
      </c>
      <c r="BT8" s="37">
        <v>144.62</v>
      </c>
      <c r="BU8" s="37">
        <v>135</v>
      </c>
      <c r="BV8" s="37">
        <v>136.6</v>
      </c>
      <c r="BW8" s="37">
        <v>135</v>
      </c>
      <c r="BX8" s="37">
        <v>110.94</v>
      </c>
      <c r="BY8" s="37">
        <v>92.06</v>
      </c>
      <c r="BZ8" s="37">
        <v>91.1</v>
      </c>
      <c r="CA8" s="37">
        <v>90.05</v>
      </c>
      <c r="CB8" s="37">
        <v>87.03</v>
      </c>
      <c r="CC8" s="37">
        <v>83.59</v>
      </c>
      <c r="CD8" s="37">
        <v>78.349999999999994</v>
      </c>
      <c r="CE8" s="37">
        <v>80.75</v>
      </c>
      <c r="CF8" s="37">
        <v>85.72</v>
      </c>
      <c r="CG8" s="37">
        <v>80</v>
      </c>
      <c r="CH8" s="37">
        <v>77</v>
      </c>
      <c r="CI8" s="37">
        <v>84.19</v>
      </c>
      <c r="CJ8" s="37">
        <v>83.23</v>
      </c>
      <c r="CK8" s="37">
        <v>77</v>
      </c>
      <c r="CL8" s="37">
        <v>72.12</v>
      </c>
      <c r="CM8" s="37">
        <v>72.25</v>
      </c>
      <c r="CN8" s="37">
        <v>45</v>
      </c>
      <c r="CO8" s="37">
        <v>0.02</v>
      </c>
      <c r="CP8" s="37">
        <v>30</v>
      </c>
      <c r="CQ8" s="37">
        <v>67.34</v>
      </c>
      <c r="CR8" s="37">
        <v>71.540000000000006</v>
      </c>
      <c r="CS8" s="37">
        <v>70.41</v>
      </c>
      <c r="CT8" s="38"/>
      <c r="CU8" s="38"/>
      <c r="CV8" s="38"/>
      <c r="CW8" s="39"/>
      <c r="CX8" s="40">
        <f>IF(SUM(B8:CW8)&lt;&gt;0,AVERAGEIF(B8:CW8,"&lt;&gt;"""),"")</f>
        <v>99.849375000000009</v>
      </c>
    </row>
    <row r="9" spans="1:102" ht="24.95" customHeight="1" thickBot="1" x14ac:dyDescent="0.25">
      <c r="A9" s="41" t="s">
        <v>6</v>
      </c>
      <c r="B9" s="42">
        <v>101.3425</v>
      </c>
      <c r="C9" s="43">
        <v>101.3425</v>
      </c>
      <c r="D9" s="43">
        <v>101.3425</v>
      </c>
      <c r="E9" s="43">
        <v>101.3425</v>
      </c>
      <c r="F9" s="43">
        <v>102.78</v>
      </c>
      <c r="G9" s="43">
        <v>102.78</v>
      </c>
      <c r="H9" s="43">
        <v>102.78</v>
      </c>
      <c r="I9" s="43">
        <v>102.78</v>
      </c>
      <c r="J9" s="43">
        <v>101.9675</v>
      </c>
      <c r="K9" s="43">
        <v>101.9675</v>
      </c>
      <c r="L9" s="43">
        <v>101.9675</v>
      </c>
      <c r="M9" s="43">
        <v>101.9675</v>
      </c>
      <c r="N9" s="43">
        <v>101.82</v>
      </c>
      <c r="O9" s="43">
        <v>101.82</v>
      </c>
      <c r="P9" s="43">
        <v>101.82</v>
      </c>
      <c r="Q9" s="43">
        <v>101.82</v>
      </c>
      <c r="R9" s="43">
        <v>103.1825</v>
      </c>
      <c r="S9" s="43">
        <v>103.1825</v>
      </c>
      <c r="T9" s="43">
        <v>103.1825</v>
      </c>
      <c r="U9" s="43">
        <v>103.1825</v>
      </c>
      <c r="V9" s="43">
        <v>104.9325</v>
      </c>
      <c r="W9" s="43">
        <v>104.9325</v>
      </c>
      <c r="X9" s="43">
        <v>104.9325</v>
      </c>
      <c r="Y9" s="43">
        <v>104.9325</v>
      </c>
      <c r="Z9" s="43">
        <v>103.81</v>
      </c>
      <c r="AA9" s="43">
        <v>103.81</v>
      </c>
      <c r="AB9" s="43">
        <v>103.81</v>
      </c>
      <c r="AC9" s="43">
        <v>103.81</v>
      </c>
      <c r="AD9" s="43">
        <v>104.96250000000001</v>
      </c>
      <c r="AE9" s="43">
        <v>104.96250000000001</v>
      </c>
      <c r="AF9" s="43">
        <v>104.96250000000001</v>
      </c>
      <c r="AG9" s="43">
        <v>104.96250000000001</v>
      </c>
      <c r="AH9" s="43">
        <v>113.395</v>
      </c>
      <c r="AI9" s="43">
        <v>113.395</v>
      </c>
      <c r="AJ9" s="43">
        <v>113.395</v>
      </c>
      <c r="AK9" s="43">
        <v>113.395</v>
      </c>
      <c r="AL9" s="43">
        <v>110.8125</v>
      </c>
      <c r="AM9" s="43">
        <v>110.8125</v>
      </c>
      <c r="AN9" s="43">
        <v>110.8125</v>
      </c>
      <c r="AO9" s="43">
        <v>110.8125</v>
      </c>
      <c r="AP9" s="43">
        <v>126.205</v>
      </c>
      <c r="AQ9" s="43">
        <v>126.205</v>
      </c>
      <c r="AR9" s="43">
        <v>126.205</v>
      </c>
      <c r="AS9" s="43">
        <v>126.205</v>
      </c>
      <c r="AT9" s="43">
        <v>85.644999999999996</v>
      </c>
      <c r="AU9" s="43">
        <v>85.644999999999996</v>
      </c>
      <c r="AV9" s="43">
        <v>85.644999999999996</v>
      </c>
      <c r="AW9" s="43">
        <v>85.644999999999996</v>
      </c>
      <c r="AX9" s="43">
        <v>69.915000000000006</v>
      </c>
      <c r="AY9" s="43">
        <v>69.915000000000006</v>
      </c>
      <c r="AZ9" s="43">
        <v>69.915000000000006</v>
      </c>
      <c r="BA9" s="43">
        <v>69.915000000000006</v>
      </c>
      <c r="BB9" s="43">
        <v>74.959999999999994</v>
      </c>
      <c r="BC9" s="43">
        <v>74.959999999999994</v>
      </c>
      <c r="BD9" s="43">
        <v>74.959999999999994</v>
      </c>
      <c r="BE9" s="43">
        <v>74.959999999999994</v>
      </c>
      <c r="BF9" s="43">
        <v>118.60250000000001</v>
      </c>
      <c r="BG9" s="43">
        <v>118.60250000000001</v>
      </c>
      <c r="BH9" s="43">
        <v>118.60250000000001</v>
      </c>
      <c r="BI9" s="43">
        <v>118.60250000000001</v>
      </c>
      <c r="BJ9" s="43">
        <v>127.64</v>
      </c>
      <c r="BK9" s="43">
        <v>127.64</v>
      </c>
      <c r="BL9" s="43">
        <v>127.64</v>
      </c>
      <c r="BM9" s="43">
        <v>127.64</v>
      </c>
      <c r="BN9" s="43">
        <v>133.26</v>
      </c>
      <c r="BO9" s="43">
        <v>133.26</v>
      </c>
      <c r="BP9" s="43">
        <v>133.26</v>
      </c>
      <c r="BQ9" s="43">
        <v>133.26</v>
      </c>
      <c r="BR9" s="43">
        <v>135.83000000000001</v>
      </c>
      <c r="BS9" s="43">
        <v>135.83000000000001</v>
      </c>
      <c r="BT9" s="43">
        <v>135.83000000000001</v>
      </c>
      <c r="BU9" s="43">
        <v>135.83000000000001</v>
      </c>
      <c r="BV9" s="43">
        <v>118.65</v>
      </c>
      <c r="BW9" s="43">
        <v>118.65</v>
      </c>
      <c r="BX9" s="43">
        <v>118.65</v>
      </c>
      <c r="BY9" s="43">
        <v>118.65</v>
      </c>
      <c r="BZ9" s="43">
        <v>87.942499999999995</v>
      </c>
      <c r="CA9" s="43">
        <v>87.942499999999995</v>
      </c>
      <c r="CB9" s="43">
        <v>87.942499999999995</v>
      </c>
      <c r="CC9" s="43">
        <v>87.942499999999995</v>
      </c>
      <c r="CD9" s="43">
        <v>81.204999999999998</v>
      </c>
      <c r="CE9" s="43">
        <v>81.204999999999998</v>
      </c>
      <c r="CF9" s="43">
        <v>81.204999999999998</v>
      </c>
      <c r="CG9" s="43">
        <v>81.204999999999998</v>
      </c>
      <c r="CH9" s="43">
        <v>80.355000000000004</v>
      </c>
      <c r="CI9" s="43">
        <v>80.355000000000004</v>
      </c>
      <c r="CJ9" s="43">
        <v>80.355000000000004</v>
      </c>
      <c r="CK9" s="43">
        <v>80.355000000000004</v>
      </c>
      <c r="CL9" s="43">
        <v>47.347499999999997</v>
      </c>
      <c r="CM9" s="43">
        <v>47.347499999999997</v>
      </c>
      <c r="CN9" s="43">
        <v>47.347499999999997</v>
      </c>
      <c r="CO9" s="43">
        <v>47.347499999999997</v>
      </c>
      <c r="CP9" s="43">
        <v>59.822499999999998</v>
      </c>
      <c r="CQ9" s="43">
        <v>59.822499999999998</v>
      </c>
      <c r="CR9" s="43">
        <v>59.822499999999998</v>
      </c>
      <c r="CS9" s="43">
        <v>59.822499999999998</v>
      </c>
      <c r="CT9" s="44"/>
      <c r="CU9" s="44"/>
      <c r="CV9" s="44"/>
      <c r="CW9" s="45"/>
      <c r="CX9" s="46">
        <f>IF(SUM(B9:CW9)&lt;&gt;0,AVERAGEIF(B9:CW9,"&lt;&gt;"""),"")</f>
        <v>99.849374999999952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45.89</v>
      </c>
      <c r="C15" s="71">
        <v>35.53</v>
      </c>
      <c r="D15" s="71">
        <v>35.369999999999997</v>
      </c>
      <c r="E15" s="71">
        <v>39.325000000000003</v>
      </c>
      <c r="F15" s="71">
        <v>29.96</v>
      </c>
      <c r="G15" s="71">
        <v>27.54</v>
      </c>
      <c r="H15" s="71">
        <v>30.466000000000001</v>
      </c>
      <c r="I15" s="71">
        <v>30.071999999999999</v>
      </c>
      <c r="J15" s="71">
        <v>31.759</v>
      </c>
      <c r="K15" s="71">
        <v>39.049999999999997</v>
      </c>
      <c r="L15" s="71">
        <v>46.512999999999998</v>
      </c>
      <c r="M15" s="71">
        <v>59.972999999999999</v>
      </c>
      <c r="N15" s="71">
        <v>54.816000000000003</v>
      </c>
      <c r="O15" s="71">
        <v>57.259</v>
      </c>
      <c r="P15" s="71">
        <v>66.385999999999996</v>
      </c>
      <c r="Q15" s="71">
        <v>63.055999999999997</v>
      </c>
      <c r="R15" s="71">
        <v>59.433999999999997</v>
      </c>
      <c r="S15" s="71">
        <v>59.158999999999999</v>
      </c>
      <c r="T15" s="71">
        <v>63.131</v>
      </c>
      <c r="U15" s="71">
        <v>60.408999999999999</v>
      </c>
      <c r="V15" s="71">
        <v>62.965000000000003</v>
      </c>
      <c r="W15" s="71">
        <v>69.727999999999994</v>
      </c>
      <c r="X15" s="71">
        <v>68.778000000000006</v>
      </c>
      <c r="Y15" s="71">
        <v>74.067999999999998</v>
      </c>
      <c r="Z15" s="71">
        <v>67.602999999999994</v>
      </c>
      <c r="AA15" s="71">
        <v>61.701000000000001</v>
      </c>
      <c r="AB15" s="71">
        <v>63.613999999999997</v>
      </c>
      <c r="AC15" s="71">
        <v>77.549000000000007</v>
      </c>
      <c r="AD15" s="71">
        <v>65.882000000000005</v>
      </c>
      <c r="AE15" s="71">
        <v>67.513999999999996</v>
      </c>
      <c r="AF15" s="71">
        <v>76.167000000000002</v>
      </c>
      <c r="AG15" s="71">
        <v>76.516000000000005</v>
      </c>
      <c r="AH15" s="71">
        <v>82.965000000000003</v>
      </c>
      <c r="AI15" s="71">
        <v>92.87</v>
      </c>
      <c r="AJ15" s="71">
        <v>88.051000000000002</v>
      </c>
      <c r="AK15" s="71">
        <v>98.411000000000001</v>
      </c>
      <c r="AL15" s="71">
        <v>34.298999999999999</v>
      </c>
      <c r="AM15" s="71">
        <v>38.173000000000002</v>
      </c>
      <c r="AN15" s="71">
        <v>76.298000000000002</v>
      </c>
      <c r="AO15" s="71">
        <v>73.247</v>
      </c>
      <c r="AP15" s="71">
        <v>45.752000000000002</v>
      </c>
      <c r="AQ15" s="71">
        <v>56.904000000000003</v>
      </c>
      <c r="AR15" s="71">
        <v>64.106999999999999</v>
      </c>
      <c r="AS15" s="71">
        <v>67.817999999999998</v>
      </c>
      <c r="AT15" s="71">
        <v>79.143000000000001</v>
      </c>
      <c r="AU15" s="71">
        <v>71.822000000000003</v>
      </c>
      <c r="AV15" s="71">
        <v>90.981999999999999</v>
      </c>
      <c r="AW15" s="71">
        <v>90.566999999999993</v>
      </c>
      <c r="AX15" s="71">
        <v>90.546000000000006</v>
      </c>
      <c r="AY15" s="71">
        <v>101.69799999999999</v>
      </c>
      <c r="AZ15" s="71">
        <v>83.805999999999997</v>
      </c>
      <c r="BA15" s="71">
        <v>47.378999999999998</v>
      </c>
      <c r="BB15" s="71">
        <v>58.243000000000002</v>
      </c>
      <c r="BC15" s="71">
        <v>65.962000000000003</v>
      </c>
      <c r="BD15" s="71">
        <v>70.231999999999999</v>
      </c>
      <c r="BE15" s="71">
        <v>72.513000000000005</v>
      </c>
      <c r="BF15" s="71">
        <v>52.192999999999998</v>
      </c>
      <c r="BG15" s="71"/>
      <c r="BH15" s="71">
        <v>54.51</v>
      </c>
      <c r="BI15" s="71">
        <v>62.530999999999999</v>
      </c>
      <c r="BJ15" s="71">
        <v>38.81</v>
      </c>
      <c r="BK15" s="71">
        <v>44.220999999999997</v>
      </c>
      <c r="BL15" s="71">
        <v>51.801000000000002</v>
      </c>
      <c r="BM15" s="71">
        <v>34.228000000000002</v>
      </c>
      <c r="BN15" s="71">
        <v>25.643000000000001</v>
      </c>
      <c r="BO15" s="71">
        <v>20.776</v>
      </c>
      <c r="BP15" s="71">
        <v>19.395</v>
      </c>
      <c r="BQ15" s="71">
        <v>19.341000000000001</v>
      </c>
      <c r="BR15" s="71">
        <v>22.483000000000001</v>
      </c>
      <c r="BS15" s="71">
        <v>16.024000000000001</v>
      </c>
      <c r="BT15" s="71">
        <v>10.72</v>
      </c>
      <c r="BU15" s="71">
        <v>22.521999999999998</v>
      </c>
      <c r="BV15" s="71">
        <v>36.512999999999998</v>
      </c>
      <c r="BW15" s="71">
        <v>21.827999999999999</v>
      </c>
      <c r="BX15" s="71">
        <v>19.39</v>
      </c>
      <c r="BY15" s="71">
        <v>14.882</v>
      </c>
      <c r="BZ15" s="71">
        <v>15.329000000000001</v>
      </c>
      <c r="CA15" s="71">
        <v>20.521000000000001</v>
      </c>
      <c r="CB15" s="71">
        <v>18.193000000000001</v>
      </c>
      <c r="CC15" s="71">
        <v>20.178999999999998</v>
      </c>
      <c r="CD15" s="71">
        <v>16.54</v>
      </c>
      <c r="CE15" s="71">
        <v>15.942</v>
      </c>
      <c r="CF15" s="71">
        <v>17.884</v>
      </c>
      <c r="CG15" s="71">
        <v>18.602</v>
      </c>
      <c r="CH15" s="71">
        <v>17.507999999999999</v>
      </c>
      <c r="CI15" s="71">
        <v>13.904999999999999</v>
      </c>
      <c r="CJ15" s="71">
        <v>13.17</v>
      </c>
      <c r="CK15" s="71">
        <v>11.958</v>
      </c>
      <c r="CL15" s="71">
        <v>11.273</v>
      </c>
      <c r="CM15" s="71">
        <v>10.832000000000001</v>
      </c>
      <c r="CN15" s="71">
        <v>3.46</v>
      </c>
      <c r="CO15" s="71">
        <v>0.14399999999999999</v>
      </c>
      <c r="CP15" s="71">
        <v>6.77</v>
      </c>
      <c r="CQ15" s="71">
        <v>9.6769999999999996</v>
      </c>
      <c r="CR15" s="71">
        <v>10.227</v>
      </c>
      <c r="CS15" s="71">
        <v>10.138999999999999</v>
      </c>
      <c r="CT15" s="72"/>
      <c r="CU15" s="72"/>
      <c r="CV15" s="72"/>
      <c r="CW15" s="73"/>
      <c r="CX15" s="74">
        <f t="array" ref="CX15">SUMPRODUCT(B15:CW15*0.25)</f>
        <v>1089.7587499999997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45.89</v>
      </c>
      <c r="C17" s="77">
        <f t="shared" ref="C17:BN17" si="0">SUM(C11:C16)</f>
        <v>35.53</v>
      </c>
      <c r="D17" s="77">
        <f t="shared" si="0"/>
        <v>35.369999999999997</v>
      </c>
      <c r="E17" s="77">
        <f t="shared" si="0"/>
        <v>39.325000000000003</v>
      </c>
      <c r="F17" s="77">
        <f t="shared" si="0"/>
        <v>29.96</v>
      </c>
      <c r="G17" s="77">
        <f t="shared" si="0"/>
        <v>27.54</v>
      </c>
      <c r="H17" s="77">
        <f t="shared" si="0"/>
        <v>30.466000000000001</v>
      </c>
      <c r="I17" s="77">
        <f t="shared" si="0"/>
        <v>30.071999999999999</v>
      </c>
      <c r="J17" s="77">
        <f t="shared" si="0"/>
        <v>31.759</v>
      </c>
      <c r="K17" s="77">
        <f t="shared" si="0"/>
        <v>39.049999999999997</v>
      </c>
      <c r="L17" s="77">
        <f t="shared" si="0"/>
        <v>46.512999999999998</v>
      </c>
      <c r="M17" s="77">
        <f t="shared" si="0"/>
        <v>59.972999999999999</v>
      </c>
      <c r="N17" s="77">
        <f t="shared" si="0"/>
        <v>54.816000000000003</v>
      </c>
      <c r="O17" s="77">
        <f t="shared" si="0"/>
        <v>57.259</v>
      </c>
      <c r="P17" s="77">
        <f t="shared" si="0"/>
        <v>66.385999999999996</v>
      </c>
      <c r="Q17" s="77">
        <f t="shared" si="0"/>
        <v>63.055999999999997</v>
      </c>
      <c r="R17" s="77">
        <f t="shared" si="0"/>
        <v>59.433999999999997</v>
      </c>
      <c r="S17" s="77">
        <f t="shared" si="0"/>
        <v>59.158999999999999</v>
      </c>
      <c r="T17" s="77">
        <f t="shared" si="0"/>
        <v>63.131</v>
      </c>
      <c r="U17" s="77">
        <f t="shared" si="0"/>
        <v>60.408999999999999</v>
      </c>
      <c r="V17" s="77">
        <f t="shared" si="0"/>
        <v>62.965000000000003</v>
      </c>
      <c r="W17" s="77">
        <f t="shared" si="0"/>
        <v>69.727999999999994</v>
      </c>
      <c r="X17" s="77">
        <f t="shared" si="0"/>
        <v>68.778000000000006</v>
      </c>
      <c r="Y17" s="77">
        <f t="shared" si="0"/>
        <v>74.067999999999998</v>
      </c>
      <c r="Z17" s="77">
        <f t="shared" si="0"/>
        <v>67.602999999999994</v>
      </c>
      <c r="AA17" s="77">
        <f t="shared" si="0"/>
        <v>61.701000000000001</v>
      </c>
      <c r="AB17" s="77">
        <f t="shared" si="0"/>
        <v>63.613999999999997</v>
      </c>
      <c r="AC17" s="77">
        <f t="shared" si="0"/>
        <v>77.549000000000007</v>
      </c>
      <c r="AD17" s="77">
        <f t="shared" si="0"/>
        <v>65.882000000000005</v>
      </c>
      <c r="AE17" s="77">
        <f t="shared" si="0"/>
        <v>67.513999999999996</v>
      </c>
      <c r="AF17" s="77">
        <f t="shared" si="0"/>
        <v>76.167000000000002</v>
      </c>
      <c r="AG17" s="77">
        <f t="shared" si="0"/>
        <v>76.516000000000005</v>
      </c>
      <c r="AH17" s="77">
        <f t="shared" si="0"/>
        <v>82.965000000000003</v>
      </c>
      <c r="AI17" s="77">
        <f t="shared" si="0"/>
        <v>92.87</v>
      </c>
      <c r="AJ17" s="77">
        <f t="shared" si="0"/>
        <v>88.051000000000002</v>
      </c>
      <c r="AK17" s="77">
        <f t="shared" si="0"/>
        <v>98.411000000000001</v>
      </c>
      <c r="AL17" s="77">
        <f t="shared" si="0"/>
        <v>34.298999999999999</v>
      </c>
      <c r="AM17" s="77">
        <f t="shared" si="0"/>
        <v>38.173000000000002</v>
      </c>
      <c r="AN17" s="77">
        <f t="shared" si="0"/>
        <v>76.298000000000002</v>
      </c>
      <c r="AO17" s="77">
        <f t="shared" si="0"/>
        <v>73.247</v>
      </c>
      <c r="AP17" s="77">
        <f t="shared" si="0"/>
        <v>45.752000000000002</v>
      </c>
      <c r="AQ17" s="77">
        <f t="shared" si="0"/>
        <v>56.904000000000003</v>
      </c>
      <c r="AR17" s="77">
        <f t="shared" si="0"/>
        <v>64.106999999999999</v>
      </c>
      <c r="AS17" s="77">
        <f t="shared" si="0"/>
        <v>67.817999999999998</v>
      </c>
      <c r="AT17" s="77">
        <f t="shared" si="0"/>
        <v>79.143000000000001</v>
      </c>
      <c r="AU17" s="77">
        <f t="shared" si="0"/>
        <v>71.822000000000003</v>
      </c>
      <c r="AV17" s="77">
        <f t="shared" si="0"/>
        <v>90.981999999999999</v>
      </c>
      <c r="AW17" s="77">
        <f t="shared" si="0"/>
        <v>90.566999999999993</v>
      </c>
      <c r="AX17" s="77">
        <f t="shared" si="0"/>
        <v>90.546000000000006</v>
      </c>
      <c r="AY17" s="77">
        <f t="shared" si="0"/>
        <v>101.69799999999999</v>
      </c>
      <c r="AZ17" s="77">
        <f t="shared" si="0"/>
        <v>83.805999999999997</v>
      </c>
      <c r="BA17" s="77">
        <f t="shared" si="0"/>
        <v>47.378999999999998</v>
      </c>
      <c r="BB17" s="77">
        <f t="shared" si="0"/>
        <v>58.243000000000002</v>
      </c>
      <c r="BC17" s="77">
        <f t="shared" si="0"/>
        <v>65.962000000000003</v>
      </c>
      <c r="BD17" s="77">
        <f t="shared" si="0"/>
        <v>70.231999999999999</v>
      </c>
      <c r="BE17" s="77">
        <f t="shared" si="0"/>
        <v>72.513000000000005</v>
      </c>
      <c r="BF17" s="77">
        <f t="shared" si="0"/>
        <v>52.192999999999998</v>
      </c>
      <c r="BG17" s="77">
        <f t="shared" si="0"/>
        <v>0</v>
      </c>
      <c r="BH17" s="77">
        <f t="shared" si="0"/>
        <v>54.51</v>
      </c>
      <c r="BI17" s="77">
        <f t="shared" si="0"/>
        <v>62.530999999999999</v>
      </c>
      <c r="BJ17" s="77">
        <f t="shared" si="0"/>
        <v>38.81</v>
      </c>
      <c r="BK17" s="77">
        <f t="shared" si="0"/>
        <v>44.220999999999997</v>
      </c>
      <c r="BL17" s="77">
        <f t="shared" si="0"/>
        <v>51.801000000000002</v>
      </c>
      <c r="BM17" s="77">
        <f t="shared" si="0"/>
        <v>34.228000000000002</v>
      </c>
      <c r="BN17" s="77">
        <f t="shared" si="0"/>
        <v>25.643000000000001</v>
      </c>
      <c r="BO17" s="77">
        <f t="shared" ref="BO17:CW17" si="1">SUM(BO11:BO16)</f>
        <v>20.776</v>
      </c>
      <c r="BP17" s="77">
        <f t="shared" si="1"/>
        <v>19.395</v>
      </c>
      <c r="BQ17" s="77">
        <f t="shared" si="1"/>
        <v>19.341000000000001</v>
      </c>
      <c r="BR17" s="77">
        <f t="shared" si="1"/>
        <v>22.483000000000001</v>
      </c>
      <c r="BS17" s="77">
        <f t="shared" si="1"/>
        <v>16.024000000000001</v>
      </c>
      <c r="BT17" s="77">
        <f t="shared" si="1"/>
        <v>10.72</v>
      </c>
      <c r="BU17" s="77">
        <f t="shared" si="1"/>
        <v>22.521999999999998</v>
      </c>
      <c r="BV17" s="77">
        <f t="shared" si="1"/>
        <v>36.512999999999998</v>
      </c>
      <c r="BW17" s="77">
        <f t="shared" si="1"/>
        <v>21.827999999999999</v>
      </c>
      <c r="BX17" s="77">
        <f t="shared" si="1"/>
        <v>19.39</v>
      </c>
      <c r="BY17" s="77">
        <f t="shared" si="1"/>
        <v>14.882</v>
      </c>
      <c r="BZ17" s="77">
        <f t="shared" si="1"/>
        <v>15.329000000000001</v>
      </c>
      <c r="CA17" s="77">
        <f t="shared" si="1"/>
        <v>20.521000000000001</v>
      </c>
      <c r="CB17" s="77">
        <f t="shared" si="1"/>
        <v>18.193000000000001</v>
      </c>
      <c r="CC17" s="77">
        <f t="shared" si="1"/>
        <v>20.178999999999998</v>
      </c>
      <c r="CD17" s="77">
        <f t="shared" si="1"/>
        <v>16.54</v>
      </c>
      <c r="CE17" s="77">
        <f t="shared" si="1"/>
        <v>15.942</v>
      </c>
      <c r="CF17" s="77">
        <f t="shared" si="1"/>
        <v>17.884</v>
      </c>
      <c r="CG17" s="77">
        <f t="shared" si="1"/>
        <v>18.602</v>
      </c>
      <c r="CH17" s="77">
        <f t="shared" si="1"/>
        <v>17.507999999999999</v>
      </c>
      <c r="CI17" s="77">
        <f t="shared" si="1"/>
        <v>13.904999999999999</v>
      </c>
      <c r="CJ17" s="77">
        <f t="shared" si="1"/>
        <v>13.17</v>
      </c>
      <c r="CK17" s="77">
        <f t="shared" si="1"/>
        <v>11.958</v>
      </c>
      <c r="CL17" s="77">
        <f t="shared" si="1"/>
        <v>11.273</v>
      </c>
      <c r="CM17" s="77">
        <f t="shared" si="1"/>
        <v>10.832000000000001</v>
      </c>
      <c r="CN17" s="77">
        <f t="shared" si="1"/>
        <v>3.46</v>
      </c>
      <c r="CO17" s="77">
        <f t="shared" si="1"/>
        <v>0.14399999999999999</v>
      </c>
      <c r="CP17" s="77">
        <f t="shared" si="1"/>
        <v>6.77</v>
      </c>
      <c r="CQ17" s="77">
        <f t="shared" si="1"/>
        <v>9.6769999999999996</v>
      </c>
      <c r="CR17" s="77">
        <f t="shared" si="1"/>
        <v>10.227</v>
      </c>
      <c r="CS17" s="77">
        <f t="shared" si="1"/>
        <v>10.138999999999999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1089.7587499999997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8.6999999999999994E-2</v>
      </c>
      <c r="C21" s="94">
        <v>0.02</v>
      </c>
      <c r="D21" s="94"/>
      <c r="E21" s="94"/>
      <c r="F21" s="94">
        <v>1.8120000000000001</v>
      </c>
      <c r="G21" s="94">
        <v>1.8</v>
      </c>
      <c r="H21" s="94"/>
      <c r="I21" s="94"/>
      <c r="J21" s="94"/>
      <c r="K21" s="94">
        <v>4.8000000000000001E-2</v>
      </c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0.8</v>
      </c>
      <c r="AH21" s="94">
        <v>0.8</v>
      </c>
      <c r="AI21" s="94">
        <v>2</v>
      </c>
      <c r="AJ21" s="94"/>
      <c r="AK21" s="94">
        <v>0.64</v>
      </c>
      <c r="AL21" s="94"/>
      <c r="AM21" s="94"/>
      <c r="AN21" s="94">
        <v>1.76</v>
      </c>
      <c r="AO21" s="94">
        <v>1.76</v>
      </c>
      <c r="AP21" s="94"/>
      <c r="AQ21" s="94"/>
      <c r="AR21" s="94"/>
      <c r="AS21" s="94"/>
      <c r="AT21" s="94">
        <v>1.6</v>
      </c>
      <c r="AU21" s="94">
        <v>2</v>
      </c>
      <c r="AV21" s="94">
        <v>2</v>
      </c>
      <c r="AW21" s="94">
        <v>2</v>
      </c>
      <c r="AX21" s="94">
        <v>0.8</v>
      </c>
      <c r="AY21" s="94">
        <v>0.8</v>
      </c>
      <c r="AZ21" s="94"/>
      <c r="BA21" s="94"/>
      <c r="BB21" s="94"/>
      <c r="BC21" s="94"/>
      <c r="BD21" s="94"/>
      <c r="BE21" s="94">
        <v>0.8</v>
      </c>
      <c r="BF21" s="94"/>
      <c r="BG21" s="94"/>
      <c r="BH21" s="94"/>
      <c r="BI21" s="94"/>
      <c r="BJ21" s="94"/>
      <c r="BK21" s="94"/>
      <c r="BL21" s="94">
        <v>2.1419999999999999</v>
      </c>
      <c r="BM21" s="94"/>
      <c r="BN21" s="94"/>
      <c r="BO21" s="94"/>
      <c r="BP21" s="94"/>
      <c r="BQ21" s="94">
        <v>0.70399999999999996</v>
      </c>
      <c r="BR21" s="94">
        <v>2.4</v>
      </c>
      <c r="BS21" s="94"/>
      <c r="BT21" s="94"/>
      <c r="BU21" s="94">
        <v>2.4</v>
      </c>
      <c r="BV21" s="94">
        <v>2.2400000000000002</v>
      </c>
      <c r="BW21" s="94">
        <v>2.2400000000000002</v>
      </c>
      <c r="BX21" s="94">
        <v>2.8</v>
      </c>
      <c r="BY21" s="94"/>
      <c r="BZ21" s="94">
        <v>1.2</v>
      </c>
      <c r="CA21" s="94">
        <v>1.2</v>
      </c>
      <c r="CB21" s="94"/>
      <c r="CC21" s="94"/>
      <c r="CD21" s="94">
        <v>1.2</v>
      </c>
      <c r="CE21" s="94">
        <v>1.2</v>
      </c>
      <c r="CF21" s="94">
        <v>1.2</v>
      </c>
      <c r="CG21" s="94">
        <v>1.2</v>
      </c>
      <c r="CH21" s="94">
        <v>1.2</v>
      </c>
      <c r="CI21" s="94">
        <v>1.2</v>
      </c>
      <c r="CJ21" s="94">
        <v>1.2</v>
      </c>
      <c r="CK21" s="94">
        <v>1.2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12.113250000000006</v>
      </c>
    </row>
    <row r="22" spans="1:102" ht="24.95" customHeight="1" x14ac:dyDescent="0.2">
      <c r="A22" s="92" t="s">
        <v>18</v>
      </c>
      <c r="B22" s="98">
        <v>2.1640000000000001</v>
      </c>
      <c r="C22" s="99">
        <v>53.867000000000004</v>
      </c>
      <c r="D22" s="99">
        <v>53.564</v>
      </c>
      <c r="E22" s="99">
        <v>40.682000000000002</v>
      </c>
      <c r="F22" s="99">
        <v>52.140999999999998</v>
      </c>
      <c r="G22" s="99">
        <v>55.681999999999995</v>
      </c>
      <c r="H22" s="99">
        <v>52.463999999999999</v>
      </c>
      <c r="I22" s="99">
        <v>47.6</v>
      </c>
      <c r="J22" s="99">
        <v>64.238</v>
      </c>
      <c r="K22" s="99">
        <v>57.833999999999996</v>
      </c>
      <c r="L22" s="99">
        <v>41.747</v>
      </c>
      <c r="M22" s="99">
        <v>33.9</v>
      </c>
      <c r="N22" s="99">
        <v>38.767000000000003</v>
      </c>
      <c r="O22" s="99">
        <v>34.1</v>
      </c>
      <c r="P22" s="99">
        <v>51.5</v>
      </c>
      <c r="Q22" s="99">
        <v>52.1</v>
      </c>
      <c r="R22" s="99">
        <v>32.799999999999997</v>
      </c>
      <c r="S22" s="99">
        <v>33.1</v>
      </c>
      <c r="T22" s="99">
        <v>52.3</v>
      </c>
      <c r="U22" s="99">
        <v>56.4</v>
      </c>
      <c r="V22" s="99">
        <v>4.8410000000000002</v>
      </c>
      <c r="W22" s="99">
        <v>59.1</v>
      </c>
      <c r="X22" s="99"/>
      <c r="Y22" s="99">
        <v>2.8420000000000001</v>
      </c>
      <c r="Z22" s="99">
        <v>50.2</v>
      </c>
      <c r="AA22" s="99">
        <v>43.6</v>
      </c>
      <c r="AB22" s="99">
        <v>17.911000000000001</v>
      </c>
      <c r="AC22" s="99">
        <v>38.9</v>
      </c>
      <c r="AD22" s="99">
        <v>13.661</v>
      </c>
      <c r="AE22" s="99">
        <v>0.38200000000000001</v>
      </c>
      <c r="AF22" s="99"/>
      <c r="AG22" s="99">
        <v>4.8</v>
      </c>
      <c r="AH22" s="99">
        <v>4.6399999999999997</v>
      </c>
      <c r="AI22" s="99">
        <v>12</v>
      </c>
      <c r="AJ22" s="99"/>
      <c r="AK22" s="99">
        <v>4.96</v>
      </c>
      <c r="AL22" s="99"/>
      <c r="AM22" s="99"/>
      <c r="AN22" s="99">
        <v>7.04</v>
      </c>
      <c r="AO22" s="99">
        <v>7.2</v>
      </c>
      <c r="AP22" s="99"/>
      <c r="AQ22" s="99"/>
      <c r="AR22" s="99"/>
      <c r="AS22" s="99"/>
      <c r="AT22" s="99">
        <v>9.2799999999999994</v>
      </c>
      <c r="AU22" s="99">
        <v>11.6</v>
      </c>
      <c r="AV22" s="99">
        <v>11.6</v>
      </c>
      <c r="AW22" s="99">
        <v>5.4530000000000003</v>
      </c>
      <c r="AX22" s="99">
        <v>4.16</v>
      </c>
      <c r="AY22" s="99">
        <v>4.16</v>
      </c>
      <c r="AZ22" s="99">
        <v>94.6</v>
      </c>
      <c r="BA22" s="99">
        <v>102.7</v>
      </c>
      <c r="BB22" s="99">
        <v>108.5</v>
      </c>
      <c r="BC22" s="99">
        <v>113.2</v>
      </c>
      <c r="BD22" s="99">
        <v>115.1</v>
      </c>
      <c r="BE22" s="99">
        <v>119.1</v>
      </c>
      <c r="BF22" s="99">
        <v>115.509</v>
      </c>
      <c r="BG22" s="99">
        <v>131.5</v>
      </c>
      <c r="BH22" s="99">
        <v>134.69999999999999</v>
      </c>
      <c r="BI22" s="99">
        <v>118.3</v>
      </c>
      <c r="BJ22" s="99"/>
      <c r="BK22" s="99">
        <v>1.6220000000000001</v>
      </c>
      <c r="BL22" s="99">
        <v>3.2429999999999999</v>
      </c>
      <c r="BM22" s="99"/>
      <c r="BN22" s="99"/>
      <c r="BO22" s="99"/>
      <c r="BP22" s="99"/>
      <c r="BQ22" s="99">
        <v>0.95199999999999996</v>
      </c>
      <c r="BR22" s="99">
        <v>9.0399999999999991</v>
      </c>
      <c r="BS22" s="99">
        <v>2</v>
      </c>
      <c r="BT22" s="99"/>
      <c r="BU22" s="99">
        <v>9.1999999999999993</v>
      </c>
      <c r="BV22" s="99">
        <v>11.879</v>
      </c>
      <c r="BW22" s="99">
        <v>11.879</v>
      </c>
      <c r="BX22" s="99">
        <v>6.585</v>
      </c>
      <c r="BY22" s="99"/>
      <c r="BZ22" s="99">
        <v>4.4000000000000004</v>
      </c>
      <c r="CA22" s="99">
        <v>3.6</v>
      </c>
      <c r="CB22" s="99"/>
      <c r="CC22" s="99"/>
      <c r="CD22" s="99">
        <v>4.4000000000000004</v>
      </c>
      <c r="CE22" s="99">
        <v>4</v>
      </c>
      <c r="CF22" s="99">
        <v>4.4000000000000004</v>
      </c>
      <c r="CG22" s="99">
        <v>4</v>
      </c>
      <c r="CH22" s="99">
        <v>4</v>
      </c>
      <c r="CI22" s="99">
        <v>5</v>
      </c>
      <c r="CJ22" s="99">
        <v>5</v>
      </c>
      <c r="CK22" s="99">
        <v>4</v>
      </c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619.42224999999996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2.2510000000000003</v>
      </c>
      <c r="C27" s="107">
        <f t="shared" ref="C27:BN27" si="2">SUM(C20:C26)</f>
        <v>53.887000000000008</v>
      </c>
      <c r="D27" s="107">
        <f t="shared" si="2"/>
        <v>53.564</v>
      </c>
      <c r="E27" s="107">
        <f t="shared" si="2"/>
        <v>40.682000000000002</v>
      </c>
      <c r="F27" s="107">
        <f t="shared" si="2"/>
        <v>53.952999999999996</v>
      </c>
      <c r="G27" s="107">
        <f t="shared" si="2"/>
        <v>57.481999999999992</v>
      </c>
      <c r="H27" s="107">
        <f t="shared" si="2"/>
        <v>52.463999999999999</v>
      </c>
      <c r="I27" s="107">
        <f t="shared" si="2"/>
        <v>47.6</v>
      </c>
      <c r="J27" s="107">
        <f t="shared" si="2"/>
        <v>64.238</v>
      </c>
      <c r="K27" s="107">
        <f t="shared" si="2"/>
        <v>57.881999999999998</v>
      </c>
      <c r="L27" s="107">
        <f t="shared" si="2"/>
        <v>41.747</v>
      </c>
      <c r="M27" s="107">
        <f t="shared" si="2"/>
        <v>33.9</v>
      </c>
      <c r="N27" s="107">
        <f t="shared" si="2"/>
        <v>38.767000000000003</v>
      </c>
      <c r="O27" s="107">
        <f t="shared" si="2"/>
        <v>34.1</v>
      </c>
      <c r="P27" s="107">
        <f t="shared" si="2"/>
        <v>51.5</v>
      </c>
      <c r="Q27" s="107">
        <f t="shared" si="2"/>
        <v>52.1</v>
      </c>
      <c r="R27" s="107">
        <f t="shared" si="2"/>
        <v>32.799999999999997</v>
      </c>
      <c r="S27" s="107">
        <f t="shared" si="2"/>
        <v>33.1</v>
      </c>
      <c r="T27" s="107">
        <f t="shared" si="2"/>
        <v>52.3</v>
      </c>
      <c r="U27" s="107">
        <f t="shared" si="2"/>
        <v>56.4</v>
      </c>
      <c r="V27" s="107">
        <f t="shared" si="2"/>
        <v>4.8410000000000002</v>
      </c>
      <c r="W27" s="107">
        <f t="shared" si="2"/>
        <v>59.1</v>
      </c>
      <c r="X27" s="107">
        <f t="shared" si="2"/>
        <v>0</v>
      </c>
      <c r="Y27" s="107">
        <f t="shared" si="2"/>
        <v>2.8420000000000001</v>
      </c>
      <c r="Z27" s="107">
        <f t="shared" si="2"/>
        <v>50.2</v>
      </c>
      <c r="AA27" s="107">
        <f t="shared" si="2"/>
        <v>43.6</v>
      </c>
      <c r="AB27" s="107">
        <f t="shared" si="2"/>
        <v>17.911000000000001</v>
      </c>
      <c r="AC27" s="107">
        <f t="shared" si="2"/>
        <v>38.9</v>
      </c>
      <c r="AD27" s="107">
        <f t="shared" si="2"/>
        <v>13.661</v>
      </c>
      <c r="AE27" s="107">
        <f t="shared" si="2"/>
        <v>0.38200000000000001</v>
      </c>
      <c r="AF27" s="107">
        <f t="shared" si="2"/>
        <v>0</v>
      </c>
      <c r="AG27" s="107">
        <f t="shared" si="2"/>
        <v>5.6</v>
      </c>
      <c r="AH27" s="107">
        <f t="shared" si="2"/>
        <v>5.4399999999999995</v>
      </c>
      <c r="AI27" s="107">
        <f t="shared" si="2"/>
        <v>14</v>
      </c>
      <c r="AJ27" s="107">
        <f t="shared" si="2"/>
        <v>0</v>
      </c>
      <c r="AK27" s="107">
        <f t="shared" si="2"/>
        <v>5.6</v>
      </c>
      <c r="AL27" s="107">
        <f t="shared" si="2"/>
        <v>0</v>
      </c>
      <c r="AM27" s="107">
        <f t="shared" si="2"/>
        <v>0</v>
      </c>
      <c r="AN27" s="107">
        <f t="shared" si="2"/>
        <v>8.8000000000000007</v>
      </c>
      <c r="AO27" s="107">
        <f t="shared" si="2"/>
        <v>8.9600000000000009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10.879999999999999</v>
      </c>
      <c r="AU27" s="107">
        <f t="shared" si="2"/>
        <v>13.6</v>
      </c>
      <c r="AV27" s="107">
        <f t="shared" si="2"/>
        <v>13.6</v>
      </c>
      <c r="AW27" s="107">
        <f t="shared" si="2"/>
        <v>7.4530000000000003</v>
      </c>
      <c r="AX27" s="107">
        <f t="shared" si="2"/>
        <v>4.96</v>
      </c>
      <c r="AY27" s="107">
        <f t="shared" si="2"/>
        <v>4.96</v>
      </c>
      <c r="AZ27" s="107">
        <f t="shared" si="2"/>
        <v>94.6</v>
      </c>
      <c r="BA27" s="107">
        <f t="shared" si="2"/>
        <v>102.7</v>
      </c>
      <c r="BB27" s="107">
        <f t="shared" si="2"/>
        <v>108.5</v>
      </c>
      <c r="BC27" s="107">
        <f t="shared" si="2"/>
        <v>113.2</v>
      </c>
      <c r="BD27" s="107">
        <f t="shared" si="2"/>
        <v>115.1</v>
      </c>
      <c r="BE27" s="107">
        <f t="shared" si="2"/>
        <v>119.89999999999999</v>
      </c>
      <c r="BF27" s="107">
        <f t="shared" si="2"/>
        <v>115.509</v>
      </c>
      <c r="BG27" s="107">
        <f t="shared" si="2"/>
        <v>131.5</v>
      </c>
      <c r="BH27" s="107">
        <f t="shared" si="2"/>
        <v>134.69999999999999</v>
      </c>
      <c r="BI27" s="107">
        <f t="shared" si="2"/>
        <v>118.3</v>
      </c>
      <c r="BJ27" s="107">
        <f t="shared" si="2"/>
        <v>0</v>
      </c>
      <c r="BK27" s="107">
        <f t="shared" si="2"/>
        <v>1.6220000000000001</v>
      </c>
      <c r="BL27" s="107">
        <f t="shared" si="2"/>
        <v>5.3849999999999998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1.6559999999999999</v>
      </c>
      <c r="BR27" s="107">
        <f t="shared" si="3"/>
        <v>11.44</v>
      </c>
      <c r="BS27" s="107">
        <f t="shared" si="3"/>
        <v>2</v>
      </c>
      <c r="BT27" s="107">
        <f t="shared" si="3"/>
        <v>0</v>
      </c>
      <c r="BU27" s="107">
        <f t="shared" si="3"/>
        <v>11.6</v>
      </c>
      <c r="BV27" s="107">
        <f t="shared" si="3"/>
        <v>14.119</v>
      </c>
      <c r="BW27" s="107">
        <f t="shared" si="3"/>
        <v>14.119</v>
      </c>
      <c r="BX27" s="107">
        <f t="shared" si="3"/>
        <v>9.3849999999999998</v>
      </c>
      <c r="BY27" s="107">
        <f t="shared" si="3"/>
        <v>0</v>
      </c>
      <c r="BZ27" s="107">
        <f t="shared" si="3"/>
        <v>5.6000000000000005</v>
      </c>
      <c r="CA27" s="107">
        <f t="shared" si="3"/>
        <v>4.8</v>
      </c>
      <c r="CB27" s="107">
        <f t="shared" si="3"/>
        <v>0</v>
      </c>
      <c r="CC27" s="107">
        <f t="shared" si="3"/>
        <v>0</v>
      </c>
      <c r="CD27" s="107">
        <f t="shared" si="3"/>
        <v>5.6000000000000005</v>
      </c>
      <c r="CE27" s="107">
        <f t="shared" si="3"/>
        <v>5.2</v>
      </c>
      <c r="CF27" s="107">
        <f t="shared" si="3"/>
        <v>5.6000000000000005</v>
      </c>
      <c r="CG27" s="107">
        <f t="shared" si="3"/>
        <v>5.2</v>
      </c>
      <c r="CH27" s="107">
        <f t="shared" si="3"/>
        <v>5.2</v>
      </c>
      <c r="CI27" s="107">
        <f t="shared" si="3"/>
        <v>6.2</v>
      </c>
      <c r="CJ27" s="107">
        <f t="shared" si="3"/>
        <v>6.2</v>
      </c>
      <c r="CK27" s="107">
        <f t="shared" si="3"/>
        <v>5.2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631.53549999999996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48.140999999999998</v>
      </c>
      <c r="C31" s="94">
        <v>89.417000000000002</v>
      </c>
      <c r="D31" s="94">
        <v>88.933999999999997</v>
      </c>
      <c r="E31" s="94">
        <v>80.007000000000005</v>
      </c>
      <c r="F31" s="94">
        <v>83.912999999999997</v>
      </c>
      <c r="G31" s="94">
        <v>85.022000000000006</v>
      </c>
      <c r="H31" s="94">
        <v>82.93</v>
      </c>
      <c r="I31" s="94">
        <v>77.671999999999997</v>
      </c>
      <c r="J31" s="94">
        <v>95.997</v>
      </c>
      <c r="K31" s="94">
        <v>96.932000000000002</v>
      </c>
      <c r="L31" s="94">
        <v>88.26</v>
      </c>
      <c r="M31" s="94">
        <v>93.873000000000005</v>
      </c>
      <c r="N31" s="94">
        <v>93.582999999999998</v>
      </c>
      <c r="O31" s="94">
        <v>91.358999999999995</v>
      </c>
      <c r="P31" s="94">
        <v>117.886</v>
      </c>
      <c r="Q31" s="94">
        <v>115.15600000000001</v>
      </c>
      <c r="R31" s="94">
        <v>92.233999999999995</v>
      </c>
      <c r="S31" s="94">
        <v>92.259</v>
      </c>
      <c r="T31" s="94">
        <v>115.431</v>
      </c>
      <c r="U31" s="94">
        <v>116.809</v>
      </c>
      <c r="V31" s="94">
        <v>67.805999999999997</v>
      </c>
      <c r="W31" s="94">
        <v>128.828</v>
      </c>
      <c r="X31" s="94">
        <v>68.778000000000006</v>
      </c>
      <c r="Y31" s="94">
        <v>76.91</v>
      </c>
      <c r="Z31" s="94">
        <v>117.803</v>
      </c>
      <c r="AA31" s="94">
        <v>105.301</v>
      </c>
      <c r="AB31" s="94">
        <v>81.525000000000006</v>
      </c>
      <c r="AC31" s="94">
        <v>116.449</v>
      </c>
      <c r="AD31" s="94">
        <v>79.543000000000006</v>
      </c>
      <c r="AE31" s="94">
        <v>67.896000000000001</v>
      </c>
      <c r="AF31" s="94">
        <v>76.167000000000002</v>
      </c>
      <c r="AG31" s="94">
        <v>82.116</v>
      </c>
      <c r="AH31" s="94">
        <v>88.405000000000001</v>
      </c>
      <c r="AI31" s="94">
        <v>106.87</v>
      </c>
      <c r="AJ31" s="94">
        <v>88.051000000000002</v>
      </c>
      <c r="AK31" s="94">
        <v>104.011</v>
      </c>
      <c r="AL31" s="94">
        <v>34.298999999999999</v>
      </c>
      <c r="AM31" s="94">
        <v>38.173000000000002</v>
      </c>
      <c r="AN31" s="94">
        <v>85.097999999999999</v>
      </c>
      <c r="AO31" s="94">
        <v>82.206999999999994</v>
      </c>
      <c r="AP31" s="94">
        <v>45.752000000000002</v>
      </c>
      <c r="AQ31" s="94">
        <v>56.904000000000003</v>
      </c>
      <c r="AR31" s="94">
        <v>64.106999999999999</v>
      </c>
      <c r="AS31" s="94">
        <v>67.817999999999998</v>
      </c>
      <c r="AT31" s="94">
        <v>90.022999999999996</v>
      </c>
      <c r="AU31" s="94">
        <v>85.421999999999997</v>
      </c>
      <c r="AV31" s="94">
        <v>104.58199999999999</v>
      </c>
      <c r="AW31" s="94">
        <v>98.02</v>
      </c>
      <c r="AX31" s="94">
        <v>95.506</v>
      </c>
      <c r="AY31" s="94">
        <v>106.658</v>
      </c>
      <c r="AZ31" s="94">
        <v>178.40600000000001</v>
      </c>
      <c r="BA31" s="94">
        <v>150.07900000000001</v>
      </c>
      <c r="BB31" s="94">
        <v>166.74299999999999</v>
      </c>
      <c r="BC31" s="94">
        <v>179.16200000000001</v>
      </c>
      <c r="BD31" s="94">
        <v>185.33199999999999</v>
      </c>
      <c r="BE31" s="94">
        <v>192.41300000000001</v>
      </c>
      <c r="BF31" s="94">
        <v>167.702</v>
      </c>
      <c r="BG31" s="94">
        <v>131.5</v>
      </c>
      <c r="BH31" s="94">
        <v>189.21</v>
      </c>
      <c r="BI31" s="94">
        <v>180.83099999999999</v>
      </c>
      <c r="BJ31" s="94">
        <v>38.81</v>
      </c>
      <c r="BK31" s="94">
        <v>45.843000000000004</v>
      </c>
      <c r="BL31" s="94">
        <v>57.186</v>
      </c>
      <c r="BM31" s="94">
        <v>34.228000000000002</v>
      </c>
      <c r="BN31" s="94">
        <v>25.643000000000001</v>
      </c>
      <c r="BO31" s="94">
        <v>20.776</v>
      </c>
      <c r="BP31" s="94">
        <v>19.395</v>
      </c>
      <c r="BQ31" s="94">
        <v>20.997</v>
      </c>
      <c r="BR31" s="94">
        <v>33.923000000000002</v>
      </c>
      <c r="BS31" s="94">
        <v>18.024000000000001</v>
      </c>
      <c r="BT31" s="94">
        <v>10.72</v>
      </c>
      <c r="BU31" s="94">
        <v>34.122</v>
      </c>
      <c r="BV31" s="94">
        <v>50.631999999999998</v>
      </c>
      <c r="BW31" s="94">
        <v>35.947000000000003</v>
      </c>
      <c r="BX31" s="94">
        <v>28.774999999999999</v>
      </c>
      <c r="BY31" s="94">
        <v>14.882</v>
      </c>
      <c r="BZ31" s="94">
        <v>20.928999999999998</v>
      </c>
      <c r="CA31" s="94">
        <v>25.321000000000002</v>
      </c>
      <c r="CB31" s="94">
        <v>18.193000000000001</v>
      </c>
      <c r="CC31" s="94">
        <v>20.178999999999998</v>
      </c>
      <c r="CD31" s="94">
        <v>22.14</v>
      </c>
      <c r="CE31" s="94">
        <v>21.141999999999999</v>
      </c>
      <c r="CF31" s="94">
        <v>23.484000000000002</v>
      </c>
      <c r="CG31" s="94">
        <v>23.802</v>
      </c>
      <c r="CH31" s="94">
        <v>22.707999999999998</v>
      </c>
      <c r="CI31" s="94">
        <v>20.105</v>
      </c>
      <c r="CJ31" s="94">
        <v>19.37</v>
      </c>
      <c r="CK31" s="94">
        <v>17.158000000000001</v>
      </c>
      <c r="CL31" s="94">
        <v>11.273</v>
      </c>
      <c r="CM31" s="94">
        <v>10.832000000000001</v>
      </c>
      <c r="CN31" s="94">
        <v>3.46</v>
      </c>
      <c r="CO31" s="94">
        <v>0.14399999999999999</v>
      </c>
      <c r="CP31" s="94">
        <v>6.77</v>
      </c>
      <c r="CQ31" s="94">
        <v>9.6769999999999996</v>
      </c>
      <c r="CR31" s="94">
        <v>10.227</v>
      </c>
      <c r="CS31" s="94">
        <v>10.138999999999999</v>
      </c>
      <c r="CT31" s="95"/>
      <c r="CU31" s="95"/>
      <c r="CV31" s="95"/>
      <c r="CW31" s="96"/>
      <c r="CX31" s="97">
        <f t="array" ref="CX31">SUMPRODUCT(B31:CW31*0.25)</f>
        <v>1721.2942500000006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48.140999999999998</v>
      </c>
      <c r="C33" s="77">
        <f t="shared" ref="C33:BN33" si="4">SUM(C30:C32)</f>
        <v>89.417000000000002</v>
      </c>
      <c r="D33" s="77">
        <f t="shared" si="4"/>
        <v>88.933999999999997</v>
      </c>
      <c r="E33" s="77">
        <f t="shared" si="4"/>
        <v>80.007000000000005</v>
      </c>
      <c r="F33" s="77">
        <f t="shared" si="4"/>
        <v>83.912999999999997</v>
      </c>
      <c r="G33" s="77">
        <f t="shared" si="4"/>
        <v>85.022000000000006</v>
      </c>
      <c r="H33" s="77">
        <f t="shared" si="4"/>
        <v>82.93</v>
      </c>
      <c r="I33" s="77">
        <f t="shared" si="4"/>
        <v>77.671999999999997</v>
      </c>
      <c r="J33" s="77">
        <f t="shared" si="4"/>
        <v>95.997</v>
      </c>
      <c r="K33" s="77">
        <f t="shared" si="4"/>
        <v>96.932000000000002</v>
      </c>
      <c r="L33" s="77">
        <f t="shared" si="4"/>
        <v>88.26</v>
      </c>
      <c r="M33" s="77">
        <f t="shared" si="4"/>
        <v>93.873000000000005</v>
      </c>
      <c r="N33" s="77">
        <f t="shared" si="4"/>
        <v>93.582999999999998</v>
      </c>
      <c r="O33" s="77">
        <f t="shared" si="4"/>
        <v>91.358999999999995</v>
      </c>
      <c r="P33" s="77">
        <f t="shared" si="4"/>
        <v>117.886</v>
      </c>
      <c r="Q33" s="77">
        <f t="shared" si="4"/>
        <v>115.15600000000001</v>
      </c>
      <c r="R33" s="77">
        <f t="shared" si="4"/>
        <v>92.233999999999995</v>
      </c>
      <c r="S33" s="77">
        <f t="shared" si="4"/>
        <v>92.259</v>
      </c>
      <c r="T33" s="77">
        <f t="shared" si="4"/>
        <v>115.431</v>
      </c>
      <c r="U33" s="77">
        <f t="shared" si="4"/>
        <v>116.809</v>
      </c>
      <c r="V33" s="77">
        <f t="shared" si="4"/>
        <v>67.805999999999997</v>
      </c>
      <c r="W33" s="77">
        <f t="shared" si="4"/>
        <v>128.828</v>
      </c>
      <c r="X33" s="77">
        <f t="shared" si="4"/>
        <v>68.778000000000006</v>
      </c>
      <c r="Y33" s="77">
        <f t="shared" si="4"/>
        <v>76.91</v>
      </c>
      <c r="Z33" s="77">
        <f t="shared" si="4"/>
        <v>117.803</v>
      </c>
      <c r="AA33" s="77">
        <f t="shared" si="4"/>
        <v>105.301</v>
      </c>
      <c r="AB33" s="77">
        <f t="shared" si="4"/>
        <v>81.525000000000006</v>
      </c>
      <c r="AC33" s="77">
        <f t="shared" si="4"/>
        <v>116.449</v>
      </c>
      <c r="AD33" s="77">
        <f t="shared" si="4"/>
        <v>79.543000000000006</v>
      </c>
      <c r="AE33" s="77">
        <f t="shared" si="4"/>
        <v>67.896000000000001</v>
      </c>
      <c r="AF33" s="77">
        <f t="shared" si="4"/>
        <v>76.167000000000002</v>
      </c>
      <c r="AG33" s="77">
        <f t="shared" si="4"/>
        <v>82.116</v>
      </c>
      <c r="AH33" s="77">
        <f t="shared" si="4"/>
        <v>88.405000000000001</v>
      </c>
      <c r="AI33" s="77">
        <f t="shared" si="4"/>
        <v>106.87</v>
      </c>
      <c r="AJ33" s="77">
        <f t="shared" si="4"/>
        <v>88.051000000000002</v>
      </c>
      <c r="AK33" s="77">
        <f t="shared" si="4"/>
        <v>104.011</v>
      </c>
      <c r="AL33" s="77">
        <f t="shared" si="4"/>
        <v>34.298999999999999</v>
      </c>
      <c r="AM33" s="77">
        <f t="shared" si="4"/>
        <v>38.173000000000002</v>
      </c>
      <c r="AN33" s="77">
        <f t="shared" si="4"/>
        <v>85.097999999999999</v>
      </c>
      <c r="AO33" s="77">
        <f t="shared" si="4"/>
        <v>82.206999999999994</v>
      </c>
      <c r="AP33" s="77">
        <f t="shared" si="4"/>
        <v>45.752000000000002</v>
      </c>
      <c r="AQ33" s="77">
        <f t="shared" si="4"/>
        <v>56.904000000000003</v>
      </c>
      <c r="AR33" s="77">
        <f t="shared" si="4"/>
        <v>64.106999999999999</v>
      </c>
      <c r="AS33" s="77">
        <f t="shared" si="4"/>
        <v>67.817999999999998</v>
      </c>
      <c r="AT33" s="77">
        <f t="shared" si="4"/>
        <v>90.022999999999996</v>
      </c>
      <c r="AU33" s="77">
        <f t="shared" si="4"/>
        <v>85.421999999999997</v>
      </c>
      <c r="AV33" s="77">
        <f t="shared" si="4"/>
        <v>104.58199999999999</v>
      </c>
      <c r="AW33" s="77">
        <f t="shared" si="4"/>
        <v>98.02</v>
      </c>
      <c r="AX33" s="77">
        <f t="shared" si="4"/>
        <v>95.506</v>
      </c>
      <c r="AY33" s="77">
        <f t="shared" si="4"/>
        <v>106.658</v>
      </c>
      <c r="AZ33" s="77">
        <f t="shared" si="4"/>
        <v>178.40600000000001</v>
      </c>
      <c r="BA33" s="77">
        <f t="shared" si="4"/>
        <v>150.07900000000001</v>
      </c>
      <c r="BB33" s="77">
        <f t="shared" si="4"/>
        <v>166.74299999999999</v>
      </c>
      <c r="BC33" s="77">
        <f t="shared" si="4"/>
        <v>179.16200000000001</v>
      </c>
      <c r="BD33" s="77">
        <f t="shared" si="4"/>
        <v>185.33199999999999</v>
      </c>
      <c r="BE33" s="77">
        <f t="shared" si="4"/>
        <v>192.41300000000001</v>
      </c>
      <c r="BF33" s="77">
        <f t="shared" si="4"/>
        <v>167.702</v>
      </c>
      <c r="BG33" s="77">
        <f t="shared" si="4"/>
        <v>131.5</v>
      </c>
      <c r="BH33" s="77">
        <f t="shared" si="4"/>
        <v>189.21</v>
      </c>
      <c r="BI33" s="77">
        <f t="shared" si="4"/>
        <v>180.83099999999999</v>
      </c>
      <c r="BJ33" s="77">
        <f t="shared" si="4"/>
        <v>38.81</v>
      </c>
      <c r="BK33" s="77">
        <f t="shared" si="4"/>
        <v>45.843000000000004</v>
      </c>
      <c r="BL33" s="77">
        <f t="shared" si="4"/>
        <v>57.186</v>
      </c>
      <c r="BM33" s="77">
        <f t="shared" si="4"/>
        <v>34.228000000000002</v>
      </c>
      <c r="BN33" s="77">
        <f t="shared" si="4"/>
        <v>25.643000000000001</v>
      </c>
      <c r="BO33" s="77">
        <f t="shared" ref="BO33:CW33" si="5">SUM(BO30:BO32)</f>
        <v>20.776</v>
      </c>
      <c r="BP33" s="77">
        <f t="shared" si="5"/>
        <v>19.395</v>
      </c>
      <c r="BQ33" s="77">
        <f t="shared" si="5"/>
        <v>20.997</v>
      </c>
      <c r="BR33" s="77">
        <f t="shared" si="5"/>
        <v>33.923000000000002</v>
      </c>
      <c r="BS33" s="77">
        <f t="shared" si="5"/>
        <v>18.024000000000001</v>
      </c>
      <c r="BT33" s="77">
        <f t="shared" si="5"/>
        <v>10.72</v>
      </c>
      <c r="BU33" s="77">
        <f t="shared" si="5"/>
        <v>34.122</v>
      </c>
      <c r="BV33" s="77">
        <f t="shared" si="5"/>
        <v>50.631999999999998</v>
      </c>
      <c r="BW33" s="77">
        <f t="shared" si="5"/>
        <v>35.947000000000003</v>
      </c>
      <c r="BX33" s="77">
        <f t="shared" si="5"/>
        <v>28.774999999999999</v>
      </c>
      <c r="BY33" s="77">
        <f t="shared" si="5"/>
        <v>14.882</v>
      </c>
      <c r="BZ33" s="77">
        <f t="shared" si="5"/>
        <v>20.928999999999998</v>
      </c>
      <c r="CA33" s="77">
        <f t="shared" si="5"/>
        <v>25.321000000000002</v>
      </c>
      <c r="CB33" s="77">
        <f t="shared" si="5"/>
        <v>18.193000000000001</v>
      </c>
      <c r="CC33" s="77">
        <f t="shared" si="5"/>
        <v>20.178999999999998</v>
      </c>
      <c r="CD33" s="77">
        <f t="shared" si="5"/>
        <v>22.14</v>
      </c>
      <c r="CE33" s="77">
        <f t="shared" si="5"/>
        <v>21.141999999999999</v>
      </c>
      <c r="CF33" s="77">
        <f t="shared" si="5"/>
        <v>23.484000000000002</v>
      </c>
      <c r="CG33" s="77">
        <f t="shared" si="5"/>
        <v>23.802</v>
      </c>
      <c r="CH33" s="77">
        <f t="shared" si="5"/>
        <v>22.707999999999998</v>
      </c>
      <c r="CI33" s="77">
        <f t="shared" si="5"/>
        <v>20.105</v>
      </c>
      <c r="CJ33" s="77">
        <f t="shared" si="5"/>
        <v>19.37</v>
      </c>
      <c r="CK33" s="77">
        <f t="shared" si="5"/>
        <v>17.158000000000001</v>
      </c>
      <c r="CL33" s="77">
        <f t="shared" si="5"/>
        <v>11.273</v>
      </c>
      <c r="CM33" s="77">
        <f t="shared" si="5"/>
        <v>10.832000000000001</v>
      </c>
      <c r="CN33" s="77">
        <f t="shared" si="5"/>
        <v>3.46</v>
      </c>
      <c r="CO33" s="77">
        <f t="shared" si="5"/>
        <v>0.14399999999999999</v>
      </c>
      <c r="CP33" s="77">
        <f t="shared" si="5"/>
        <v>6.77</v>
      </c>
      <c r="CQ33" s="77">
        <f t="shared" si="5"/>
        <v>9.6769999999999996</v>
      </c>
      <c r="CR33" s="77">
        <f t="shared" si="5"/>
        <v>10.227</v>
      </c>
      <c r="CS33" s="77">
        <f t="shared" si="5"/>
        <v>10.138999999999999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1721.2942500000006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19.399999999999999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2.4</v>
      </c>
      <c r="AA38" s="120">
        <v>52.8</v>
      </c>
      <c r="AB38" s="120">
        <v>76.599999999999994</v>
      </c>
      <c r="AC38" s="120">
        <v>7.9</v>
      </c>
      <c r="AD38" s="120">
        <v>0.2</v>
      </c>
      <c r="AE38" s="120">
        <v>13</v>
      </c>
      <c r="AF38" s="120">
        <v>17.899999999999999</v>
      </c>
      <c r="AG38" s="120">
        <v>15.6</v>
      </c>
      <c r="AH38" s="120"/>
      <c r="AI38" s="120"/>
      <c r="AJ38" s="120">
        <v>49.1</v>
      </c>
      <c r="AK38" s="120"/>
      <c r="AL38" s="120">
        <v>90.5</v>
      </c>
      <c r="AM38" s="120">
        <v>98.1</v>
      </c>
      <c r="AN38" s="120">
        <v>100</v>
      </c>
      <c r="AO38" s="120">
        <v>100</v>
      </c>
      <c r="AP38" s="120">
        <v>85.9</v>
      </c>
      <c r="AQ38" s="120">
        <v>101.1</v>
      </c>
      <c r="AR38" s="120">
        <v>100</v>
      </c>
      <c r="AS38" s="120">
        <v>100</v>
      </c>
      <c r="AT38" s="120">
        <v>30.6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23.5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9.8000000000000007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1.7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274.02499999999998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142.69999999999999</v>
      </c>
      <c r="BK40" s="120">
        <v>142.69999999999999</v>
      </c>
      <c r="BL40" s="120">
        <v>142.69999999999999</v>
      </c>
      <c r="BM40" s="120">
        <v>142.69999999999999</v>
      </c>
      <c r="BN40" s="120">
        <v>80.900000000000006</v>
      </c>
      <c r="BO40" s="120">
        <v>80.900000000000006</v>
      </c>
      <c r="BP40" s="120">
        <v>80.900000000000006</v>
      </c>
      <c r="BQ40" s="120">
        <v>80.900000000000006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223.59999999999997</v>
      </c>
    </row>
    <row r="41" spans="1:102" ht="30" customHeight="1" thickBot="1" x14ac:dyDescent="0.25">
      <c r="A41" s="105" t="s">
        <v>48</v>
      </c>
      <c r="B41" s="106">
        <f>SUM(B36:B40)</f>
        <v>19.399999999999999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2.4</v>
      </c>
      <c r="AA41" s="107">
        <f t="shared" si="6"/>
        <v>52.8</v>
      </c>
      <c r="AB41" s="107">
        <f t="shared" si="6"/>
        <v>76.599999999999994</v>
      </c>
      <c r="AC41" s="107">
        <f t="shared" si="6"/>
        <v>7.9</v>
      </c>
      <c r="AD41" s="107">
        <f t="shared" si="6"/>
        <v>0.2</v>
      </c>
      <c r="AE41" s="107">
        <f t="shared" si="6"/>
        <v>13</v>
      </c>
      <c r="AF41" s="107">
        <f t="shared" si="6"/>
        <v>17.899999999999999</v>
      </c>
      <c r="AG41" s="107">
        <f t="shared" si="6"/>
        <v>15.6</v>
      </c>
      <c r="AH41" s="107">
        <f t="shared" si="6"/>
        <v>0</v>
      </c>
      <c r="AI41" s="107">
        <f t="shared" si="6"/>
        <v>0</v>
      </c>
      <c r="AJ41" s="107">
        <f t="shared" si="6"/>
        <v>49.1</v>
      </c>
      <c r="AK41" s="107">
        <f t="shared" si="6"/>
        <v>0</v>
      </c>
      <c r="AL41" s="107">
        <f t="shared" si="6"/>
        <v>90.5</v>
      </c>
      <c r="AM41" s="107">
        <f t="shared" si="6"/>
        <v>98.1</v>
      </c>
      <c r="AN41" s="107">
        <f t="shared" si="6"/>
        <v>100</v>
      </c>
      <c r="AO41" s="107">
        <f t="shared" si="6"/>
        <v>100</v>
      </c>
      <c r="AP41" s="107">
        <f t="shared" si="6"/>
        <v>85.9</v>
      </c>
      <c r="AQ41" s="107">
        <f t="shared" si="6"/>
        <v>101.1</v>
      </c>
      <c r="AR41" s="107">
        <f t="shared" si="6"/>
        <v>100</v>
      </c>
      <c r="AS41" s="107">
        <f t="shared" si="6"/>
        <v>100</v>
      </c>
      <c r="AT41" s="107">
        <f t="shared" si="6"/>
        <v>30.6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23.5</v>
      </c>
      <c r="BJ41" s="107">
        <f t="shared" si="6"/>
        <v>142.69999999999999</v>
      </c>
      <c r="BK41" s="107">
        <f t="shared" si="6"/>
        <v>142.69999999999999</v>
      </c>
      <c r="BL41" s="107">
        <f t="shared" si="6"/>
        <v>142.69999999999999</v>
      </c>
      <c r="BM41" s="107">
        <f t="shared" si="6"/>
        <v>142.69999999999999</v>
      </c>
      <c r="BN41" s="107">
        <f t="shared" si="6"/>
        <v>80.900000000000006</v>
      </c>
      <c r="BO41" s="107">
        <f t="shared" ref="BO41:CW41" si="7">SUM(BO36:BO40)</f>
        <v>80.900000000000006</v>
      </c>
      <c r="BP41" s="107">
        <f t="shared" si="7"/>
        <v>80.900000000000006</v>
      </c>
      <c r="BQ41" s="107">
        <f t="shared" si="7"/>
        <v>80.900000000000006</v>
      </c>
      <c r="BR41" s="107">
        <f t="shared" si="7"/>
        <v>0</v>
      </c>
      <c r="BS41" s="107">
        <f t="shared" si="7"/>
        <v>0</v>
      </c>
      <c r="BT41" s="107">
        <f t="shared" si="7"/>
        <v>9.8000000000000007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1.7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497.62499999999994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19.399999999999999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2.4</v>
      </c>
      <c r="AA46" s="120">
        <v>52.8</v>
      </c>
      <c r="AB46" s="120">
        <v>76.599999999999994</v>
      </c>
      <c r="AC46" s="120">
        <v>7.9</v>
      </c>
      <c r="AD46" s="120">
        <v>0.2</v>
      </c>
      <c r="AE46" s="120">
        <v>13</v>
      </c>
      <c r="AF46" s="120">
        <v>17.899999999999999</v>
      </c>
      <c r="AG46" s="120">
        <v>15.6</v>
      </c>
      <c r="AH46" s="120"/>
      <c r="AI46" s="120"/>
      <c r="AJ46" s="120">
        <v>49.1</v>
      </c>
      <c r="AK46" s="120"/>
      <c r="AL46" s="120">
        <v>90.5</v>
      </c>
      <c r="AM46" s="120">
        <v>98.1</v>
      </c>
      <c r="AN46" s="120">
        <v>100</v>
      </c>
      <c r="AO46" s="120">
        <v>100</v>
      </c>
      <c r="AP46" s="120">
        <v>85.9</v>
      </c>
      <c r="AQ46" s="120">
        <v>101.1</v>
      </c>
      <c r="AR46" s="120">
        <v>100</v>
      </c>
      <c r="AS46" s="120">
        <v>100</v>
      </c>
      <c r="AT46" s="120">
        <v>30.6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23.5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9.8000000000000007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1.7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274.02499999999998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142.69999999999999</v>
      </c>
      <c r="BK48" s="120">
        <v>142.69999999999999</v>
      </c>
      <c r="BL48" s="120">
        <v>142.69999999999999</v>
      </c>
      <c r="BM48" s="120">
        <v>142.69999999999999</v>
      </c>
      <c r="BN48" s="120">
        <v>80.900000000000006</v>
      </c>
      <c r="BO48" s="120">
        <v>80.900000000000006</v>
      </c>
      <c r="BP48" s="120">
        <v>80.900000000000006</v>
      </c>
      <c r="BQ48" s="120">
        <v>80.900000000000006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223.59999999999997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19.399999999999999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2.4</v>
      </c>
      <c r="AA50" s="107">
        <f t="shared" si="8"/>
        <v>52.8</v>
      </c>
      <c r="AB50" s="107">
        <f t="shared" si="8"/>
        <v>76.599999999999994</v>
      </c>
      <c r="AC50" s="107">
        <f t="shared" si="8"/>
        <v>7.9</v>
      </c>
      <c r="AD50" s="107">
        <f t="shared" si="8"/>
        <v>0.2</v>
      </c>
      <c r="AE50" s="107">
        <f t="shared" si="8"/>
        <v>13</v>
      </c>
      <c r="AF50" s="107">
        <f t="shared" si="8"/>
        <v>17.899999999999999</v>
      </c>
      <c r="AG50" s="107">
        <f t="shared" si="8"/>
        <v>15.6</v>
      </c>
      <c r="AH50" s="107">
        <f t="shared" si="8"/>
        <v>0</v>
      </c>
      <c r="AI50" s="107">
        <f t="shared" si="8"/>
        <v>0</v>
      </c>
      <c r="AJ50" s="107">
        <f t="shared" si="8"/>
        <v>49.1</v>
      </c>
      <c r="AK50" s="107">
        <f t="shared" si="8"/>
        <v>0</v>
      </c>
      <c r="AL50" s="107">
        <f t="shared" si="8"/>
        <v>90.5</v>
      </c>
      <c r="AM50" s="107">
        <f t="shared" si="8"/>
        <v>98.1</v>
      </c>
      <c r="AN50" s="107">
        <f t="shared" si="8"/>
        <v>100</v>
      </c>
      <c r="AO50" s="107">
        <f t="shared" si="8"/>
        <v>100</v>
      </c>
      <c r="AP50" s="107">
        <f t="shared" si="8"/>
        <v>85.9</v>
      </c>
      <c r="AQ50" s="107">
        <f t="shared" si="8"/>
        <v>101.1</v>
      </c>
      <c r="AR50" s="107">
        <f t="shared" si="8"/>
        <v>100</v>
      </c>
      <c r="AS50" s="107">
        <f t="shared" si="8"/>
        <v>100</v>
      </c>
      <c r="AT50" s="107">
        <f t="shared" si="8"/>
        <v>30.6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23.5</v>
      </c>
      <c r="BJ50" s="107">
        <f t="shared" si="8"/>
        <v>142.69999999999999</v>
      </c>
      <c r="BK50" s="107">
        <f t="shared" si="8"/>
        <v>142.69999999999999</v>
      </c>
      <c r="BL50" s="107">
        <f t="shared" si="8"/>
        <v>142.69999999999999</v>
      </c>
      <c r="BM50" s="107">
        <f t="shared" si="8"/>
        <v>142.69999999999999</v>
      </c>
      <c r="BN50" s="107">
        <f t="shared" si="8"/>
        <v>80.900000000000006</v>
      </c>
      <c r="BO50" s="107">
        <f t="shared" ref="BO50:CW50" si="9">SUM(BO44:BO49)</f>
        <v>80.900000000000006</v>
      </c>
      <c r="BP50" s="107">
        <f t="shared" si="9"/>
        <v>80.900000000000006</v>
      </c>
      <c r="BQ50" s="107">
        <f t="shared" si="9"/>
        <v>80.900000000000006</v>
      </c>
      <c r="BR50" s="107">
        <f t="shared" si="9"/>
        <v>0</v>
      </c>
      <c r="BS50" s="107">
        <f t="shared" si="9"/>
        <v>0</v>
      </c>
      <c r="BT50" s="107">
        <f t="shared" si="9"/>
        <v>9.8000000000000007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1.7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497.62499999999994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67.540999999999997</v>
      </c>
      <c r="C53" s="107">
        <f t="shared" ref="C53:BN53" si="12">C17+C27+C41</f>
        <v>89.417000000000002</v>
      </c>
      <c r="D53" s="107">
        <f t="shared" si="12"/>
        <v>88.933999999999997</v>
      </c>
      <c r="E53" s="107">
        <f t="shared" si="12"/>
        <v>80.007000000000005</v>
      </c>
      <c r="F53" s="107">
        <f t="shared" si="12"/>
        <v>83.912999999999997</v>
      </c>
      <c r="G53" s="107">
        <f t="shared" si="12"/>
        <v>85.021999999999991</v>
      </c>
      <c r="H53" s="107">
        <f t="shared" si="12"/>
        <v>82.93</v>
      </c>
      <c r="I53" s="107">
        <f t="shared" si="12"/>
        <v>77.671999999999997</v>
      </c>
      <c r="J53" s="107">
        <f t="shared" si="12"/>
        <v>95.997</v>
      </c>
      <c r="K53" s="107">
        <f t="shared" si="12"/>
        <v>96.931999999999988</v>
      </c>
      <c r="L53" s="107">
        <f t="shared" si="12"/>
        <v>88.259999999999991</v>
      </c>
      <c r="M53" s="107">
        <f t="shared" si="12"/>
        <v>93.87299999999999</v>
      </c>
      <c r="N53" s="107">
        <f t="shared" si="12"/>
        <v>93.582999999999998</v>
      </c>
      <c r="O53" s="107">
        <f t="shared" si="12"/>
        <v>91.359000000000009</v>
      </c>
      <c r="P53" s="107">
        <f t="shared" si="12"/>
        <v>117.886</v>
      </c>
      <c r="Q53" s="107">
        <f t="shared" si="12"/>
        <v>115.15600000000001</v>
      </c>
      <c r="R53" s="107">
        <f t="shared" si="12"/>
        <v>92.233999999999995</v>
      </c>
      <c r="S53" s="107">
        <f t="shared" si="12"/>
        <v>92.259</v>
      </c>
      <c r="T53" s="107">
        <f t="shared" si="12"/>
        <v>115.431</v>
      </c>
      <c r="U53" s="107">
        <f t="shared" si="12"/>
        <v>116.809</v>
      </c>
      <c r="V53" s="107">
        <f t="shared" si="12"/>
        <v>67.805999999999997</v>
      </c>
      <c r="W53" s="107">
        <f t="shared" si="12"/>
        <v>128.828</v>
      </c>
      <c r="X53" s="107">
        <f t="shared" si="12"/>
        <v>68.778000000000006</v>
      </c>
      <c r="Y53" s="107">
        <f t="shared" si="12"/>
        <v>76.91</v>
      </c>
      <c r="Z53" s="107">
        <f t="shared" si="12"/>
        <v>120.203</v>
      </c>
      <c r="AA53" s="107">
        <f t="shared" si="12"/>
        <v>158.101</v>
      </c>
      <c r="AB53" s="107">
        <f t="shared" si="12"/>
        <v>158.125</v>
      </c>
      <c r="AC53" s="107">
        <f t="shared" si="12"/>
        <v>124.34900000000002</v>
      </c>
      <c r="AD53" s="107">
        <f t="shared" si="12"/>
        <v>79.743000000000009</v>
      </c>
      <c r="AE53" s="107">
        <f t="shared" si="12"/>
        <v>80.896000000000001</v>
      </c>
      <c r="AF53" s="107">
        <f t="shared" si="12"/>
        <v>94.067000000000007</v>
      </c>
      <c r="AG53" s="107">
        <f t="shared" si="12"/>
        <v>97.715999999999994</v>
      </c>
      <c r="AH53" s="107">
        <f t="shared" si="12"/>
        <v>88.405000000000001</v>
      </c>
      <c r="AI53" s="107">
        <f t="shared" si="12"/>
        <v>106.87</v>
      </c>
      <c r="AJ53" s="107">
        <f t="shared" si="12"/>
        <v>137.15100000000001</v>
      </c>
      <c r="AK53" s="107">
        <f t="shared" si="12"/>
        <v>104.011</v>
      </c>
      <c r="AL53" s="107">
        <f t="shared" si="12"/>
        <v>124.79900000000001</v>
      </c>
      <c r="AM53" s="107">
        <f t="shared" si="12"/>
        <v>136.273</v>
      </c>
      <c r="AN53" s="107">
        <f t="shared" si="12"/>
        <v>185.09800000000001</v>
      </c>
      <c r="AO53" s="107">
        <f t="shared" si="12"/>
        <v>182.20699999999999</v>
      </c>
      <c r="AP53" s="107">
        <f t="shared" si="12"/>
        <v>131.65200000000002</v>
      </c>
      <c r="AQ53" s="107">
        <f t="shared" si="12"/>
        <v>158.00399999999999</v>
      </c>
      <c r="AR53" s="107">
        <f t="shared" si="12"/>
        <v>164.107</v>
      </c>
      <c r="AS53" s="107">
        <f t="shared" si="12"/>
        <v>167.81799999999998</v>
      </c>
      <c r="AT53" s="107">
        <f t="shared" si="12"/>
        <v>120.62299999999999</v>
      </c>
      <c r="AU53" s="107">
        <f t="shared" si="12"/>
        <v>85.421999999999997</v>
      </c>
      <c r="AV53" s="107">
        <f t="shared" si="12"/>
        <v>104.58199999999999</v>
      </c>
      <c r="AW53" s="107">
        <f t="shared" si="12"/>
        <v>98.02</v>
      </c>
      <c r="AX53" s="107">
        <f t="shared" si="12"/>
        <v>95.506</v>
      </c>
      <c r="AY53" s="107">
        <f t="shared" si="12"/>
        <v>106.65799999999999</v>
      </c>
      <c r="AZ53" s="107">
        <f t="shared" si="12"/>
        <v>178.40600000000001</v>
      </c>
      <c r="BA53" s="107">
        <f t="shared" si="12"/>
        <v>150.07900000000001</v>
      </c>
      <c r="BB53" s="107">
        <f t="shared" si="12"/>
        <v>166.74299999999999</v>
      </c>
      <c r="BC53" s="107">
        <f t="shared" si="12"/>
        <v>179.16200000000001</v>
      </c>
      <c r="BD53" s="107">
        <f t="shared" si="12"/>
        <v>185.33199999999999</v>
      </c>
      <c r="BE53" s="107">
        <f t="shared" si="12"/>
        <v>192.41300000000001</v>
      </c>
      <c r="BF53" s="107">
        <f t="shared" si="12"/>
        <v>167.702</v>
      </c>
      <c r="BG53" s="107">
        <f t="shared" si="12"/>
        <v>131.5</v>
      </c>
      <c r="BH53" s="107">
        <f t="shared" si="12"/>
        <v>189.20999999999998</v>
      </c>
      <c r="BI53" s="107">
        <f t="shared" si="12"/>
        <v>204.33099999999999</v>
      </c>
      <c r="BJ53" s="107">
        <f t="shared" si="12"/>
        <v>181.51</v>
      </c>
      <c r="BK53" s="107">
        <f t="shared" si="12"/>
        <v>188.54299999999998</v>
      </c>
      <c r="BL53" s="107">
        <f t="shared" si="12"/>
        <v>199.886</v>
      </c>
      <c r="BM53" s="107">
        <f t="shared" si="12"/>
        <v>176.928</v>
      </c>
      <c r="BN53" s="107">
        <f t="shared" si="12"/>
        <v>106.54300000000001</v>
      </c>
      <c r="BO53" s="107">
        <f t="shared" ref="BO53:CX53" si="13">BO17+BO27+BO41</f>
        <v>101.676</v>
      </c>
      <c r="BP53" s="107">
        <f t="shared" si="13"/>
        <v>100.295</v>
      </c>
      <c r="BQ53" s="107">
        <f t="shared" si="13"/>
        <v>101.89700000000001</v>
      </c>
      <c r="BR53" s="107">
        <f t="shared" si="13"/>
        <v>33.923000000000002</v>
      </c>
      <c r="BS53" s="107">
        <f t="shared" si="13"/>
        <v>18.024000000000001</v>
      </c>
      <c r="BT53" s="107">
        <f t="shared" si="13"/>
        <v>20.520000000000003</v>
      </c>
      <c r="BU53" s="107">
        <f t="shared" si="13"/>
        <v>34.122</v>
      </c>
      <c r="BV53" s="107">
        <f t="shared" si="13"/>
        <v>50.631999999999998</v>
      </c>
      <c r="BW53" s="107">
        <f t="shared" si="13"/>
        <v>35.947000000000003</v>
      </c>
      <c r="BX53" s="107">
        <f t="shared" si="13"/>
        <v>28.774999999999999</v>
      </c>
      <c r="BY53" s="107">
        <f t="shared" si="13"/>
        <v>14.882</v>
      </c>
      <c r="BZ53" s="107">
        <f t="shared" si="13"/>
        <v>20.929000000000002</v>
      </c>
      <c r="CA53" s="107">
        <f t="shared" si="13"/>
        <v>25.321000000000002</v>
      </c>
      <c r="CB53" s="107">
        <f t="shared" si="13"/>
        <v>18.193000000000001</v>
      </c>
      <c r="CC53" s="107">
        <f t="shared" si="13"/>
        <v>20.178999999999998</v>
      </c>
      <c r="CD53" s="107">
        <f t="shared" si="13"/>
        <v>22.14</v>
      </c>
      <c r="CE53" s="107">
        <f t="shared" si="13"/>
        <v>21.141999999999999</v>
      </c>
      <c r="CF53" s="107">
        <f t="shared" si="13"/>
        <v>23.484000000000002</v>
      </c>
      <c r="CG53" s="107">
        <f t="shared" si="13"/>
        <v>23.802</v>
      </c>
      <c r="CH53" s="107">
        <f t="shared" si="13"/>
        <v>22.707999999999998</v>
      </c>
      <c r="CI53" s="107">
        <f t="shared" si="13"/>
        <v>20.105</v>
      </c>
      <c r="CJ53" s="107">
        <f t="shared" si="13"/>
        <v>19.37</v>
      </c>
      <c r="CK53" s="107">
        <f t="shared" si="13"/>
        <v>17.158000000000001</v>
      </c>
      <c r="CL53" s="107">
        <f t="shared" si="13"/>
        <v>12.972999999999999</v>
      </c>
      <c r="CM53" s="107">
        <f t="shared" si="13"/>
        <v>10.832000000000001</v>
      </c>
      <c r="CN53" s="107">
        <f t="shared" si="13"/>
        <v>3.46</v>
      </c>
      <c r="CO53" s="107">
        <f t="shared" si="13"/>
        <v>0.14399999999999999</v>
      </c>
      <c r="CP53" s="107">
        <f t="shared" si="13"/>
        <v>6.77</v>
      </c>
      <c r="CQ53" s="107">
        <f t="shared" si="13"/>
        <v>9.6769999999999996</v>
      </c>
      <c r="CR53" s="107">
        <f t="shared" si="13"/>
        <v>10.227</v>
      </c>
      <c r="CS53" s="107">
        <f t="shared" si="13"/>
        <v>10.138999999999999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2218.9192499999995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19.399999999999999</v>
      </c>
      <c r="C5" s="25">
        <v>-24.9</v>
      </c>
      <c r="D5" s="25">
        <v>-22</v>
      </c>
      <c r="E5" s="25">
        <v>-19.3</v>
      </c>
      <c r="F5" s="25">
        <v>-18.600000000000001</v>
      </c>
      <c r="G5" s="25">
        <v>-21.6</v>
      </c>
      <c r="H5" s="25">
        <v>-21.2</v>
      </c>
      <c r="I5" s="25">
        <v>-17.8</v>
      </c>
      <c r="J5" s="25">
        <v>-21.7</v>
      </c>
      <c r="K5" s="25">
        <v>-37.799999999999997</v>
      </c>
      <c r="L5" s="25">
        <v>-30.2</v>
      </c>
      <c r="M5" s="25">
        <v>-38</v>
      </c>
      <c r="N5" s="25">
        <v>-46.3</v>
      </c>
      <c r="O5" s="25">
        <v>-29.6</v>
      </c>
      <c r="P5" s="25">
        <v>-58</v>
      </c>
      <c r="Q5" s="25">
        <v>-65.900000000000006</v>
      </c>
      <c r="R5" s="25">
        <v>-29.7</v>
      </c>
      <c r="S5" s="25">
        <v>-14.3</v>
      </c>
      <c r="T5" s="25">
        <v>-24.3</v>
      </c>
      <c r="U5" s="25">
        <v>-55</v>
      </c>
      <c r="V5" s="25">
        <v>-3.3</v>
      </c>
      <c r="W5" s="25">
        <v>-36.1</v>
      </c>
      <c r="X5" s="25">
        <v>-4.5999999999999996</v>
      </c>
      <c r="Y5" s="25">
        <v>-14.3</v>
      </c>
      <c r="Z5" s="25">
        <v>2.4</v>
      </c>
      <c r="AA5" s="25">
        <v>52.8</v>
      </c>
      <c r="AB5" s="25">
        <v>76.599999999999994</v>
      </c>
      <c r="AC5" s="25">
        <v>7.9</v>
      </c>
      <c r="AD5" s="25">
        <v>0.2</v>
      </c>
      <c r="AE5" s="25">
        <v>13</v>
      </c>
      <c r="AF5" s="25">
        <v>17.899999999999999</v>
      </c>
      <c r="AG5" s="25">
        <v>15.6</v>
      </c>
      <c r="AH5" s="25">
        <v>-37</v>
      </c>
      <c r="AI5" s="25">
        <v>-77</v>
      </c>
      <c r="AJ5" s="25">
        <v>49.1</v>
      </c>
      <c r="AK5" s="25"/>
      <c r="AL5" s="25">
        <v>90.5</v>
      </c>
      <c r="AM5" s="25">
        <v>98.1</v>
      </c>
      <c r="AN5" s="25">
        <v>100</v>
      </c>
      <c r="AO5" s="25">
        <v>100</v>
      </c>
      <c r="AP5" s="25">
        <v>85.9</v>
      </c>
      <c r="AQ5" s="25">
        <v>101.1</v>
      </c>
      <c r="AR5" s="25">
        <v>100</v>
      </c>
      <c r="AS5" s="25">
        <v>100</v>
      </c>
      <c r="AT5" s="25">
        <v>30.6</v>
      </c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>
        <v>-13.1</v>
      </c>
      <c r="BH5" s="25">
        <v>-101.6</v>
      </c>
      <c r="BI5" s="25">
        <v>23.5</v>
      </c>
      <c r="BJ5" s="25">
        <v>-27.900000000000006</v>
      </c>
      <c r="BK5" s="25">
        <v>-35.700000000000017</v>
      </c>
      <c r="BL5" s="25">
        <v>-49.900000000000006</v>
      </c>
      <c r="BM5" s="25">
        <v>-26</v>
      </c>
      <c r="BN5" s="25">
        <v>1.7000000000000028</v>
      </c>
      <c r="BO5" s="25">
        <v>1.5</v>
      </c>
      <c r="BP5" s="25">
        <v>2.2000000000000028</v>
      </c>
      <c r="BQ5" s="25">
        <v>-15.599999999999994</v>
      </c>
      <c r="BR5" s="25">
        <v>-33.9</v>
      </c>
      <c r="BS5" s="25">
        <v>-5.7</v>
      </c>
      <c r="BT5" s="25">
        <v>9.8000000000000007</v>
      </c>
      <c r="BU5" s="25">
        <v>-21.4</v>
      </c>
      <c r="BV5" s="25">
        <v>-44.4</v>
      </c>
      <c r="BW5" s="25">
        <v>-29.1</v>
      </c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>
        <v>1.7</v>
      </c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-17.824999999999999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94.14</v>
      </c>
      <c r="C8" s="138">
        <v>106.4</v>
      </c>
      <c r="D8" s="138">
        <v>103.87</v>
      </c>
      <c r="E8" s="138">
        <v>100.96</v>
      </c>
      <c r="F8" s="138">
        <v>106.6</v>
      </c>
      <c r="G8" s="138">
        <v>103.01</v>
      </c>
      <c r="H8" s="138">
        <v>101.67</v>
      </c>
      <c r="I8" s="138">
        <v>99.84</v>
      </c>
      <c r="J8" s="138">
        <v>105</v>
      </c>
      <c r="K8" s="138">
        <v>101.84</v>
      </c>
      <c r="L8" s="138">
        <v>101.01</v>
      </c>
      <c r="M8" s="138">
        <v>100.02</v>
      </c>
      <c r="N8" s="138">
        <v>102.01</v>
      </c>
      <c r="O8" s="138">
        <v>101.26</v>
      </c>
      <c r="P8" s="138">
        <v>102.26</v>
      </c>
      <c r="Q8" s="138">
        <v>101.75</v>
      </c>
      <c r="R8" s="138">
        <v>102.29</v>
      </c>
      <c r="S8" s="138">
        <v>104.36</v>
      </c>
      <c r="T8" s="138">
        <v>101.56</v>
      </c>
      <c r="U8" s="138">
        <v>104.52</v>
      </c>
      <c r="V8" s="138">
        <v>104.03</v>
      </c>
      <c r="W8" s="138">
        <v>104.96</v>
      </c>
      <c r="X8" s="138">
        <v>105</v>
      </c>
      <c r="Y8" s="138">
        <v>105.74</v>
      </c>
      <c r="Z8" s="138">
        <v>103.24</v>
      </c>
      <c r="AA8" s="138">
        <v>104</v>
      </c>
      <c r="AB8" s="138">
        <v>104</v>
      </c>
      <c r="AC8" s="138">
        <v>104</v>
      </c>
      <c r="AD8" s="138">
        <v>102.81</v>
      </c>
      <c r="AE8" s="138">
        <v>104.99</v>
      </c>
      <c r="AF8" s="138">
        <v>106.06</v>
      </c>
      <c r="AG8" s="138">
        <v>105.99</v>
      </c>
      <c r="AH8" s="138">
        <v>108.13</v>
      </c>
      <c r="AI8" s="138">
        <v>113.05</v>
      </c>
      <c r="AJ8" s="138">
        <v>118.06</v>
      </c>
      <c r="AK8" s="138">
        <v>114.34</v>
      </c>
      <c r="AL8" s="138">
        <v>119.64</v>
      </c>
      <c r="AM8" s="138">
        <v>108.41</v>
      </c>
      <c r="AN8" s="138">
        <v>108.78</v>
      </c>
      <c r="AO8" s="138">
        <v>106.42</v>
      </c>
      <c r="AP8" s="138">
        <v>131.79</v>
      </c>
      <c r="AQ8" s="138">
        <v>130.32</v>
      </c>
      <c r="AR8" s="138">
        <v>127.04</v>
      </c>
      <c r="AS8" s="138">
        <v>115.67</v>
      </c>
      <c r="AT8" s="138">
        <v>105.82</v>
      </c>
      <c r="AU8" s="138">
        <v>85.13</v>
      </c>
      <c r="AV8" s="138">
        <v>77.12</v>
      </c>
      <c r="AW8" s="138">
        <v>74.510000000000005</v>
      </c>
      <c r="AX8" s="138">
        <v>68.319999999999993</v>
      </c>
      <c r="AY8" s="138">
        <v>68.680000000000007</v>
      </c>
      <c r="AZ8" s="138">
        <v>72.12</v>
      </c>
      <c r="BA8" s="138">
        <v>70.540000000000006</v>
      </c>
      <c r="BB8" s="138">
        <v>71.55</v>
      </c>
      <c r="BC8" s="138">
        <v>72.12</v>
      </c>
      <c r="BD8" s="138">
        <v>72.73</v>
      </c>
      <c r="BE8" s="138">
        <v>83.44</v>
      </c>
      <c r="BF8" s="138">
        <v>82.7</v>
      </c>
      <c r="BG8" s="138">
        <v>130.32</v>
      </c>
      <c r="BH8" s="138">
        <v>130.83000000000001</v>
      </c>
      <c r="BI8" s="138">
        <v>130.56</v>
      </c>
      <c r="BJ8" s="138">
        <v>121.13</v>
      </c>
      <c r="BK8" s="138">
        <v>121.33</v>
      </c>
      <c r="BL8" s="138">
        <v>132</v>
      </c>
      <c r="BM8" s="138">
        <v>136.1</v>
      </c>
      <c r="BN8" s="138">
        <v>122.58</v>
      </c>
      <c r="BO8" s="138">
        <v>129.25</v>
      </c>
      <c r="BP8" s="138">
        <v>136.69999999999999</v>
      </c>
      <c r="BQ8" s="138">
        <v>144.51</v>
      </c>
      <c r="BR8" s="138">
        <v>129.18</v>
      </c>
      <c r="BS8" s="138">
        <v>134.52000000000001</v>
      </c>
      <c r="BT8" s="138">
        <v>144.62</v>
      </c>
      <c r="BU8" s="138">
        <v>135</v>
      </c>
      <c r="BV8" s="138">
        <v>136.6</v>
      </c>
      <c r="BW8" s="138">
        <v>135</v>
      </c>
      <c r="BX8" s="138">
        <v>110.94</v>
      </c>
      <c r="BY8" s="138">
        <v>92.06</v>
      </c>
      <c r="BZ8" s="138">
        <v>91.1</v>
      </c>
      <c r="CA8" s="138">
        <v>90.05</v>
      </c>
      <c r="CB8" s="138">
        <v>87.03</v>
      </c>
      <c r="CC8" s="138">
        <v>83.59</v>
      </c>
      <c r="CD8" s="138">
        <v>78.349999999999994</v>
      </c>
      <c r="CE8" s="138">
        <v>80.75</v>
      </c>
      <c r="CF8" s="138">
        <v>85.72</v>
      </c>
      <c r="CG8" s="138">
        <v>80</v>
      </c>
      <c r="CH8" s="138">
        <v>77</v>
      </c>
      <c r="CI8" s="138">
        <v>84.19</v>
      </c>
      <c r="CJ8" s="138">
        <v>83.23</v>
      </c>
      <c r="CK8" s="138">
        <v>77</v>
      </c>
      <c r="CL8" s="138">
        <v>72.12</v>
      </c>
      <c r="CM8" s="138">
        <v>72.25</v>
      </c>
      <c r="CN8" s="138">
        <v>45</v>
      </c>
      <c r="CO8" s="138">
        <v>0.02</v>
      </c>
      <c r="CP8" s="138">
        <v>30</v>
      </c>
      <c r="CQ8" s="138">
        <v>67.34</v>
      </c>
      <c r="CR8" s="138">
        <v>71.540000000000006</v>
      </c>
      <c r="CS8" s="138">
        <v>70.41</v>
      </c>
      <c r="CT8" s="139"/>
      <c r="CU8" s="139"/>
      <c r="CV8" s="139"/>
      <c r="CW8" s="140"/>
      <c r="CX8" s="141">
        <f>IF(SUM(B8:CW8)&lt;&gt;0,AVERAGEIF(B8:CW8,"&lt;&gt;"""),"")</f>
        <v>99.849375000000009</v>
      </c>
    </row>
    <row r="9" spans="1:102" ht="24.95" customHeight="1" thickBot="1" x14ac:dyDescent="0.25">
      <c r="A9" s="133" t="s">
        <v>6</v>
      </c>
      <c r="B9" s="42">
        <v>101.3425</v>
      </c>
      <c r="C9" s="43">
        <v>101.3425</v>
      </c>
      <c r="D9" s="43">
        <v>101.3425</v>
      </c>
      <c r="E9" s="43">
        <v>101.3425</v>
      </c>
      <c r="F9" s="43">
        <v>102.78</v>
      </c>
      <c r="G9" s="43">
        <v>102.78</v>
      </c>
      <c r="H9" s="43">
        <v>102.78</v>
      </c>
      <c r="I9" s="43">
        <v>102.78</v>
      </c>
      <c r="J9" s="43">
        <v>101.9675</v>
      </c>
      <c r="K9" s="43">
        <v>101.9675</v>
      </c>
      <c r="L9" s="43">
        <v>101.9675</v>
      </c>
      <c r="M9" s="43">
        <v>101.9675</v>
      </c>
      <c r="N9" s="43">
        <v>101.82</v>
      </c>
      <c r="O9" s="43">
        <v>101.82</v>
      </c>
      <c r="P9" s="43">
        <v>101.82</v>
      </c>
      <c r="Q9" s="43">
        <v>101.82</v>
      </c>
      <c r="R9" s="43">
        <v>103.1825</v>
      </c>
      <c r="S9" s="43">
        <v>103.1825</v>
      </c>
      <c r="T9" s="43">
        <v>103.1825</v>
      </c>
      <c r="U9" s="43">
        <v>103.1825</v>
      </c>
      <c r="V9" s="43">
        <v>104.9325</v>
      </c>
      <c r="W9" s="43">
        <v>104.9325</v>
      </c>
      <c r="X9" s="43">
        <v>104.9325</v>
      </c>
      <c r="Y9" s="43">
        <v>104.9325</v>
      </c>
      <c r="Z9" s="43">
        <v>103.81</v>
      </c>
      <c r="AA9" s="43">
        <v>103.81</v>
      </c>
      <c r="AB9" s="43">
        <v>103.81</v>
      </c>
      <c r="AC9" s="43">
        <v>103.81</v>
      </c>
      <c r="AD9" s="43">
        <v>104.96250000000001</v>
      </c>
      <c r="AE9" s="43">
        <v>104.96250000000001</v>
      </c>
      <c r="AF9" s="43">
        <v>104.96250000000001</v>
      </c>
      <c r="AG9" s="43">
        <v>104.96250000000001</v>
      </c>
      <c r="AH9" s="43">
        <v>113.395</v>
      </c>
      <c r="AI9" s="43">
        <v>113.395</v>
      </c>
      <c r="AJ9" s="43">
        <v>113.395</v>
      </c>
      <c r="AK9" s="43">
        <v>113.395</v>
      </c>
      <c r="AL9" s="43">
        <v>110.8125</v>
      </c>
      <c r="AM9" s="43">
        <v>110.8125</v>
      </c>
      <c r="AN9" s="43">
        <v>110.8125</v>
      </c>
      <c r="AO9" s="43">
        <v>110.8125</v>
      </c>
      <c r="AP9" s="43">
        <v>126.205</v>
      </c>
      <c r="AQ9" s="43">
        <v>126.205</v>
      </c>
      <c r="AR9" s="43">
        <v>126.205</v>
      </c>
      <c r="AS9" s="43">
        <v>126.205</v>
      </c>
      <c r="AT9" s="43">
        <v>85.644999999999996</v>
      </c>
      <c r="AU9" s="43">
        <v>85.644999999999996</v>
      </c>
      <c r="AV9" s="43">
        <v>85.644999999999996</v>
      </c>
      <c r="AW9" s="43">
        <v>85.644999999999996</v>
      </c>
      <c r="AX9" s="43">
        <v>69.915000000000006</v>
      </c>
      <c r="AY9" s="43">
        <v>69.915000000000006</v>
      </c>
      <c r="AZ9" s="43">
        <v>69.915000000000006</v>
      </c>
      <c r="BA9" s="43">
        <v>69.915000000000006</v>
      </c>
      <c r="BB9" s="43">
        <v>74.959999999999994</v>
      </c>
      <c r="BC9" s="43">
        <v>74.959999999999994</v>
      </c>
      <c r="BD9" s="43">
        <v>74.959999999999994</v>
      </c>
      <c r="BE9" s="43">
        <v>74.959999999999994</v>
      </c>
      <c r="BF9" s="43">
        <v>118.60250000000001</v>
      </c>
      <c r="BG9" s="43">
        <v>118.60250000000001</v>
      </c>
      <c r="BH9" s="43">
        <v>118.60250000000001</v>
      </c>
      <c r="BI9" s="43">
        <v>118.60250000000001</v>
      </c>
      <c r="BJ9" s="43">
        <v>127.64</v>
      </c>
      <c r="BK9" s="43">
        <v>127.64</v>
      </c>
      <c r="BL9" s="43">
        <v>127.64</v>
      </c>
      <c r="BM9" s="43">
        <v>127.64</v>
      </c>
      <c r="BN9" s="43">
        <v>133.26</v>
      </c>
      <c r="BO9" s="43">
        <v>133.26</v>
      </c>
      <c r="BP9" s="43">
        <v>133.26</v>
      </c>
      <c r="BQ9" s="43">
        <v>133.26</v>
      </c>
      <c r="BR9" s="43">
        <v>135.83000000000001</v>
      </c>
      <c r="BS9" s="43">
        <v>135.83000000000001</v>
      </c>
      <c r="BT9" s="43">
        <v>135.83000000000001</v>
      </c>
      <c r="BU9" s="43">
        <v>135.83000000000001</v>
      </c>
      <c r="BV9" s="43">
        <v>118.65</v>
      </c>
      <c r="BW9" s="43">
        <v>118.65</v>
      </c>
      <c r="BX9" s="43">
        <v>118.65</v>
      </c>
      <c r="BY9" s="43">
        <v>118.65</v>
      </c>
      <c r="BZ9" s="43">
        <v>87.942499999999995</v>
      </c>
      <c r="CA9" s="43">
        <v>87.942499999999995</v>
      </c>
      <c r="CB9" s="43">
        <v>87.942499999999995</v>
      </c>
      <c r="CC9" s="43">
        <v>87.942499999999995</v>
      </c>
      <c r="CD9" s="43">
        <v>81.204999999999998</v>
      </c>
      <c r="CE9" s="43">
        <v>81.204999999999998</v>
      </c>
      <c r="CF9" s="43">
        <v>81.204999999999998</v>
      </c>
      <c r="CG9" s="43">
        <v>81.204999999999998</v>
      </c>
      <c r="CH9" s="43">
        <v>80.355000000000004</v>
      </c>
      <c r="CI9" s="43">
        <v>80.355000000000004</v>
      </c>
      <c r="CJ9" s="43">
        <v>80.355000000000004</v>
      </c>
      <c r="CK9" s="43">
        <v>80.355000000000004</v>
      </c>
      <c r="CL9" s="43">
        <v>47.347499999999997</v>
      </c>
      <c r="CM9" s="43">
        <v>47.347499999999997</v>
      </c>
      <c r="CN9" s="43">
        <v>47.347499999999997</v>
      </c>
      <c r="CO9" s="43">
        <v>47.347499999999997</v>
      </c>
      <c r="CP9" s="43">
        <v>59.822499999999998</v>
      </c>
      <c r="CQ9" s="43">
        <v>59.822499999999998</v>
      </c>
      <c r="CR9" s="43">
        <v>59.822499999999998</v>
      </c>
      <c r="CS9" s="43">
        <v>59.822499999999998</v>
      </c>
      <c r="CT9" s="44"/>
      <c r="CU9" s="44"/>
      <c r="CV9" s="44"/>
      <c r="CW9" s="45"/>
      <c r="CX9" s="142">
        <f>IF(SUM(B9:CW9)&lt;&gt;0,AVERAGEIF(B9:CW9,"&lt;&gt;"""),"")</f>
        <v>99.849374999999952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24.9</v>
      </c>
      <c r="D14" s="149">
        <v>22</v>
      </c>
      <c r="E14" s="149">
        <v>19.3</v>
      </c>
      <c r="F14" s="149">
        <v>18.600000000000001</v>
      </c>
      <c r="G14" s="149">
        <v>21.6</v>
      </c>
      <c r="H14" s="149">
        <v>21.2</v>
      </c>
      <c r="I14" s="149">
        <v>17.8</v>
      </c>
      <c r="J14" s="149">
        <v>21.7</v>
      </c>
      <c r="K14" s="149">
        <v>37.799999999999997</v>
      </c>
      <c r="L14" s="149">
        <v>30.2</v>
      </c>
      <c r="M14" s="149">
        <v>38</v>
      </c>
      <c r="N14" s="149">
        <v>46.3</v>
      </c>
      <c r="O14" s="149">
        <v>29.6</v>
      </c>
      <c r="P14" s="149">
        <v>58</v>
      </c>
      <c r="Q14" s="149">
        <v>65.900000000000006</v>
      </c>
      <c r="R14" s="149">
        <v>29.7</v>
      </c>
      <c r="S14" s="149">
        <v>14.3</v>
      </c>
      <c r="T14" s="149">
        <v>24.3</v>
      </c>
      <c r="U14" s="149">
        <v>55</v>
      </c>
      <c r="V14" s="149">
        <v>3.3</v>
      </c>
      <c r="W14" s="149">
        <v>36.1</v>
      </c>
      <c r="X14" s="149">
        <v>4.5999999999999996</v>
      </c>
      <c r="Y14" s="149">
        <v>14.3</v>
      </c>
      <c r="Z14" s="149"/>
      <c r="AA14" s="149"/>
      <c r="AB14" s="149"/>
      <c r="AC14" s="149"/>
      <c r="AD14" s="149"/>
      <c r="AE14" s="149"/>
      <c r="AF14" s="149"/>
      <c r="AG14" s="149"/>
      <c r="AH14" s="149">
        <v>37</v>
      </c>
      <c r="AI14" s="149">
        <v>77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13.1</v>
      </c>
      <c r="BH14" s="149">
        <v>101.6</v>
      </c>
      <c r="BI14" s="149"/>
      <c r="BJ14" s="149">
        <v>170.6</v>
      </c>
      <c r="BK14" s="149">
        <v>178.4</v>
      </c>
      <c r="BL14" s="149">
        <v>192.6</v>
      </c>
      <c r="BM14" s="149">
        <v>168.7</v>
      </c>
      <c r="BN14" s="149">
        <v>79.2</v>
      </c>
      <c r="BO14" s="149">
        <v>79.400000000000006</v>
      </c>
      <c r="BP14" s="149">
        <v>78.7</v>
      </c>
      <c r="BQ14" s="149">
        <v>96.5</v>
      </c>
      <c r="BR14" s="149">
        <v>33.9</v>
      </c>
      <c r="BS14" s="149">
        <v>5.7</v>
      </c>
      <c r="BT14" s="149"/>
      <c r="BU14" s="149">
        <v>21.4</v>
      </c>
      <c r="BV14" s="149">
        <v>44.4</v>
      </c>
      <c r="BW14" s="149">
        <v>29.1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515.45000000000016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24.9</v>
      </c>
      <c r="D17" s="160">
        <f t="shared" si="0"/>
        <v>22</v>
      </c>
      <c r="E17" s="160">
        <f t="shared" si="0"/>
        <v>19.3</v>
      </c>
      <c r="F17" s="160">
        <f t="shared" si="0"/>
        <v>18.600000000000001</v>
      </c>
      <c r="G17" s="160">
        <f t="shared" si="0"/>
        <v>21.6</v>
      </c>
      <c r="H17" s="160">
        <f t="shared" si="0"/>
        <v>21.2</v>
      </c>
      <c r="I17" s="160">
        <f t="shared" si="0"/>
        <v>17.8</v>
      </c>
      <c r="J17" s="160">
        <f t="shared" si="0"/>
        <v>21.7</v>
      </c>
      <c r="K17" s="160">
        <f t="shared" si="0"/>
        <v>37.799999999999997</v>
      </c>
      <c r="L17" s="160">
        <f t="shared" si="0"/>
        <v>30.2</v>
      </c>
      <c r="M17" s="160">
        <f t="shared" si="0"/>
        <v>38</v>
      </c>
      <c r="N17" s="160">
        <f t="shared" si="0"/>
        <v>46.3</v>
      </c>
      <c r="O17" s="160">
        <f t="shared" si="0"/>
        <v>29.6</v>
      </c>
      <c r="P17" s="160">
        <f t="shared" si="0"/>
        <v>58</v>
      </c>
      <c r="Q17" s="160">
        <f t="shared" si="0"/>
        <v>65.900000000000006</v>
      </c>
      <c r="R17" s="160">
        <f t="shared" si="0"/>
        <v>29.7</v>
      </c>
      <c r="S17" s="160">
        <f t="shared" si="0"/>
        <v>14.3</v>
      </c>
      <c r="T17" s="160">
        <f t="shared" si="0"/>
        <v>24.3</v>
      </c>
      <c r="U17" s="160">
        <f t="shared" si="0"/>
        <v>55</v>
      </c>
      <c r="V17" s="160">
        <f t="shared" si="0"/>
        <v>3.3</v>
      </c>
      <c r="W17" s="160">
        <f t="shared" si="0"/>
        <v>36.1</v>
      </c>
      <c r="X17" s="160">
        <f t="shared" si="0"/>
        <v>4.5999999999999996</v>
      </c>
      <c r="Y17" s="160">
        <f t="shared" si="0"/>
        <v>14.3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37</v>
      </c>
      <c r="AI17" s="160">
        <f t="shared" si="0"/>
        <v>77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13.1</v>
      </c>
      <c r="BH17" s="160">
        <f t="shared" si="0"/>
        <v>101.6</v>
      </c>
      <c r="BI17" s="160">
        <f t="shared" si="0"/>
        <v>0</v>
      </c>
      <c r="BJ17" s="160">
        <f t="shared" si="0"/>
        <v>170.6</v>
      </c>
      <c r="BK17" s="160">
        <f t="shared" si="0"/>
        <v>178.4</v>
      </c>
      <c r="BL17" s="160">
        <f t="shared" si="0"/>
        <v>192.6</v>
      </c>
      <c r="BM17" s="160">
        <f t="shared" si="0"/>
        <v>168.7</v>
      </c>
      <c r="BN17" s="160">
        <f t="shared" si="0"/>
        <v>79.2</v>
      </c>
      <c r="BO17" s="160">
        <f t="shared" ref="BO17:CW17" si="1">SUM(BO12:BO16)</f>
        <v>79.400000000000006</v>
      </c>
      <c r="BP17" s="160">
        <f t="shared" si="1"/>
        <v>78.7</v>
      </c>
      <c r="BQ17" s="160">
        <f t="shared" si="1"/>
        <v>96.5</v>
      </c>
      <c r="BR17" s="160">
        <f t="shared" si="1"/>
        <v>33.9</v>
      </c>
      <c r="BS17" s="160">
        <f t="shared" si="1"/>
        <v>5.7</v>
      </c>
      <c r="BT17" s="160">
        <f t="shared" si="1"/>
        <v>0</v>
      </c>
      <c r="BU17" s="160">
        <f t="shared" si="1"/>
        <v>21.4</v>
      </c>
      <c r="BV17" s="160">
        <f t="shared" si="1"/>
        <v>44.4</v>
      </c>
      <c r="BW17" s="160">
        <f t="shared" si="1"/>
        <v>29.1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515.45000000000016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19.399999999999999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2.4</v>
      </c>
      <c r="AA22" s="149">
        <v>52.8</v>
      </c>
      <c r="AB22" s="149">
        <v>76.599999999999994</v>
      </c>
      <c r="AC22" s="149">
        <v>7.9</v>
      </c>
      <c r="AD22" s="149">
        <v>0.2</v>
      </c>
      <c r="AE22" s="149">
        <v>13</v>
      </c>
      <c r="AF22" s="149">
        <v>17.899999999999999</v>
      </c>
      <c r="AG22" s="149">
        <v>15.6</v>
      </c>
      <c r="AH22" s="149"/>
      <c r="AI22" s="149"/>
      <c r="AJ22" s="149">
        <v>49.1</v>
      </c>
      <c r="AK22" s="149"/>
      <c r="AL22" s="149">
        <v>90.5</v>
      </c>
      <c r="AM22" s="149">
        <v>98.1</v>
      </c>
      <c r="AN22" s="149">
        <v>100</v>
      </c>
      <c r="AO22" s="149">
        <v>100</v>
      </c>
      <c r="AP22" s="149">
        <v>85.9</v>
      </c>
      <c r="AQ22" s="149">
        <v>101.1</v>
      </c>
      <c r="AR22" s="149">
        <v>100</v>
      </c>
      <c r="AS22" s="149">
        <v>100</v>
      </c>
      <c r="AT22" s="149">
        <v>30.6</v>
      </c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23.5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9.8000000000000007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1.7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274.02499999999998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142.69999999999999</v>
      </c>
      <c r="BK24" s="155">
        <v>142.69999999999999</v>
      </c>
      <c r="BL24" s="155">
        <v>142.69999999999999</v>
      </c>
      <c r="BM24" s="155">
        <v>142.69999999999999</v>
      </c>
      <c r="BN24" s="155">
        <v>80.900000000000006</v>
      </c>
      <c r="BO24" s="155">
        <v>80.900000000000006</v>
      </c>
      <c r="BP24" s="155">
        <v>80.900000000000006</v>
      </c>
      <c r="BQ24" s="155">
        <v>80.900000000000006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223.59999999999997</v>
      </c>
    </row>
    <row r="25" spans="1:102" ht="30" customHeight="1" thickBot="1" x14ac:dyDescent="0.25">
      <c r="A25" s="105" t="s">
        <v>51</v>
      </c>
      <c r="B25" s="159">
        <f>SUM(B20:B24)</f>
        <v>19.399999999999999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2.4</v>
      </c>
      <c r="AA25" s="160">
        <f t="shared" si="2"/>
        <v>52.8</v>
      </c>
      <c r="AB25" s="160">
        <f t="shared" si="2"/>
        <v>76.599999999999994</v>
      </c>
      <c r="AC25" s="160">
        <f t="shared" si="2"/>
        <v>7.9</v>
      </c>
      <c r="AD25" s="160">
        <f t="shared" si="2"/>
        <v>0.2</v>
      </c>
      <c r="AE25" s="160">
        <f t="shared" si="2"/>
        <v>13</v>
      </c>
      <c r="AF25" s="160">
        <f t="shared" si="2"/>
        <v>17.899999999999999</v>
      </c>
      <c r="AG25" s="160">
        <f t="shared" si="2"/>
        <v>15.6</v>
      </c>
      <c r="AH25" s="160">
        <f t="shared" si="2"/>
        <v>0</v>
      </c>
      <c r="AI25" s="160">
        <f t="shared" si="2"/>
        <v>0</v>
      </c>
      <c r="AJ25" s="160">
        <f t="shared" si="2"/>
        <v>49.1</v>
      </c>
      <c r="AK25" s="160">
        <f t="shared" si="2"/>
        <v>0</v>
      </c>
      <c r="AL25" s="160">
        <f t="shared" si="2"/>
        <v>90.5</v>
      </c>
      <c r="AM25" s="160">
        <f t="shared" si="2"/>
        <v>98.1</v>
      </c>
      <c r="AN25" s="160">
        <f t="shared" si="2"/>
        <v>100</v>
      </c>
      <c r="AO25" s="160">
        <f t="shared" si="2"/>
        <v>100</v>
      </c>
      <c r="AP25" s="160">
        <f t="shared" si="2"/>
        <v>85.9</v>
      </c>
      <c r="AQ25" s="160">
        <f t="shared" si="2"/>
        <v>101.1</v>
      </c>
      <c r="AR25" s="160">
        <f t="shared" si="2"/>
        <v>100</v>
      </c>
      <c r="AS25" s="160">
        <f t="shared" si="2"/>
        <v>100</v>
      </c>
      <c r="AT25" s="160">
        <f t="shared" si="2"/>
        <v>30.6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23.5</v>
      </c>
      <c r="BJ25" s="160">
        <f t="shared" si="2"/>
        <v>142.69999999999999</v>
      </c>
      <c r="BK25" s="160">
        <f t="shared" si="2"/>
        <v>142.69999999999999</v>
      </c>
      <c r="BL25" s="160">
        <f t="shared" si="2"/>
        <v>142.69999999999999</v>
      </c>
      <c r="BM25" s="160">
        <f t="shared" si="2"/>
        <v>142.69999999999999</v>
      </c>
      <c r="BN25" s="160">
        <f t="shared" si="2"/>
        <v>80.900000000000006</v>
      </c>
      <c r="BO25" s="160">
        <f t="shared" ref="BO25:CW25" si="3">SUM(BO20:BO24)</f>
        <v>80.900000000000006</v>
      </c>
      <c r="BP25" s="160">
        <f t="shared" si="3"/>
        <v>80.900000000000006</v>
      </c>
      <c r="BQ25" s="160">
        <f t="shared" si="3"/>
        <v>80.900000000000006</v>
      </c>
      <c r="BR25" s="160">
        <f t="shared" si="3"/>
        <v>0</v>
      </c>
      <c r="BS25" s="160">
        <f t="shared" si="3"/>
        <v>0</v>
      </c>
      <c r="BT25" s="160">
        <f t="shared" si="3"/>
        <v>9.8000000000000007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1.7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497.62499999999994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2026-01-24T21:26:20Z</dcterms:created>
  <dcterms:modified xsi:type="dcterms:W3CDTF">2026-01-24T21:26:22Z</dcterms:modified>
</cp:coreProperties>
</file>