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<sst xmlns="http://schemas.openxmlformats.org/spreadsheetml/2006/main" count="119" uniqueCount="54">
  <si>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23/01/2025 14:19:19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</si>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</sst>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D96-43FA-8286-0453B497F9E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D96-43FA-8286-0453B497F9E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FD96-43FA-8286-0453B497F9E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FD96-43FA-8286-0453B497F9E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D96-43FA-8286-0453B497F9E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D96-43FA-8286-0453B497F9E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D96-43FA-8286-0453B497F9E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658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466.6</c:v>
                </c:pt>
                <c:pt idx="6">
                  <c:v>616</c:v>
                </c:pt>
                <c:pt idx="7">
                  <c:v>455</c:v>
                </c:pt>
                <c:pt idx="8">
                  <c:v>455</c:v>
                </c:pt>
                <c:pt idx="9">
                  <c:v>455</c:v>
                </c:pt>
                <c:pt idx="10">
                  <c:v>455</c:v>
                </c:pt>
                <c:pt idx="11">
                  <c:v>455</c:v>
                </c:pt>
                <c:pt idx="12">
                  <c:v>455</c:v>
                </c:pt>
                <c:pt idx="13">
                  <c:v>455</c:v>
                </c:pt>
                <c:pt idx="14">
                  <c:v>455</c:v>
                </c:pt>
                <c:pt idx="15">
                  <c:v>455</c:v>
                </c:pt>
                <c:pt idx="16">
                  <c:v>455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616</c:v>
                </c:pt>
                <c:pt idx="22">
                  <c:v>502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D96-43FA-8286-0453B497F9E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90.5</c:v>
                </c:pt>
                <c:pt idx="2">
                  <c:v>90.5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137</c:v>
                </c:pt>
                <c:pt idx="7">
                  <c:v>175</c:v>
                </c:pt>
                <c:pt idx="8">
                  <c:v>164</c:v>
                </c:pt>
                <c:pt idx="9">
                  <c:v>131</c:v>
                </c:pt>
                <c:pt idx="10">
                  <c:v>117.5</c:v>
                </c:pt>
                <c:pt idx="11">
                  <c:v>118</c:v>
                </c:pt>
                <c:pt idx="12">
                  <c:v>119</c:v>
                </c:pt>
                <c:pt idx="13">
                  <c:v>121</c:v>
                </c:pt>
                <c:pt idx="14">
                  <c:v>138</c:v>
                </c:pt>
                <c:pt idx="15">
                  <c:v>161</c:v>
                </c:pt>
                <c:pt idx="16">
                  <c:v>205</c:v>
                </c:pt>
                <c:pt idx="17">
                  <c:v>256</c:v>
                </c:pt>
                <c:pt idx="18">
                  <c:v>268</c:v>
                </c:pt>
                <c:pt idx="19">
                  <c:v>260</c:v>
                </c:pt>
                <c:pt idx="20">
                  <c:v>227</c:v>
                </c:pt>
                <c:pt idx="21">
                  <c:v>187</c:v>
                </c:pt>
                <c:pt idx="22">
                  <c:v>139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D96-43FA-8286-0453B497F9E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4588.9130000000005</c:v>
                </c:pt>
                <c:pt idx="1">
                  <c:v>4185.9130000000005</c:v>
                </c:pt>
                <c:pt idx="2">
                  <c:v>3674.9829999999993</c:v>
                </c:pt>
                <c:pt idx="3">
                  <c:v>3563.0880000000002</c:v>
                </c:pt>
                <c:pt idx="4">
                  <c:v>4046.9090000000001</c:v>
                </c:pt>
                <c:pt idx="5">
                  <c:v>4426.7309999999998</c:v>
                </c:pt>
                <c:pt idx="6">
                  <c:v>4594.3179999999993</c:v>
                </c:pt>
                <c:pt idx="7">
                  <c:v>4589.4230000000007</c:v>
                </c:pt>
                <c:pt idx="8">
                  <c:v>4580.0640000000003</c:v>
                </c:pt>
                <c:pt idx="9">
                  <c:v>4415.018</c:v>
                </c:pt>
                <c:pt idx="10">
                  <c:v>4120.4989999999998</c:v>
                </c:pt>
                <c:pt idx="11">
                  <c:v>3919.0060000000003</c:v>
                </c:pt>
                <c:pt idx="12">
                  <c:v>3758.9459999999999</c:v>
                </c:pt>
                <c:pt idx="13">
                  <c:v>4036.857</c:v>
                </c:pt>
                <c:pt idx="14">
                  <c:v>4421.3590000000004</c:v>
                </c:pt>
                <c:pt idx="15">
                  <c:v>4666.6319999999996</c:v>
                </c:pt>
                <c:pt idx="16">
                  <c:v>4939.4989999999998</c:v>
                </c:pt>
                <c:pt idx="17">
                  <c:v>4997.5360000000001</c:v>
                </c:pt>
                <c:pt idx="18">
                  <c:v>5003.1080000000002</c:v>
                </c:pt>
                <c:pt idx="19">
                  <c:v>5004.8520000000008</c:v>
                </c:pt>
                <c:pt idx="20">
                  <c:v>5011.2209999999995</c:v>
                </c:pt>
                <c:pt idx="21">
                  <c:v>5033.634</c:v>
                </c:pt>
                <c:pt idx="22">
                  <c:v>4954.0069999999996</c:v>
                </c:pt>
                <c:pt idx="23">
                  <c:v>4679.4319999999998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D96-43FA-8286-0453B497F9E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302</c:v>
                </c:pt>
                <c:pt idx="1">
                  <c:v>355</c:v>
                </c:pt>
                <c:pt idx="2">
                  <c:v>634.70000000000005</c:v>
                </c:pt>
                <c:pt idx="3">
                  <c:v>657.7</c:v>
                </c:pt>
                <c:pt idx="4">
                  <c:v>384.8</c:v>
                </c:pt>
                <c:pt idx="5">
                  <c:v>646</c:v>
                </c:pt>
                <c:pt idx="6">
                  <c:v>841</c:v>
                </c:pt>
                <c:pt idx="7">
                  <c:v>843</c:v>
                </c:pt>
                <c:pt idx="8">
                  <c:v>346.3</c:v>
                </c:pt>
                <c:pt idx="9">
                  <c:v>116</c:v>
                </c:pt>
                <c:pt idx="10">
                  <c:v>75</c:v>
                </c:pt>
                <c:pt idx="11">
                  <c:v>75</c:v>
                </c:pt>
                <c:pt idx="12">
                  <c:v>75</c:v>
                </c:pt>
                <c:pt idx="13">
                  <c:v>76</c:v>
                </c:pt>
                <c:pt idx="14">
                  <c:v>122</c:v>
                </c:pt>
                <c:pt idx="15">
                  <c:v>787</c:v>
                </c:pt>
                <c:pt idx="16">
                  <c:v>995</c:v>
                </c:pt>
                <c:pt idx="17">
                  <c:v>1004</c:v>
                </c:pt>
                <c:pt idx="18">
                  <c:v>1016</c:v>
                </c:pt>
                <c:pt idx="19">
                  <c:v>1014</c:v>
                </c:pt>
                <c:pt idx="20">
                  <c:v>916</c:v>
                </c:pt>
                <c:pt idx="21">
                  <c:v>850</c:v>
                </c:pt>
                <c:pt idx="22">
                  <c:v>416.1</c:v>
                </c:pt>
                <c:pt idx="23">
                  <c:v>914.9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96-43FA-8286-0453B497F9E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1041.934</c:v>
                </c:pt>
                <c:pt idx="1">
                  <c:v>1043.4760000000001</c:v>
                </c:pt>
                <c:pt idx="2">
                  <c:v>1014.5379999999999</c:v>
                </c:pt>
                <c:pt idx="3">
                  <c:v>965.11099999999988</c:v>
                </c:pt>
                <c:pt idx="4">
                  <c:v>915.60499999999979</c:v>
                </c:pt>
                <c:pt idx="5">
                  <c:v>861.83199999999977</c:v>
                </c:pt>
                <c:pt idx="6">
                  <c:v>823.73100000000022</c:v>
                </c:pt>
                <c:pt idx="7">
                  <c:v>1296.0920000000001</c:v>
                </c:pt>
                <c:pt idx="8">
                  <c:v>2520.0350000000003</c:v>
                </c:pt>
                <c:pt idx="9">
                  <c:v>3609.6019999999999</c:v>
                </c:pt>
                <c:pt idx="10">
                  <c:v>4319.1170000000002</c:v>
                </c:pt>
                <c:pt idx="11">
                  <c:v>4650.9120000000003</c:v>
                </c:pt>
                <c:pt idx="12">
                  <c:v>4613.7730000000001</c:v>
                </c:pt>
                <c:pt idx="13">
                  <c:v>4159.95</c:v>
                </c:pt>
                <c:pt idx="14">
                  <c:v>3190.8590000000004</c:v>
                </c:pt>
                <c:pt idx="15">
                  <c:v>1780.2169999999999</c:v>
                </c:pt>
                <c:pt idx="16">
                  <c:v>729.79399999999987</c:v>
                </c:pt>
                <c:pt idx="17">
                  <c:v>564.01</c:v>
                </c:pt>
                <c:pt idx="18">
                  <c:v>561.89400000000012</c:v>
                </c:pt>
                <c:pt idx="19">
                  <c:v>586.68899999999996</c:v>
                </c:pt>
                <c:pt idx="20">
                  <c:v>581.54200000000003</c:v>
                </c:pt>
                <c:pt idx="21">
                  <c:v>565.29100000000005</c:v>
                </c:pt>
                <c:pt idx="22">
                  <c:v>573.13400000000001</c:v>
                </c:pt>
                <c:pt idx="23">
                  <c:v>548.13600000000008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96-43FA-8286-0453B497F9E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18</c:v>
                </c:pt>
                <c:pt idx="1">
                  <c:v>19</c:v>
                </c:pt>
                <c:pt idx="2">
                  <c:v>18</c:v>
                </c:pt>
                <c:pt idx="3">
                  <c:v>17</c:v>
                </c:pt>
                <c:pt idx="4">
                  <c:v>16</c:v>
                </c:pt>
                <c:pt idx="5">
                  <c:v>15</c:v>
                </c:pt>
                <c:pt idx="6">
                  <c:v>15</c:v>
                </c:pt>
                <c:pt idx="7">
                  <c:v>25</c:v>
                </c:pt>
                <c:pt idx="8">
                  <c:v>48</c:v>
                </c:pt>
                <c:pt idx="9">
                  <c:v>67</c:v>
                </c:pt>
                <c:pt idx="10">
                  <c:v>78</c:v>
                </c:pt>
                <c:pt idx="11">
                  <c:v>82</c:v>
                </c:pt>
                <c:pt idx="12">
                  <c:v>81</c:v>
                </c:pt>
                <c:pt idx="13">
                  <c:v>74</c:v>
                </c:pt>
                <c:pt idx="14">
                  <c:v>57</c:v>
                </c:pt>
                <c:pt idx="15">
                  <c:v>34</c:v>
                </c:pt>
                <c:pt idx="16">
                  <c:v>19</c:v>
                </c:pt>
                <c:pt idx="17">
                  <c:v>14</c:v>
                </c:pt>
                <c:pt idx="18">
                  <c:v>12</c:v>
                </c:pt>
                <c:pt idx="19">
                  <c:v>10</c:v>
                </c:pt>
                <c:pt idx="20">
                  <c:v>10</c:v>
                </c:pt>
                <c:pt idx="21">
                  <c:v>11</c:v>
                </c:pt>
                <c:pt idx="22">
                  <c:v>13</c:v>
                </c:pt>
                <c:pt idx="23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D96-43FA-8286-0453B497F9E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86</c:v>
                </c:pt>
                <c:pt idx="6">
                  <c:v>229</c:v>
                </c:pt>
                <c:pt idx="7">
                  <c:v>231</c:v>
                </c:pt>
                <c:pt idx="8">
                  <c:v>254</c:v>
                </c:pt>
                <c:pt idx="9">
                  <c:v>219</c:v>
                </c:pt>
                <c:pt idx="10">
                  <c:v>111</c:v>
                </c:pt>
                <c:pt idx="11">
                  <c:v>111</c:v>
                </c:pt>
                <c:pt idx="12">
                  <c:v>98</c:v>
                </c:pt>
                <c:pt idx="13">
                  <c:v>60</c:v>
                </c:pt>
                <c:pt idx="14">
                  <c:v>60</c:v>
                </c:pt>
                <c:pt idx="15">
                  <c:v>213</c:v>
                </c:pt>
                <c:pt idx="16">
                  <c:v>567</c:v>
                </c:pt>
                <c:pt idx="17">
                  <c:v>1044</c:v>
                </c:pt>
                <c:pt idx="18">
                  <c:v>931</c:v>
                </c:pt>
                <c:pt idx="19">
                  <c:v>691</c:v>
                </c:pt>
                <c:pt idx="20">
                  <c:v>426</c:v>
                </c:pt>
                <c:pt idx="21">
                  <c:v>131</c:v>
                </c:pt>
                <c:pt idx="22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D96-43FA-8286-0453B497F9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122.59</c:v>
                </c:pt>
                <c:pt idx="1">
                  <c:v>110.34</c:v>
                </c:pt>
                <c:pt idx="2">
                  <c:v>104.35</c:v>
                </c:pt>
                <c:pt idx="3">
                  <c:v>103.1</c:v>
                </c:pt>
                <c:pt idx="4">
                  <c:v>109.51</c:v>
                </c:pt>
                <c:pt idx="5">
                  <c:v>136.5</c:v>
                </c:pt>
                <c:pt idx="6">
                  <c:v>173.66</c:v>
                </c:pt>
                <c:pt idx="7">
                  <c:v>189.13</c:v>
                </c:pt>
                <c:pt idx="8">
                  <c:v>169</c:v>
                </c:pt>
                <c:pt idx="9">
                  <c:v>151.21</c:v>
                </c:pt>
                <c:pt idx="10">
                  <c:v>143.54</c:v>
                </c:pt>
                <c:pt idx="11">
                  <c:v>107.18</c:v>
                </c:pt>
                <c:pt idx="12">
                  <c:v>104.8</c:v>
                </c:pt>
                <c:pt idx="13">
                  <c:v>125</c:v>
                </c:pt>
                <c:pt idx="14">
                  <c:v>133.29</c:v>
                </c:pt>
                <c:pt idx="15">
                  <c:v>159.26</c:v>
                </c:pt>
                <c:pt idx="16">
                  <c:v>203.54</c:v>
                </c:pt>
                <c:pt idx="17">
                  <c:v>204.18</c:v>
                </c:pt>
                <c:pt idx="18">
                  <c:v>196.75</c:v>
                </c:pt>
                <c:pt idx="19">
                  <c:v>192.29</c:v>
                </c:pt>
                <c:pt idx="20">
                  <c:v>181.32</c:v>
                </c:pt>
                <c:pt idx="21">
                  <c:v>170.41</c:v>
                </c:pt>
                <c:pt idx="22">
                  <c:v>146.81</c:v>
                </c:pt>
                <c:pt idx="23">
                  <c:v>127.15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96-43FA-8286-0453B497F9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160</c:v>
                </c:pt>
                <c:pt idx="1">
                  <c:v>150</c:v>
                </c:pt>
                <c:pt idx="2">
                  <c:v>137</c:v>
                </c:pt>
                <c:pt idx="3">
                  <c:v>140.5</c:v>
                </c:pt>
                <c:pt idx="4">
                  <c:v>147</c:v>
                </c:pt>
                <c:pt idx="5">
                  <c:v>189.5</c:v>
                </c:pt>
                <c:pt idx="6">
                  <c:v>213.5</c:v>
                </c:pt>
                <c:pt idx="7">
                  <c:v>209</c:v>
                </c:pt>
                <c:pt idx="8">
                  <c:v>187</c:v>
                </c:pt>
                <c:pt idx="9">
                  <c:v>176.5</c:v>
                </c:pt>
                <c:pt idx="10">
                  <c:v>161.5</c:v>
                </c:pt>
                <c:pt idx="11">
                  <c:v>143</c:v>
                </c:pt>
                <c:pt idx="12">
                  <c:v>142.5</c:v>
                </c:pt>
                <c:pt idx="13">
                  <c:v>164</c:v>
                </c:pt>
                <c:pt idx="14">
                  <c:v>189.5</c:v>
                </c:pt>
                <c:pt idx="15">
                  <c:v>222.5</c:v>
                </c:pt>
                <c:pt idx="16">
                  <c:v>267</c:v>
                </c:pt>
                <c:pt idx="17">
                  <c:v>282.5</c:v>
                </c:pt>
                <c:pt idx="18">
                  <c:v>266.5</c:v>
                </c:pt>
                <c:pt idx="19">
                  <c:v>256</c:v>
                </c:pt>
                <c:pt idx="20">
                  <c:v>242</c:v>
                </c:pt>
                <c:pt idx="21">
                  <c:v>243.5</c:v>
                </c:pt>
                <c:pt idx="22">
                  <c:v>222</c:v>
                </c:pt>
                <c:pt idx="23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DD-40DB-BCE6-18272586CFC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997.69400000000007</c:v>
                </c:pt>
                <c:pt idx="1">
                  <c:v>976.5</c:v>
                </c:pt>
                <c:pt idx="2">
                  <c:v>986.79799999999989</c:v>
                </c:pt>
                <c:pt idx="3">
                  <c:v>992.49900000000002</c:v>
                </c:pt>
                <c:pt idx="4">
                  <c:v>1002.463</c:v>
                </c:pt>
                <c:pt idx="5">
                  <c:v>994.99399999999991</c:v>
                </c:pt>
                <c:pt idx="6">
                  <c:v>982.51800000000014</c:v>
                </c:pt>
                <c:pt idx="7">
                  <c:v>981.16700000000003</c:v>
                </c:pt>
                <c:pt idx="8">
                  <c:v>964.38099999999997</c:v>
                </c:pt>
                <c:pt idx="9">
                  <c:v>924.99300000000005</c:v>
                </c:pt>
                <c:pt idx="10">
                  <c:v>925.51099999999997</c:v>
                </c:pt>
                <c:pt idx="11">
                  <c:v>934.91199999999992</c:v>
                </c:pt>
                <c:pt idx="12">
                  <c:v>820.78499999999997</c:v>
                </c:pt>
                <c:pt idx="13">
                  <c:v>829.58599999999979</c:v>
                </c:pt>
                <c:pt idx="14">
                  <c:v>782.96199999999999</c:v>
                </c:pt>
                <c:pt idx="15">
                  <c:v>762.673</c:v>
                </c:pt>
                <c:pt idx="16">
                  <c:v>758.74199999999996</c:v>
                </c:pt>
                <c:pt idx="17">
                  <c:v>763.29499999999996</c:v>
                </c:pt>
                <c:pt idx="18">
                  <c:v>785.07100000000003</c:v>
                </c:pt>
                <c:pt idx="19">
                  <c:v>794.8549999999999</c:v>
                </c:pt>
                <c:pt idx="20">
                  <c:v>797.26099999999997</c:v>
                </c:pt>
                <c:pt idx="21">
                  <c:v>868.14700000000005</c:v>
                </c:pt>
                <c:pt idx="22">
                  <c:v>937.23599999999999</c:v>
                </c:pt>
                <c:pt idx="23">
                  <c:v>978.01499999999987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DD-40DB-BCE6-18272586CFC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1065.184</c:v>
                </c:pt>
                <c:pt idx="1">
                  <c:v>1068.7750000000001</c:v>
                </c:pt>
                <c:pt idx="2">
                  <c:v>1061.6600000000001</c:v>
                </c:pt>
                <c:pt idx="3">
                  <c:v>1066.4569999999999</c:v>
                </c:pt>
                <c:pt idx="4">
                  <c:v>1107.566</c:v>
                </c:pt>
                <c:pt idx="5">
                  <c:v>1257.732</c:v>
                </c:pt>
                <c:pt idx="6">
                  <c:v>1513.3589999999999</c:v>
                </c:pt>
                <c:pt idx="7">
                  <c:v>1658.2819999999999</c:v>
                </c:pt>
                <c:pt idx="8">
                  <c:v>1692.4140000000002</c:v>
                </c:pt>
                <c:pt idx="9">
                  <c:v>1662.4099999999999</c:v>
                </c:pt>
                <c:pt idx="10">
                  <c:v>1579.65</c:v>
                </c:pt>
                <c:pt idx="11">
                  <c:v>1573.4290000000001</c:v>
                </c:pt>
                <c:pt idx="12">
                  <c:v>1546.951</c:v>
                </c:pt>
                <c:pt idx="13">
                  <c:v>1510.9350000000002</c:v>
                </c:pt>
                <c:pt idx="14">
                  <c:v>1492.395</c:v>
                </c:pt>
                <c:pt idx="15">
                  <c:v>1484.5240000000001</c:v>
                </c:pt>
                <c:pt idx="16">
                  <c:v>1497.0710000000001</c:v>
                </c:pt>
                <c:pt idx="17">
                  <c:v>1524.8029999999999</c:v>
                </c:pt>
                <c:pt idx="18">
                  <c:v>1480.8169999999996</c:v>
                </c:pt>
                <c:pt idx="19">
                  <c:v>1434.2259999999999</c:v>
                </c:pt>
                <c:pt idx="20">
                  <c:v>1322.7520000000002</c:v>
                </c:pt>
                <c:pt idx="21">
                  <c:v>1132.981</c:v>
                </c:pt>
                <c:pt idx="22">
                  <c:v>1112.9830000000002</c:v>
                </c:pt>
                <c:pt idx="23">
                  <c:v>1070.847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DD-40DB-BCE6-18272586CFC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2662.5280000000002</c:v>
                </c:pt>
                <c:pt idx="1">
                  <c:v>2552.732</c:v>
                </c:pt>
                <c:pt idx="2">
                  <c:v>2445.2469999999994</c:v>
                </c:pt>
                <c:pt idx="3">
                  <c:v>2387.4550000000004</c:v>
                </c:pt>
                <c:pt idx="4">
                  <c:v>2487.2940000000003</c:v>
                </c:pt>
                <c:pt idx="5">
                  <c:v>2817.4050000000002</c:v>
                </c:pt>
                <c:pt idx="6">
                  <c:v>3396.4959999999996</c:v>
                </c:pt>
                <c:pt idx="7">
                  <c:v>3722.8180000000002</c:v>
                </c:pt>
                <c:pt idx="8">
                  <c:v>3978.28</c:v>
                </c:pt>
                <c:pt idx="9">
                  <c:v>4132.0549999999994</c:v>
                </c:pt>
                <c:pt idx="10">
                  <c:v>4131.1529999999993</c:v>
                </c:pt>
                <c:pt idx="11">
                  <c:v>4137.5770000000002</c:v>
                </c:pt>
                <c:pt idx="12">
                  <c:v>4093.4829999999993</c:v>
                </c:pt>
                <c:pt idx="13">
                  <c:v>3911.6309999999999</c:v>
                </c:pt>
                <c:pt idx="14">
                  <c:v>3874.415</c:v>
                </c:pt>
                <c:pt idx="15">
                  <c:v>3853.5630000000006</c:v>
                </c:pt>
                <c:pt idx="16">
                  <c:v>3994.8039999999992</c:v>
                </c:pt>
                <c:pt idx="17">
                  <c:v>4484.3810000000003</c:v>
                </c:pt>
                <c:pt idx="18">
                  <c:v>4564.8440000000001</c:v>
                </c:pt>
                <c:pt idx="19">
                  <c:v>4529.5700000000006</c:v>
                </c:pt>
                <c:pt idx="20">
                  <c:v>4298.6630000000005</c:v>
                </c:pt>
                <c:pt idx="21">
                  <c:v>3917.7010000000005</c:v>
                </c:pt>
                <c:pt idx="22">
                  <c:v>3502.1579999999999</c:v>
                </c:pt>
                <c:pt idx="23">
                  <c:v>3042.5619999999999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DD-40DB-BCE6-18272586CFC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229</c:v>
                </c:pt>
                <c:pt idx="1">
                  <c:v>218.00000000000003</c:v>
                </c:pt>
                <c:pt idx="2">
                  <c:v>210</c:v>
                </c:pt>
                <c:pt idx="3">
                  <c:v>210.99999999999997</c:v>
                </c:pt>
                <c:pt idx="4">
                  <c:v>222</c:v>
                </c:pt>
                <c:pt idx="5">
                  <c:v>253</c:v>
                </c:pt>
                <c:pt idx="6">
                  <c:v>301.99999999999994</c:v>
                </c:pt>
                <c:pt idx="7">
                  <c:v>328</c:v>
                </c:pt>
                <c:pt idx="8">
                  <c:v>338</c:v>
                </c:pt>
                <c:pt idx="9">
                  <c:v>340.00000000000006</c:v>
                </c:pt>
                <c:pt idx="10">
                  <c:v>345</c:v>
                </c:pt>
                <c:pt idx="11">
                  <c:v>350</c:v>
                </c:pt>
                <c:pt idx="12">
                  <c:v>350</c:v>
                </c:pt>
                <c:pt idx="13">
                  <c:v>345</c:v>
                </c:pt>
                <c:pt idx="14">
                  <c:v>345</c:v>
                </c:pt>
                <c:pt idx="15">
                  <c:v>345</c:v>
                </c:pt>
                <c:pt idx="16">
                  <c:v>374.00000000000006</c:v>
                </c:pt>
                <c:pt idx="17">
                  <c:v>420</c:v>
                </c:pt>
                <c:pt idx="18">
                  <c:v>430.00000000000006</c:v>
                </c:pt>
                <c:pt idx="19">
                  <c:v>420</c:v>
                </c:pt>
                <c:pt idx="20">
                  <c:v>387</c:v>
                </c:pt>
                <c:pt idx="21">
                  <c:v>348</c:v>
                </c:pt>
                <c:pt idx="22">
                  <c:v>301.99999999999994</c:v>
                </c:pt>
                <c:pt idx="23">
                  <c:v>267.99999999999994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DD-40DB-BCE6-18272586CFC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3DD-40DB-BCE6-18272586CFC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0">
                  <c:v>110</c:v>
                </c:pt>
                <c:pt idx="1">
                  <c:v>110</c:v>
                </c:pt>
                <c:pt idx="2">
                  <c:v>110</c:v>
                </c:pt>
                <c:pt idx="3">
                  <c:v>110</c:v>
                </c:pt>
                <c:pt idx="4">
                  <c:v>110</c:v>
                </c:pt>
                <c:pt idx="11">
                  <c:v>125</c:v>
                </c:pt>
                <c:pt idx="12">
                  <c:v>125</c:v>
                </c:pt>
                <c:pt idx="13">
                  <c:v>96.655000000000001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DD-40DB-BCE6-18272586CFC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3DD-40DB-BCE6-18272586CFC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3DD-40DB-BCE6-18272586CFC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3DD-40DB-BCE6-18272586CFC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1494.4</c:v>
                </c:pt>
                <c:pt idx="1">
                  <c:v>912.9</c:v>
                </c:pt>
                <c:pt idx="2">
                  <c:v>777</c:v>
                </c:pt>
                <c:pt idx="3">
                  <c:v>707</c:v>
                </c:pt>
                <c:pt idx="4">
                  <c:v>699</c:v>
                </c:pt>
                <c:pt idx="5">
                  <c:v>1099.5</c:v>
                </c:pt>
                <c:pt idx="6">
                  <c:v>841.6</c:v>
                </c:pt>
                <c:pt idx="7">
                  <c:v>715.2</c:v>
                </c:pt>
                <c:pt idx="8">
                  <c:v>1207.3</c:v>
                </c:pt>
                <c:pt idx="9">
                  <c:v>1776.7</c:v>
                </c:pt>
                <c:pt idx="10">
                  <c:v>2133.3000000000002</c:v>
                </c:pt>
                <c:pt idx="11">
                  <c:v>2147</c:v>
                </c:pt>
                <c:pt idx="12">
                  <c:v>2122</c:v>
                </c:pt>
                <c:pt idx="13">
                  <c:v>2125</c:v>
                </c:pt>
                <c:pt idx="14">
                  <c:v>1759.9</c:v>
                </c:pt>
                <c:pt idx="15">
                  <c:v>1428.6</c:v>
                </c:pt>
                <c:pt idx="16">
                  <c:v>1013.6</c:v>
                </c:pt>
                <c:pt idx="17">
                  <c:v>1013.6</c:v>
                </c:pt>
                <c:pt idx="18">
                  <c:v>873.8</c:v>
                </c:pt>
                <c:pt idx="19">
                  <c:v>740.9</c:v>
                </c:pt>
                <c:pt idx="20">
                  <c:v>733.1</c:v>
                </c:pt>
                <c:pt idx="21">
                  <c:v>876.6</c:v>
                </c:pt>
                <c:pt idx="22">
                  <c:v>644.9</c:v>
                </c:pt>
                <c:pt idx="23">
                  <c:v>1016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DD-40DB-BCE6-18272586CFC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6.5389999999999997</c:v>
                </c:pt>
                <c:pt idx="16">
                  <c:v>5.0449999999999999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DD-40DB-BCE6-18272586CFC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3DD-40DB-BCE6-18272586CFC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3DD-40DB-BCE6-18272586CF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122.59</c:v>
                </c:pt>
                <c:pt idx="1">
                  <c:v>110.34</c:v>
                </c:pt>
                <c:pt idx="2">
                  <c:v>104.35</c:v>
                </c:pt>
                <c:pt idx="3">
                  <c:v>103.1</c:v>
                </c:pt>
                <c:pt idx="4">
                  <c:v>109.51</c:v>
                </c:pt>
                <c:pt idx="5">
                  <c:v>136.5</c:v>
                </c:pt>
                <c:pt idx="6">
                  <c:v>173.66</c:v>
                </c:pt>
                <c:pt idx="7">
                  <c:v>189.13</c:v>
                </c:pt>
                <c:pt idx="8">
                  <c:v>169</c:v>
                </c:pt>
                <c:pt idx="9">
                  <c:v>151.21</c:v>
                </c:pt>
                <c:pt idx="10">
                  <c:v>143.54</c:v>
                </c:pt>
                <c:pt idx="11">
                  <c:v>107.18</c:v>
                </c:pt>
                <c:pt idx="12">
                  <c:v>104.8</c:v>
                </c:pt>
                <c:pt idx="13">
                  <c:v>125</c:v>
                </c:pt>
                <c:pt idx="14">
                  <c:v>133.29</c:v>
                </c:pt>
                <c:pt idx="15">
                  <c:v>159.26</c:v>
                </c:pt>
                <c:pt idx="16">
                  <c:v>203.54</c:v>
                </c:pt>
                <c:pt idx="17">
                  <c:v>204.18</c:v>
                </c:pt>
                <c:pt idx="18">
                  <c:v>196.75</c:v>
                </c:pt>
                <c:pt idx="19">
                  <c:v>192.29</c:v>
                </c:pt>
                <c:pt idx="20">
                  <c:v>181.32</c:v>
                </c:pt>
                <c:pt idx="21">
                  <c:v>170.41</c:v>
                </c:pt>
                <c:pt idx="22">
                  <c:v>146.81</c:v>
                </c:pt>
                <c:pt idx="23">
                  <c:v>127.15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DD-40DB-BCE6-18272586CF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6725.8469999999998</v>
      </c>
      <c r="C4" s="18">
        <v>5995.889000000001</v>
      </c>
      <c r="D4" s="18">
        <v>5734.7210000000005</v>
      </c>
      <c r="E4" s="18">
        <v>5621.8990000000003</v>
      </c>
      <c r="F4" s="18">
        <v>5782.3140000000012</v>
      </c>
      <c r="G4" s="18">
        <v>6619.1629999999996</v>
      </c>
      <c r="H4" s="18">
        <v>7256.0490000000009</v>
      </c>
      <c r="I4" s="18">
        <v>7614.5149999999976</v>
      </c>
      <c r="J4" s="18">
        <v>8367.3990000000013</v>
      </c>
      <c r="K4" s="18">
        <v>9012.619999999999</v>
      </c>
      <c r="L4" s="18">
        <v>9276.116</v>
      </c>
      <c r="M4" s="18">
        <v>9410.9180000000015</v>
      </c>
      <c r="N4" s="18">
        <v>9200.719000000001</v>
      </c>
      <c r="O4" s="18">
        <v>8982.8070000000007</v>
      </c>
      <c r="P4" s="18">
        <v>8444.2180000000026</v>
      </c>
      <c r="Q4" s="18">
        <v>8096.8490000000002</v>
      </c>
      <c r="R4" s="18">
        <v>7910.2929999999988</v>
      </c>
      <c r="S4" s="18">
        <v>8495.5460000000003</v>
      </c>
      <c r="T4" s="18">
        <v>8408.0020000000004</v>
      </c>
      <c r="U4" s="18">
        <v>8182.5409999999993</v>
      </c>
      <c r="V4" s="18">
        <v>7787.7630000000008</v>
      </c>
      <c r="W4" s="18">
        <v>7393.9250000000011</v>
      </c>
      <c r="X4" s="18">
        <v>6728.2410000000009</v>
      </c>
      <c r="Y4" s="18">
        <v>6574.4680000000017</v>
      </c>
      <c r="Z4" s="19"/>
      <c r="AA4" s="20">
        <f>SUM(B4:Z4)</f>
        <v>183622.82200000001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122.59</v>
      </c>
      <c r="C7" s="28">
        <v>110.34</v>
      </c>
      <c r="D7" s="28">
        <v>104.35</v>
      </c>
      <c r="E7" s="28">
        <v>103.1</v>
      </c>
      <c r="F7" s="28">
        <v>109.51</v>
      </c>
      <c r="G7" s="28">
        <v>136.5</v>
      </c>
      <c r="H7" s="28">
        <v>173.66</v>
      </c>
      <c r="I7" s="28">
        <v>189.13</v>
      </c>
      <c r="J7" s="28">
        <v>169</v>
      </c>
      <c r="K7" s="28">
        <v>151.21</v>
      </c>
      <c r="L7" s="28">
        <v>143.54</v>
      </c>
      <c r="M7" s="28">
        <v>107.18</v>
      </c>
      <c r="N7" s="28">
        <v>104.8</v>
      </c>
      <c r="O7" s="28">
        <v>125</v>
      </c>
      <c r="P7" s="28">
        <v>133.29</v>
      </c>
      <c r="Q7" s="28">
        <v>159.26</v>
      </c>
      <c r="R7" s="28">
        <v>203.54</v>
      </c>
      <c r="S7" s="28">
        <v>204.18</v>
      </c>
      <c r="T7" s="28">
        <v>196.75</v>
      </c>
      <c r="U7" s="28">
        <v>192.29</v>
      </c>
      <c r="V7" s="28">
        <v>181.32</v>
      </c>
      <c r="W7" s="28">
        <v>170.41</v>
      </c>
      <c r="X7" s="28">
        <v>146.81</v>
      </c>
      <c r="Y7" s="28">
        <v>127.15</v>
      </c>
      <c r="Z7" s="29"/>
      <c r="AA7" s="30">
        <f>IF(SUM(B7:Z7)&lt;&gt;0,AVERAGEIF(B7:Z7,"&lt;&gt;"""),"")</f>
        <v>148.53791666666666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658</v>
      </c>
      <c r="C10" s="42">
        <v>302</v>
      </c>
      <c r="D10" s="42">
        <v>302</v>
      </c>
      <c r="E10" s="42">
        <v>302</v>
      </c>
      <c r="F10" s="42">
        <v>302</v>
      </c>
      <c r="G10" s="42">
        <v>466.6</v>
      </c>
      <c r="H10" s="42">
        <v>616</v>
      </c>
      <c r="I10" s="42">
        <v>455</v>
      </c>
      <c r="J10" s="42">
        <v>455</v>
      </c>
      <c r="K10" s="42">
        <v>455</v>
      </c>
      <c r="L10" s="42">
        <v>455</v>
      </c>
      <c r="M10" s="42">
        <v>455</v>
      </c>
      <c r="N10" s="42">
        <v>455</v>
      </c>
      <c r="O10" s="42">
        <v>455</v>
      </c>
      <c r="P10" s="42">
        <v>455</v>
      </c>
      <c r="Q10" s="42">
        <v>455</v>
      </c>
      <c r="R10" s="42">
        <v>455</v>
      </c>
      <c r="S10" s="42">
        <v>616</v>
      </c>
      <c r="T10" s="42">
        <v>616</v>
      </c>
      <c r="U10" s="42">
        <v>616</v>
      </c>
      <c r="V10" s="42">
        <v>616</v>
      </c>
      <c r="W10" s="42">
        <v>616</v>
      </c>
      <c r="X10" s="42">
        <v>502</v>
      </c>
      <c r="Y10" s="42">
        <v>302</v>
      </c>
      <c r="Z10" s="43"/>
      <c r="AA10" s="44">
        <f t="shared" ref="AA10:AA15" si="0">SUM(B10:Z10)</f>
        <v>11382.6</v>
      </c>
    </row>
    <row r="11" spans="1:27" ht="24.95" customHeight="1" x14ac:dyDescent="0.2">
      <c r="A11" s="45" t="s">
        <v>7</v>
      </c>
      <c r="B11" s="46">
        <v>117</v>
      </c>
      <c r="C11" s="47">
        <v>90.5</v>
      </c>
      <c r="D11" s="47">
        <v>90.5</v>
      </c>
      <c r="E11" s="47">
        <v>117</v>
      </c>
      <c r="F11" s="47">
        <v>117</v>
      </c>
      <c r="G11" s="47">
        <v>117</v>
      </c>
      <c r="H11" s="47">
        <v>137</v>
      </c>
      <c r="I11" s="47">
        <v>175</v>
      </c>
      <c r="J11" s="47">
        <v>164</v>
      </c>
      <c r="K11" s="47">
        <v>131</v>
      </c>
      <c r="L11" s="47">
        <v>117.5</v>
      </c>
      <c r="M11" s="47">
        <v>118</v>
      </c>
      <c r="N11" s="47">
        <v>119</v>
      </c>
      <c r="O11" s="47">
        <v>121</v>
      </c>
      <c r="P11" s="47">
        <v>138</v>
      </c>
      <c r="Q11" s="47">
        <v>161</v>
      </c>
      <c r="R11" s="47">
        <v>205</v>
      </c>
      <c r="S11" s="47">
        <v>256</v>
      </c>
      <c r="T11" s="47">
        <v>268</v>
      </c>
      <c r="U11" s="47">
        <v>260</v>
      </c>
      <c r="V11" s="47">
        <v>227</v>
      </c>
      <c r="W11" s="47">
        <v>187</v>
      </c>
      <c r="X11" s="47">
        <v>139</v>
      </c>
      <c r="Y11" s="47">
        <v>117</v>
      </c>
      <c r="Z11" s="48"/>
      <c r="AA11" s="49">
        <f t="shared" si="0"/>
        <v>3689.5</v>
      </c>
    </row>
    <row r="12" spans="1:27" ht="24.95" customHeight="1" x14ac:dyDescent="0.2">
      <c r="A12" s="50" t="s">
        <v>8</v>
      </c>
      <c r="B12" s="51">
        <v>4588.9130000000005</v>
      </c>
      <c r="C12" s="52">
        <v>4185.9130000000005</v>
      </c>
      <c r="D12" s="52">
        <v>3674.9829999999993</v>
      </c>
      <c r="E12" s="52">
        <v>3563.0880000000002</v>
      </c>
      <c r="F12" s="52">
        <v>4046.9090000000001</v>
      </c>
      <c r="G12" s="52">
        <v>4426.7309999999998</v>
      </c>
      <c r="H12" s="52">
        <v>4594.3179999999993</v>
      </c>
      <c r="I12" s="52">
        <v>4589.4230000000007</v>
      </c>
      <c r="J12" s="52">
        <v>4580.0640000000003</v>
      </c>
      <c r="K12" s="52">
        <v>4415.018</v>
      </c>
      <c r="L12" s="52">
        <v>4120.4989999999998</v>
      </c>
      <c r="M12" s="52">
        <v>3919.0060000000003</v>
      </c>
      <c r="N12" s="52">
        <v>3758.9459999999999</v>
      </c>
      <c r="O12" s="52">
        <v>4036.857</v>
      </c>
      <c r="P12" s="52">
        <v>4421.3590000000004</v>
      </c>
      <c r="Q12" s="52">
        <v>4666.6319999999996</v>
      </c>
      <c r="R12" s="52">
        <v>4939.4989999999998</v>
      </c>
      <c r="S12" s="52">
        <v>4997.5360000000001</v>
      </c>
      <c r="T12" s="52">
        <v>5003.1080000000002</v>
      </c>
      <c r="U12" s="52">
        <v>5004.8520000000008</v>
      </c>
      <c r="V12" s="52">
        <v>5011.2209999999995</v>
      </c>
      <c r="W12" s="52">
        <v>5033.634</v>
      </c>
      <c r="X12" s="52">
        <v>4954.0069999999996</v>
      </c>
      <c r="Y12" s="52">
        <v>4679.4319999999998</v>
      </c>
      <c r="Z12" s="53"/>
      <c r="AA12" s="54">
        <f t="shared" si="0"/>
        <v>107211.948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86</v>
      </c>
      <c r="H13" s="52">
        <v>229</v>
      </c>
      <c r="I13" s="52">
        <v>231</v>
      </c>
      <c r="J13" s="52">
        <v>254</v>
      </c>
      <c r="K13" s="52">
        <v>219</v>
      </c>
      <c r="L13" s="52">
        <v>111</v>
      </c>
      <c r="M13" s="52">
        <v>111</v>
      </c>
      <c r="N13" s="52">
        <v>98</v>
      </c>
      <c r="O13" s="52">
        <v>60</v>
      </c>
      <c r="P13" s="52">
        <v>60</v>
      </c>
      <c r="Q13" s="52">
        <v>213</v>
      </c>
      <c r="R13" s="52">
        <v>567</v>
      </c>
      <c r="S13" s="52">
        <v>1044</v>
      </c>
      <c r="T13" s="52">
        <v>931</v>
      </c>
      <c r="U13" s="52">
        <v>691</v>
      </c>
      <c r="V13" s="52">
        <v>426</v>
      </c>
      <c r="W13" s="52">
        <v>131</v>
      </c>
      <c r="X13" s="52">
        <v>131</v>
      </c>
      <c r="Y13" s="52"/>
      <c r="Z13" s="53"/>
      <c r="AA13" s="54">
        <f t="shared" si="0"/>
        <v>5593</v>
      </c>
    </row>
    <row r="14" spans="1:27" ht="24.95" customHeight="1" x14ac:dyDescent="0.2">
      <c r="A14" s="55" t="s">
        <v>10</v>
      </c>
      <c r="B14" s="56">
        <v>1041.934</v>
      </c>
      <c r="C14" s="57">
        <v>1043.4760000000001</v>
      </c>
      <c r="D14" s="57">
        <v>1014.5379999999999</v>
      </c>
      <c r="E14" s="57">
        <v>965.11099999999988</v>
      </c>
      <c r="F14" s="57">
        <v>915.60499999999979</v>
      </c>
      <c r="G14" s="57">
        <v>861.83199999999977</v>
      </c>
      <c r="H14" s="57">
        <v>823.73100000000022</v>
      </c>
      <c r="I14" s="57">
        <v>1296.0920000000001</v>
      </c>
      <c r="J14" s="57">
        <v>2520.0350000000003</v>
      </c>
      <c r="K14" s="57">
        <v>3609.6019999999999</v>
      </c>
      <c r="L14" s="57">
        <v>4319.1170000000002</v>
      </c>
      <c r="M14" s="57">
        <v>4650.9120000000003</v>
      </c>
      <c r="N14" s="57">
        <v>4613.7730000000001</v>
      </c>
      <c r="O14" s="57">
        <v>4159.95</v>
      </c>
      <c r="P14" s="57">
        <v>3190.8590000000004</v>
      </c>
      <c r="Q14" s="57">
        <v>1780.2169999999999</v>
      </c>
      <c r="R14" s="57">
        <v>729.79399999999987</v>
      </c>
      <c r="S14" s="57">
        <v>564.01</v>
      </c>
      <c r="T14" s="57">
        <v>561.89400000000012</v>
      </c>
      <c r="U14" s="57">
        <v>586.68899999999996</v>
      </c>
      <c r="V14" s="57">
        <v>581.54200000000003</v>
      </c>
      <c r="W14" s="57">
        <v>565.29100000000005</v>
      </c>
      <c r="X14" s="57">
        <v>573.13400000000001</v>
      </c>
      <c r="Y14" s="57">
        <v>548.13600000000008</v>
      </c>
      <c r="Z14" s="58"/>
      <c r="AA14" s="59">
        <f t="shared" si="0"/>
        <v>41517.27399999999</v>
      </c>
    </row>
    <row r="15" spans="1:27" ht="24.95" customHeight="1" x14ac:dyDescent="0.2">
      <c r="A15" s="55" t="s">
        <v>11</v>
      </c>
      <c r="B15" s="56">
        <v>18</v>
      </c>
      <c r="C15" s="57">
        <v>19</v>
      </c>
      <c r="D15" s="57">
        <v>18</v>
      </c>
      <c r="E15" s="57">
        <v>17</v>
      </c>
      <c r="F15" s="57">
        <v>16</v>
      </c>
      <c r="G15" s="57">
        <v>15</v>
      </c>
      <c r="H15" s="57">
        <v>15</v>
      </c>
      <c r="I15" s="57">
        <v>25</v>
      </c>
      <c r="J15" s="57">
        <v>48</v>
      </c>
      <c r="K15" s="57">
        <v>67</v>
      </c>
      <c r="L15" s="57">
        <v>78</v>
      </c>
      <c r="M15" s="57">
        <v>82</v>
      </c>
      <c r="N15" s="57">
        <v>81</v>
      </c>
      <c r="O15" s="57">
        <v>74</v>
      </c>
      <c r="P15" s="57">
        <v>57</v>
      </c>
      <c r="Q15" s="57">
        <v>34</v>
      </c>
      <c r="R15" s="57">
        <v>19</v>
      </c>
      <c r="S15" s="57">
        <v>14</v>
      </c>
      <c r="T15" s="57">
        <v>12</v>
      </c>
      <c r="U15" s="57">
        <v>10</v>
      </c>
      <c r="V15" s="57">
        <v>10</v>
      </c>
      <c r="W15" s="57">
        <v>11</v>
      </c>
      <c r="X15" s="57">
        <v>13</v>
      </c>
      <c r="Y15" s="57">
        <v>13</v>
      </c>
      <c r="Z15" s="58"/>
      <c r="AA15" s="59">
        <f t="shared" si="0"/>
        <v>766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6423.8470000000007</v>
      </c>
      <c r="C16" s="62">
        <f t="shared" si="1"/>
        <v>5640.889000000001</v>
      </c>
      <c r="D16" s="62">
        <f t="shared" si="1"/>
        <v>5100.0209999999988</v>
      </c>
      <c r="E16" s="62">
        <f t="shared" si="1"/>
        <v>4964.1990000000005</v>
      </c>
      <c r="F16" s="62">
        <f t="shared" si="1"/>
        <v>5397.5139999999992</v>
      </c>
      <c r="G16" s="62">
        <f t="shared" si="1"/>
        <v>5973.1629999999996</v>
      </c>
      <c r="H16" s="62">
        <f t="shared" si="1"/>
        <v>6415.0489999999991</v>
      </c>
      <c r="I16" s="62">
        <f t="shared" si="1"/>
        <v>6771.5150000000012</v>
      </c>
      <c r="J16" s="62">
        <f t="shared" si="1"/>
        <v>8021.0990000000002</v>
      </c>
      <c r="K16" s="62">
        <f t="shared" si="1"/>
        <v>8896.619999999999</v>
      </c>
      <c r="L16" s="62">
        <f t="shared" si="1"/>
        <v>9201.116</v>
      </c>
      <c r="M16" s="62">
        <f t="shared" si="1"/>
        <v>9335.9180000000015</v>
      </c>
      <c r="N16" s="62">
        <f t="shared" si="1"/>
        <v>9125.719000000001</v>
      </c>
      <c r="O16" s="62">
        <f t="shared" si="1"/>
        <v>8906.8070000000007</v>
      </c>
      <c r="P16" s="62">
        <f t="shared" si="1"/>
        <v>8322.2180000000008</v>
      </c>
      <c r="Q16" s="62">
        <f t="shared" si="1"/>
        <v>7309.8489999999993</v>
      </c>
      <c r="R16" s="62">
        <f t="shared" si="1"/>
        <v>6915.2929999999997</v>
      </c>
      <c r="S16" s="62">
        <f t="shared" si="1"/>
        <v>7491.5460000000003</v>
      </c>
      <c r="T16" s="62">
        <f t="shared" si="1"/>
        <v>7392.0020000000004</v>
      </c>
      <c r="U16" s="62">
        <f t="shared" si="1"/>
        <v>7168.5410000000011</v>
      </c>
      <c r="V16" s="62">
        <f t="shared" si="1"/>
        <v>6871.7629999999999</v>
      </c>
      <c r="W16" s="62">
        <f t="shared" si="1"/>
        <v>6543.9250000000002</v>
      </c>
      <c r="X16" s="62">
        <f t="shared" si="1"/>
        <v>6312.1409999999996</v>
      </c>
      <c r="Y16" s="62">
        <f t="shared" si="1"/>
        <v>5659.5680000000002</v>
      </c>
      <c r="Z16" s="63" t="str">
        <f t="shared" si="1"/>
        <v/>
      </c>
      <c r="AA16" s="64">
        <f>SUM(AA10:AA15)</f>
        <v>170160.32199999999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1656.9</v>
      </c>
      <c r="C29" s="72">
        <v>1586.4</v>
      </c>
      <c r="D29" s="72">
        <v>1426.4</v>
      </c>
      <c r="E29" s="72">
        <v>1427.9</v>
      </c>
      <c r="F29" s="72">
        <v>1550.9</v>
      </c>
      <c r="G29" s="72">
        <v>1546.9</v>
      </c>
      <c r="H29" s="72">
        <v>1621.9</v>
      </c>
      <c r="I29" s="72">
        <v>1832.9</v>
      </c>
      <c r="J29" s="72">
        <v>2238.9</v>
      </c>
      <c r="K29" s="72">
        <v>2474.9</v>
      </c>
      <c r="L29" s="72">
        <v>2492.4</v>
      </c>
      <c r="M29" s="72">
        <v>2531.9</v>
      </c>
      <c r="N29" s="72">
        <v>2492.9</v>
      </c>
      <c r="O29" s="72">
        <v>2339.9</v>
      </c>
      <c r="P29" s="72">
        <v>2228.9</v>
      </c>
      <c r="Q29" s="72">
        <v>1879.9</v>
      </c>
      <c r="R29" s="72">
        <v>1875.9</v>
      </c>
      <c r="S29" s="72">
        <v>2354.9</v>
      </c>
      <c r="T29" s="72">
        <v>2246.9</v>
      </c>
      <c r="U29" s="72">
        <v>1823.9</v>
      </c>
      <c r="V29" s="72">
        <v>1543.9</v>
      </c>
      <c r="W29" s="72">
        <v>1496.9</v>
      </c>
      <c r="X29" s="72">
        <v>1449.9</v>
      </c>
      <c r="Y29" s="72">
        <v>1358.9</v>
      </c>
      <c r="Z29" s="73"/>
      <c r="AA29" s="74">
        <f>SUM(B29:Z29)</f>
        <v>45481.10000000002</v>
      </c>
    </row>
    <row r="30" spans="1:27" ht="24.95" customHeight="1" x14ac:dyDescent="0.2">
      <c r="A30" s="75" t="s">
        <v>24</v>
      </c>
      <c r="B30" s="76">
        <v>1864.9469999999999</v>
      </c>
      <c r="C30" s="77">
        <v>1611.489</v>
      </c>
      <c r="D30" s="77">
        <v>1370.6210000000001</v>
      </c>
      <c r="E30" s="77">
        <v>1268.299</v>
      </c>
      <c r="F30" s="77">
        <v>1485.614</v>
      </c>
      <c r="G30" s="77">
        <v>2044.2629999999999</v>
      </c>
      <c r="H30" s="77">
        <v>1901.1489999999999</v>
      </c>
      <c r="I30" s="77">
        <v>1895.615</v>
      </c>
      <c r="J30" s="77">
        <v>2632.1990000000001</v>
      </c>
      <c r="K30" s="77">
        <v>3301.72</v>
      </c>
      <c r="L30" s="77">
        <v>3705.7159999999999</v>
      </c>
      <c r="M30" s="77">
        <v>3801.018</v>
      </c>
      <c r="N30" s="77">
        <v>3629.819</v>
      </c>
      <c r="O30" s="77">
        <v>3564.9070000000002</v>
      </c>
      <c r="P30" s="77">
        <v>2730.3180000000002</v>
      </c>
      <c r="Q30" s="77">
        <v>2331.9490000000001</v>
      </c>
      <c r="R30" s="77">
        <v>1918.393</v>
      </c>
      <c r="S30" s="77">
        <v>1925.646</v>
      </c>
      <c r="T30" s="77">
        <v>1945.1020000000001</v>
      </c>
      <c r="U30" s="77">
        <v>2141.6410000000001</v>
      </c>
      <c r="V30" s="77">
        <v>2025.8630000000001</v>
      </c>
      <c r="W30" s="77">
        <v>1778.0250000000001</v>
      </c>
      <c r="X30" s="77">
        <v>1993.241</v>
      </c>
      <c r="Y30" s="77">
        <v>1506.6679999999999</v>
      </c>
      <c r="Z30" s="78"/>
      <c r="AA30" s="79">
        <f>SUM(B30:Z30)</f>
        <v>54374.222000000009</v>
      </c>
    </row>
    <row r="31" spans="1:27" ht="24.95" customHeight="1" x14ac:dyDescent="0.2">
      <c r="A31" s="82" t="s">
        <v>25</v>
      </c>
      <c r="B31" s="80">
        <v>3204</v>
      </c>
      <c r="C31" s="81">
        <v>2798</v>
      </c>
      <c r="D31" s="81">
        <v>2682</v>
      </c>
      <c r="E31" s="81">
        <v>2682</v>
      </c>
      <c r="F31" s="81">
        <v>2732</v>
      </c>
      <c r="G31" s="81">
        <v>2782</v>
      </c>
      <c r="H31" s="81">
        <v>3233</v>
      </c>
      <c r="I31" s="81">
        <v>3386</v>
      </c>
      <c r="J31" s="81">
        <v>3386</v>
      </c>
      <c r="K31" s="81">
        <v>3236</v>
      </c>
      <c r="L31" s="81">
        <v>3078</v>
      </c>
      <c r="M31" s="81">
        <v>3078</v>
      </c>
      <c r="N31" s="81">
        <v>3078</v>
      </c>
      <c r="O31" s="81">
        <v>3078</v>
      </c>
      <c r="P31" s="81">
        <v>3485</v>
      </c>
      <c r="Q31" s="81">
        <v>3385</v>
      </c>
      <c r="R31" s="81">
        <v>3616</v>
      </c>
      <c r="S31" s="81">
        <v>3715</v>
      </c>
      <c r="T31" s="81">
        <v>3716</v>
      </c>
      <c r="U31" s="81">
        <v>3717</v>
      </c>
      <c r="V31" s="81">
        <v>3718</v>
      </c>
      <c r="W31" s="81">
        <v>3619</v>
      </c>
      <c r="X31" s="81">
        <v>3175</v>
      </c>
      <c r="Y31" s="81">
        <v>2995</v>
      </c>
      <c r="Z31" s="83"/>
      <c r="AA31" s="84">
        <f>SUM(B31:Z31)</f>
        <v>77574</v>
      </c>
    </row>
    <row r="32" spans="1:27" ht="30" customHeight="1" thickBot="1" x14ac:dyDescent="0.25">
      <c r="A32" s="60" t="s">
        <v>26</v>
      </c>
      <c r="B32" s="61">
        <f>IF(LEN(B$2)&gt;0,SUM(B29:B31),"")</f>
        <v>6725.8469999999998</v>
      </c>
      <c r="C32" s="62">
        <f t="shared" ref="C32:Z32" si="4">IF(LEN(C$2)&gt;0,SUM(C29:C31),"")</f>
        <v>5995.8890000000001</v>
      </c>
      <c r="D32" s="62">
        <f t="shared" si="4"/>
        <v>5479.0210000000006</v>
      </c>
      <c r="E32" s="62">
        <f t="shared" si="4"/>
        <v>5378.1990000000005</v>
      </c>
      <c r="F32" s="62">
        <f t="shared" si="4"/>
        <v>5768.5140000000001</v>
      </c>
      <c r="G32" s="62">
        <f t="shared" si="4"/>
        <v>6373.1630000000005</v>
      </c>
      <c r="H32" s="62">
        <f t="shared" si="4"/>
        <v>6756.049</v>
      </c>
      <c r="I32" s="62">
        <f t="shared" si="4"/>
        <v>7114.5150000000003</v>
      </c>
      <c r="J32" s="62">
        <f t="shared" si="4"/>
        <v>8257.0990000000002</v>
      </c>
      <c r="K32" s="62">
        <f t="shared" si="4"/>
        <v>9012.619999999999</v>
      </c>
      <c r="L32" s="62">
        <f t="shared" si="4"/>
        <v>9276.116</v>
      </c>
      <c r="M32" s="62">
        <f t="shared" si="4"/>
        <v>9410.9179999999997</v>
      </c>
      <c r="N32" s="62">
        <f t="shared" si="4"/>
        <v>9200.719000000001</v>
      </c>
      <c r="O32" s="62">
        <f t="shared" si="4"/>
        <v>8982.8070000000007</v>
      </c>
      <c r="P32" s="62">
        <f t="shared" si="4"/>
        <v>8444.2180000000008</v>
      </c>
      <c r="Q32" s="62">
        <f t="shared" si="4"/>
        <v>7596.8490000000002</v>
      </c>
      <c r="R32" s="62">
        <f t="shared" si="4"/>
        <v>7410.2929999999997</v>
      </c>
      <c r="S32" s="62">
        <f t="shared" si="4"/>
        <v>7995.5460000000003</v>
      </c>
      <c r="T32" s="62">
        <f t="shared" si="4"/>
        <v>7908.0020000000004</v>
      </c>
      <c r="U32" s="62">
        <f t="shared" si="4"/>
        <v>7682.5410000000002</v>
      </c>
      <c r="V32" s="62">
        <f t="shared" si="4"/>
        <v>7287.7629999999999</v>
      </c>
      <c r="W32" s="62">
        <f t="shared" si="4"/>
        <v>6893.9250000000002</v>
      </c>
      <c r="X32" s="62">
        <f t="shared" si="4"/>
        <v>6618.1409999999996</v>
      </c>
      <c r="Y32" s="62">
        <f t="shared" si="4"/>
        <v>5860.5680000000002</v>
      </c>
      <c r="Z32" s="63" t="str">
        <f t="shared" si="4"/>
        <v/>
      </c>
      <c r="AA32" s="64">
        <f>SUM(AA29:AA31)</f>
        <v>177429.32200000004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65</v>
      </c>
      <c r="C35" s="95">
        <v>79</v>
      </c>
      <c r="D35" s="95">
        <v>83</v>
      </c>
      <c r="E35" s="95">
        <v>87</v>
      </c>
      <c r="F35" s="95">
        <v>78</v>
      </c>
      <c r="G35" s="95">
        <v>130</v>
      </c>
      <c r="H35" s="95">
        <v>132</v>
      </c>
      <c r="I35" s="95">
        <v>131</v>
      </c>
      <c r="J35" s="95">
        <v>91</v>
      </c>
      <c r="K35" s="95">
        <v>51</v>
      </c>
      <c r="L35" s="95">
        <v>10</v>
      </c>
      <c r="M35" s="95">
        <v>10</v>
      </c>
      <c r="N35" s="95">
        <v>10</v>
      </c>
      <c r="O35" s="95">
        <v>11</v>
      </c>
      <c r="P35" s="95">
        <v>57</v>
      </c>
      <c r="Q35" s="95">
        <v>162</v>
      </c>
      <c r="R35" s="95">
        <v>235</v>
      </c>
      <c r="S35" s="95">
        <v>244</v>
      </c>
      <c r="T35" s="95">
        <v>256</v>
      </c>
      <c r="U35" s="95">
        <v>270</v>
      </c>
      <c r="V35" s="95">
        <v>171</v>
      </c>
      <c r="W35" s="95">
        <v>159</v>
      </c>
      <c r="X35" s="95">
        <v>127</v>
      </c>
      <c r="Y35" s="95">
        <v>62</v>
      </c>
      <c r="Z35" s="96"/>
      <c r="AA35" s="74">
        <f t="shared" ref="AA35:AA40" si="5">SUM(B35:Z35)</f>
        <v>2711</v>
      </c>
    </row>
    <row r="36" spans="1:27" ht="24.95" customHeight="1" x14ac:dyDescent="0.2">
      <c r="A36" s="97" t="s">
        <v>29</v>
      </c>
      <c r="B36" s="98">
        <v>187</v>
      </c>
      <c r="C36" s="99">
        <v>226</v>
      </c>
      <c r="D36" s="99">
        <v>246</v>
      </c>
      <c r="E36" s="99">
        <v>277</v>
      </c>
      <c r="F36" s="99">
        <v>243</v>
      </c>
      <c r="G36" s="99">
        <v>220</v>
      </c>
      <c r="H36" s="99">
        <v>159</v>
      </c>
      <c r="I36" s="99">
        <v>162</v>
      </c>
      <c r="J36" s="99">
        <v>95</v>
      </c>
      <c r="K36" s="99">
        <v>15</v>
      </c>
      <c r="L36" s="99">
        <v>15</v>
      </c>
      <c r="M36" s="99">
        <v>15</v>
      </c>
      <c r="N36" s="99">
        <v>15</v>
      </c>
      <c r="O36" s="99">
        <v>15</v>
      </c>
      <c r="P36" s="99">
        <v>15</v>
      </c>
      <c r="Q36" s="99">
        <v>75</v>
      </c>
      <c r="R36" s="99">
        <v>210</v>
      </c>
      <c r="S36" s="99">
        <v>210</v>
      </c>
      <c r="T36" s="99">
        <v>210</v>
      </c>
      <c r="U36" s="99">
        <v>194</v>
      </c>
      <c r="V36" s="99">
        <v>195</v>
      </c>
      <c r="W36" s="99">
        <v>141</v>
      </c>
      <c r="X36" s="99">
        <v>129</v>
      </c>
      <c r="Y36" s="99">
        <v>89</v>
      </c>
      <c r="Z36" s="100"/>
      <c r="AA36" s="79">
        <f t="shared" si="5"/>
        <v>3358</v>
      </c>
    </row>
    <row r="37" spans="1:27" ht="24.95" customHeight="1" x14ac:dyDescent="0.2">
      <c r="A37" s="97" t="s">
        <v>30</v>
      </c>
      <c r="B37" s="98"/>
      <c r="C37" s="99"/>
      <c r="D37" s="99">
        <v>255.7</v>
      </c>
      <c r="E37" s="99">
        <v>243.7</v>
      </c>
      <c r="F37" s="99">
        <v>13.8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110.1</v>
      </c>
      <c r="Y37" s="99">
        <v>713.9</v>
      </c>
      <c r="Z37" s="100"/>
      <c r="AA37" s="79">
        <f t="shared" si="5"/>
        <v>1337.1999999999998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>
        <v>246</v>
      </c>
      <c r="H39" s="99">
        <v>500</v>
      </c>
      <c r="I39" s="99">
        <v>500</v>
      </c>
      <c r="J39" s="99">
        <v>110.3</v>
      </c>
      <c r="K39" s="99"/>
      <c r="L39" s="99"/>
      <c r="M39" s="99"/>
      <c r="N39" s="99"/>
      <c r="O39" s="99"/>
      <c r="P39" s="99"/>
      <c r="Q39" s="99">
        <v>500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/>
      <c r="Y39" s="99"/>
      <c r="Z39" s="100"/>
      <c r="AA39" s="79">
        <f t="shared" si="5"/>
        <v>4856.3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302</v>
      </c>
      <c r="C40" s="88">
        <f t="shared" si="6"/>
        <v>355</v>
      </c>
      <c r="D40" s="88">
        <f t="shared" si="6"/>
        <v>634.70000000000005</v>
      </c>
      <c r="E40" s="88">
        <f t="shared" si="6"/>
        <v>657.7</v>
      </c>
      <c r="F40" s="88">
        <f t="shared" si="6"/>
        <v>384.8</v>
      </c>
      <c r="G40" s="88">
        <f t="shared" si="6"/>
        <v>646</v>
      </c>
      <c r="H40" s="88">
        <f t="shared" si="6"/>
        <v>841</v>
      </c>
      <c r="I40" s="88">
        <f t="shared" si="6"/>
        <v>843</v>
      </c>
      <c r="J40" s="88">
        <f t="shared" si="6"/>
        <v>346.3</v>
      </c>
      <c r="K40" s="88">
        <f t="shared" si="6"/>
        <v>116</v>
      </c>
      <c r="L40" s="88">
        <f t="shared" si="6"/>
        <v>75</v>
      </c>
      <c r="M40" s="88">
        <f t="shared" si="6"/>
        <v>75</v>
      </c>
      <c r="N40" s="88">
        <f t="shared" si="6"/>
        <v>75</v>
      </c>
      <c r="O40" s="88">
        <f t="shared" si="6"/>
        <v>76</v>
      </c>
      <c r="P40" s="88">
        <f t="shared" si="6"/>
        <v>122</v>
      </c>
      <c r="Q40" s="88">
        <f t="shared" si="6"/>
        <v>787</v>
      </c>
      <c r="R40" s="88">
        <f t="shared" si="6"/>
        <v>995</v>
      </c>
      <c r="S40" s="88">
        <f t="shared" si="6"/>
        <v>1004</v>
      </c>
      <c r="T40" s="88">
        <f t="shared" si="6"/>
        <v>1016</v>
      </c>
      <c r="U40" s="88">
        <f t="shared" si="6"/>
        <v>1014</v>
      </c>
      <c r="V40" s="88">
        <f t="shared" si="6"/>
        <v>916</v>
      </c>
      <c r="W40" s="88">
        <f t="shared" si="6"/>
        <v>850</v>
      </c>
      <c r="X40" s="88">
        <f t="shared" si="6"/>
        <v>416.1</v>
      </c>
      <c r="Y40" s="88">
        <f t="shared" si="6"/>
        <v>914.9</v>
      </c>
      <c r="Z40" s="89" t="str">
        <f t="shared" si="6"/>
        <v/>
      </c>
      <c r="AA40" s="90">
        <f t="shared" si="5"/>
        <v>13462.5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255.7</v>
      </c>
      <c r="E45" s="99">
        <v>243.7</v>
      </c>
      <c r="F45" s="99">
        <v>13.8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110.1</v>
      </c>
      <c r="Y45" s="99">
        <v>713.9</v>
      </c>
      <c r="Z45" s="100"/>
      <c r="AA45" s="79">
        <f t="shared" si="7"/>
        <v>1337.1999999999998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>
        <v>246</v>
      </c>
      <c r="H47" s="99">
        <v>500</v>
      </c>
      <c r="I47" s="99">
        <v>500</v>
      </c>
      <c r="J47" s="99">
        <v>110.3</v>
      </c>
      <c r="K47" s="99"/>
      <c r="L47" s="99"/>
      <c r="M47" s="99"/>
      <c r="N47" s="99"/>
      <c r="O47" s="99"/>
      <c r="P47" s="99"/>
      <c r="Q47" s="99">
        <v>500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/>
      <c r="Y47" s="99"/>
      <c r="Z47" s="100"/>
      <c r="AA47" s="79">
        <f t="shared" si="7"/>
        <v>4856.3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255.7</v>
      </c>
      <c r="E49" s="88">
        <f t="shared" si="8"/>
        <v>243.7</v>
      </c>
      <c r="F49" s="88">
        <f t="shared" si="8"/>
        <v>13.8</v>
      </c>
      <c r="G49" s="88">
        <f t="shared" si="8"/>
        <v>246</v>
      </c>
      <c r="H49" s="88">
        <f t="shared" si="8"/>
        <v>500</v>
      </c>
      <c r="I49" s="88">
        <f t="shared" si="8"/>
        <v>500</v>
      </c>
      <c r="J49" s="88">
        <f t="shared" si="8"/>
        <v>110.3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500</v>
      </c>
      <c r="R49" s="88">
        <f t="shared" si="8"/>
        <v>500</v>
      </c>
      <c r="S49" s="88">
        <f t="shared" si="8"/>
        <v>500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110.1</v>
      </c>
      <c r="Y49" s="88">
        <f t="shared" si="8"/>
        <v>713.9</v>
      </c>
      <c r="Z49" s="89" t="str">
        <f t="shared" si="8"/>
        <v/>
      </c>
      <c r="AA49" s="90">
        <f t="shared" si="7"/>
        <v>6193.5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6725.8470000000007</v>
      </c>
      <c r="C52" s="88">
        <f t="shared" si="10"/>
        <v>5995.889000000001</v>
      </c>
      <c r="D52" s="88">
        <f t="shared" si="10"/>
        <v>5734.7209999999986</v>
      </c>
      <c r="E52" s="88">
        <f t="shared" si="10"/>
        <v>5621.8990000000003</v>
      </c>
      <c r="F52" s="88">
        <f t="shared" si="10"/>
        <v>5782.3139999999994</v>
      </c>
      <c r="G52" s="88">
        <f t="shared" si="10"/>
        <v>6619.1629999999996</v>
      </c>
      <c r="H52" s="88">
        <f t="shared" si="10"/>
        <v>7256.0489999999991</v>
      </c>
      <c r="I52" s="88">
        <f t="shared" si="10"/>
        <v>7614.5150000000012</v>
      </c>
      <c r="J52" s="88">
        <f t="shared" si="10"/>
        <v>8367.3989999999994</v>
      </c>
      <c r="K52" s="88">
        <f t="shared" si="10"/>
        <v>9012.619999999999</v>
      </c>
      <c r="L52" s="88">
        <f t="shared" si="10"/>
        <v>9276.116</v>
      </c>
      <c r="M52" s="88">
        <f t="shared" si="10"/>
        <v>9410.9180000000015</v>
      </c>
      <c r="N52" s="88">
        <f t="shared" si="10"/>
        <v>9200.719000000001</v>
      </c>
      <c r="O52" s="88">
        <f t="shared" si="10"/>
        <v>8982.8070000000007</v>
      </c>
      <c r="P52" s="88">
        <f t="shared" si="10"/>
        <v>8444.2180000000008</v>
      </c>
      <c r="Q52" s="88">
        <f t="shared" si="10"/>
        <v>8096.8489999999993</v>
      </c>
      <c r="R52" s="88">
        <f t="shared" si="10"/>
        <v>7910.2929999999997</v>
      </c>
      <c r="S52" s="88">
        <f t="shared" si="10"/>
        <v>8495.5460000000003</v>
      </c>
      <c r="T52" s="88">
        <f t="shared" si="10"/>
        <v>8408.0020000000004</v>
      </c>
      <c r="U52" s="88">
        <f t="shared" si="10"/>
        <v>8182.5410000000011</v>
      </c>
      <c r="V52" s="88">
        <f t="shared" si="10"/>
        <v>7787.7629999999999</v>
      </c>
      <c r="W52" s="88">
        <f t="shared" si="10"/>
        <v>7393.9250000000002</v>
      </c>
      <c r="X52" s="88">
        <f t="shared" si="10"/>
        <v>6728.241</v>
      </c>
      <c r="Y52" s="88">
        <f t="shared" si="10"/>
        <v>6574.4679999999998</v>
      </c>
      <c r="Z52" s="89" t="str">
        <f t="shared" si="10"/>
        <v/>
      </c>
      <c r="AA52" s="104">
        <f>SUM(B52:Z52)</f>
        <v>183622.82199999999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6725.8060000000014</v>
      </c>
      <c r="C4" s="18">
        <v>5995.9069999999992</v>
      </c>
      <c r="D4" s="18">
        <v>5734.7049999999999</v>
      </c>
      <c r="E4" s="18">
        <v>5621.9109999999991</v>
      </c>
      <c r="F4" s="18">
        <v>5782.3230000000012</v>
      </c>
      <c r="G4" s="18">
        <v>6619.1310000000003</v>
      </c>
      <c r="H4" s="18">
        <v>7256.0120000000024</v>
      </c>
      <c r="I4" s="18">
        <v>7614.4670000000024</v>
      </c>
      <c r="J4" s="18">
        <v>8367.3749999999964</v>
      </c>
      <c r="K4" s="18">
        <v>9012.6579999999994</v>
      </c>
      <c r="L4" s="18">
        <v>9276.1140000000014</v>
      </c>
      <c r="M4" s="18">
        <v>9410.9180000000015</v>
      </c>
      <c r="N4" s="18">
        <v>9200.7189999999991</v>
      </c>
      <c r="O4" s="18">
        <v>8982.8070000000007</v>
      </c>
      <c r="P4" s="18">
        <v>8444.1720000000005</v>
      </c>
      <c r="Q4" s="18">
        <v>8096.8600000000006</v>
      </c>
      <c r="R4" s="18">
        <v>7910.2620000000006</v>
      </c>
      <c r="S4" s="18">
        <v>8495.5789999999979</v>
      </c>
      <c r="T4" s="18">
        <v>8408.0320000000011</v>
      </c>
      <c r="U4" s="18">
        <v>8182.5510000000004</v>
      </c>
      <c r="V4" s="18">
        <v>7787.7760000000007</v>
      </c>
      <c r="W4" s="18">
        <v>7393.9290000000001</v>
      </c>
      <c r="X4" s="18">
        <v>6728.2769999999991</v>
      </c>
      <c r="Y4" s="18">
        <v>6574.424</v>
      </c>
      <c r="Z4" s="19"/>
      <c r="AA4" s="20">
        <f>SUM(B4:Z4)</f>
        <v>183622.71500000005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122.59</v>
      </c>
      <c r="C7" s="28">
        <v>110.34</v>
      </c>
      <c r="D7" s="28">
        <v>104.35</v>
      </c>
      <c r="E7" s="28">
        <v>103.1</v>
      </c>
      <c r="F7" s="28">
        <v>109.51</v>
      </c>
      <c r="G7" s="28">
        <v>136.5</v>
      </c>
      <c r="H7" s="28">
        <v>173.66</v>
      </c>
      <c r="I7" s="28">
        <v>189.13</v>
      </c>
      <c r="J7" s="28">
        <v>169</v>
      </c>
      <c r="K7" s="28">
        <v>151.21</v>
      </c>
      <c r="L7" s="28">
        <v>143.54</v>
      </c>
      <c r="M7" s="28">
        <v>107.18</v>
      </c>
      <c r="N7" s="28">
        <v>104.8</v>
      </c>
      <c r="O7" s="28">
        <v>125</v>
      </c>
      <c r="P7" s="28">
        <v>133.29</v>
      </c>
      <c r="Q7" s="28">
        <v>159.26</v>
      </c>
      <c r="R7" s="28">
        <v>203.54</v>
      </c>
      <c r="S7" s="28">
        <v>204.18</v>
      </c>
      <c r="T7" s="28">
        <v>196.75</v>
      </c>
      <c r="U7" s="28">
        <v>192.29</v>
      </c>
      <c r="V7" s="28">
        <v>181.32</v>
      </c>
      <c r="W7" s="28">
        <v>170.41</v>
      </c>
      <c r="X7" s="28">
        <v>146.81</v>
      </c>
      <c r="Y7" s="28">
        <v>127.15</v>
      </c>
      <c r="Z7" s="29"/>
      <c r="AA7" s="30">
        <f>IF(SUM(B7:Z7)&lt;&gt;0,AVERAGEIF(B7:Z7,"&lt;&gt;"""),"")</f>
        <v>148.53791666666666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6.5389999999999997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5.0449999999999999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102.584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6.5389999999999997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5.0449999999999999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102.584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997.69400000000007</v>
      </c>
      <c r="C19" s="72">
        <v>976.5</v>
      </c>
      <c r="D19" s="72">
        <v>986.79799999999989</v>
      </c>
      <c r="E19" s="72">
        <v>992.49900000000002</v>
      </c>
      <c r="F19" s="72">
        <v>1002.463</v>
      </c>
      <c r="G19" s="72">
        <v>994.99399999999991</v>
      </c>
      <c r="H19" s="72">
        <v>982.51800000000014</v>
      </c>
      <c r="I19" s="72">
        <v>981.16700000000003</v>
      </c>
      <c r="J19" s="72">
        <v>964.38099999999997</v>
      </c>
      <c r="K19" s="72">
        <v>924.99300000000005</v>
      </c>
      <c r="L19" s="72">
        <v>925.51099999999997</v>
      </c>
      <c r="M19" s="72">
        <v>934.91199999999992</v>
      </c>
      <c r="N19" s="72">
        <v>820.78499999999997</v>
      </c>
      <c r="O19" s="72">
        <v>829.58599999999979</v>
      </c>
      <c r="P19" s="72">
        <v>782.96199999999999</v>
      </c>
      <c r="Q19" s="72">
        <v>762.673</v>
      </c>
      <c r="R19" s="72">
        <v>758.74199999999996</v>
      </c>
      <c r="S19" s="72">
        <v>763.29499999999996</v>
      </c>
      <c r="T19" s="72">
        <v>785.07100000000003</v>
      </c>
      <c r="U19" s="72">
        <v>794.8549999999999</v>
      </c>
      <c r="V19" s="72">
        <v>797.26099999999997</v>
      </c>
      <c r="W19" s="72">
        <v>868.14700000000005</v>
      </c>
      <c r="X19" s="72">
        <v>937.23599999999999</v>
      </c>
      <c r="Y19" s="72">
        <v>978.01499999999987</v>
      </c>
      <c r="Z19" s="73"/>
      <c r="AA19" s="74">
        <f t="shared" ref="AA19:AA25" si="2">SUM(B19:Z19)</f>
        <v>21543.058000000001</v>
      </c>
    </row>
    <row r="20" spans="1:27" ht="24.95" customHeight="1" x14ac:dyDescent="0.2">
      <c r="A20" s="75" t="s">
        <v>15</v>
      </c>
      <c r="B20" s="76">
        <v>1065.184</v>
      </c>
      <c r="C20" s="77">
        <v>1068.7750000000001</v>
      </c>
      <c r="D20" s="77">
        <v>1061.6600000000001</v>
      </c>
      <c r="E20" s="77">
        <v>1066.4569999999999</v>
      </c>
      <c r="F20" s="77">
        <v>1107.566</v>
      </c>
      <c r="G20" s="77">
        <v>1257.732</v>
      </c>
      <c r="H20" s="77">
        <v>1513.3589999999999</v>
      </c>
      <c r="I20" s="77">
        <v>1658.2819999999999</v>
      </c>
      <c r="J20" s="77">
        <v>1692.4140000000002</v>
      </c>
      <c r="K20" s="77">
        <v>1662.4099999999999</v>
      </c>
      <c r="L20" s="77">
        <v>1579.65</v>
      </c>
      <c r="M20" s="77">
        <v>1573.4290000000001</v>
      </c>
      <c r="N20" s="77">
        <v>1546.951</v>
      </c>
      <c r="O20" s="77">
        <v>1510.9350000000002</v>
      </c>
      <c r="P20" s="77">
        <v>1492.395</v>
      </c>
      <c r="Q20" s="77">
        <v>1484.5240000000001</v>
      </c>
      <c r="R20" s="77">
        <v>1497.0710000000001</v>
      </c>
      <c r="S20" s="77">
        <v>1524.8029999999999</v>
      </c>
      <c r="T20" s="77">
        <v>1480.8169999999996</v>
      </c>
      <c r="U20" s="77">
        <v>1434.2259999999999</v>
      </c>
      <c r="V20" s="77">
        <v>1322.7520000000002</v>
      </c>
      <c r="W20" s="77">
        <v>1132.981</v>
      </c>
      <c r="X20" s="77">
        <v>1112.9830000000002</v>
      </c>
      <c r="Y20" s="77">
        <v>1070.847</v>
      </c>
      <c r="Z20" s="78"/>
      <c r="AA20" s="79">
        <f t="shared" si="2"/>
        <v>32918.203000000001</v>
      </c>
    </row>
    <row r="21" spans="1:27" ht="24.95" customHeight="1" x14ac:dyDescent="0.2">
      <c r="A21" s="75" t="s">
        <v>16</v>
      </c>
      <c r="B21" s="80">
        <v>2662.5280000000002</v>
      </c>
      <c r="C21" s="81">
        <v>2552.732</v>
      </c>
      <c r="D21" s="81">
        <v>2445.2469999999994</v>
      </c>
      <c r="E21" s="81">
        <v>2387.4550000000004</v>
      </c>
      <c r="F21" s="81">
        <v>2487.2940000000003</v>
      </c>
      <c r="G21" s="81">
        <v>2817.4050000000002</v>
      </c>
      <c r="H21" s="81">
        <v>3396.4959999999996</v>
      </c>
      <c r="I21" s="81">
        <v>3722.8180000000002</v>
      </c>
      <c r="J21" s="81">
        <v>3978.28</v>
      </c>
      <c r="K21" s="81">
        <v>4132.0549999999994</v>
      </c>
      <c r="L21" s="81">
        <v>4131.1529999999993</v>
      </c>
      <c r="M21" s="81">
        <v>4137.5770000000002</v>
      </c>
      <c r="N21" s="81">
        <v>4093.4829999999993</v>
      </c>
      <c r="O21" s="81">
        <v>3911.6309999999999</v>
      </c>
      <c r="P21" s="81">
        <v>3874.415</v>
      </c>
      <c r="Q21" s="81">
        <v>3853.5630000000006</v>
      </c>
      <c r="R21" s="81">
        <v>3994.8039999999992</v>
      </c>
      <c r="S21" s="81">
        <v>4484.3810000000003</v>
      </c>
      <c r="T21" s="81">
        <v>4564.8440000000001</v>
      </c>
      <c r="U21" s="81">
        <v>4529.5700000000006</v>
      </c>
      <c r="V21" s="81">
        <v>4298.6630000000005</v>
      </c>
      <c r="W21" s="81">
        <v>3917.7010000000005</v>
      </c>
      <c r="X21" s="81">
        <v>3502.1579999999999</v>
      </c>
      <c r="Y21" s="81">
        <v>3042.5619999999999</v>
      </c>
      <c r="Z21" s="78"/>
      <c r="AA21" s="79">
        <f t="shared" si="2"/>
        <v>86918.815000000002</v>
      </c>
    </row>
    <row r="22" spans="1:27" ht="24.95" customHeight="1" x14ac:dyDescent="0.2">
      <c r="A22" s="82" t="s">
        <v>17</v>
      </c>
      <c r="B22" s="81">
        <v>110</v>
      </c>
      <c r="C22" s="81">
        <v>110</v>
      </c>
      <c r="D22" s="81">
        <v>110</v>
      </c>
      <c r="E22" s="81">
        <v>110</v>
      </c>
      <c r="F22" s="81">
        <v>110</v>
      </c>
      <c r="G22" s="81"/>
      <c r="H22" s="81"/>
      <c r="I22" s="81"/>
      <c r="J22" s="81"/>
      <c r="K22" s="81"/>
      <c r="L22" s="81"/>
      <c r="M22" s="81">
        <v>125</v>
      </c>
      <c r="N22" s="81">
        <v>125</v>
      </c>
      <c r="O22" s="81">
        <v>96.655000000000001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896.65499999999997</v>
      </c>
    </row>
    <row r="23" spans="1:27" ht="24.95" customHeight="1" x14ac:dyDescent="0.2">
      <c r="A23" s="85" t="s">
        <v>18</v>
      </c>
      <c r="B23" s="77">
        <v>160</v>
      </c>
      <c r="C23" s="77">
        <v>150</v>
      </c>
      <c r="D23" s="77">
        <v>137</v>
      </c>
      <c r="E23" s="77">
        <v>140.5</v>
      </c>
      <c r="F23" s="77">
        <v>147</v>
      </c>
      <c r="G23" s="77">
        <v>189.5</v>
      </c>
      <c r="H23" s="77">
        <v>213.5</v>
      </c>
      <c r="I23" s="77">
        <v>209</v>
      </c>
      <c r="J23" s="77">
        <v>187</v>
      </c>
      <c r="K23" s="77">
        <v>176.5</v>
      </c>
      <c r="L23" s="77">
        <v>161.5</v>
      </c>
      <c r="M23" s="77">
        <v>143</v>
      </c>
      <c r="N23" s="77">
        <v>142.5</v>
      </c>
      <c r="O23" s="77">
        <v>164</v>
      </c>
      <c r="P23" s="77">
        <v>189.5</v>
      </c>
      <c r="Q23" s="77">
        <v>222.5</v>
      </c>
      <c r="R23" s="77">
        <v>267</v>
      </c>
      <c r="S23" s="77">
        <v>282.5</v>
      </c>
      <c r="T23" s="77">
        <v>266.5</v>
      </c>
      <c r="U23" s="77">
        <v>256</v>
      </c>
      <c r="V23" s="77">
        <v>242</v>
      </c>
      <c r="W23" s="77">
        <v>243.5</v>
      </c>
      <c r="X23" s="77">
        <v>222</v>
      </c>
      <c r="Y23" s="77">
        <v>192</v>
      </c>
      <c r="Z23" s="77"/>
      <c r="AA23" s="79">
        <f t="shared" si="2"/>
        <v>4704.5</v>
      </c>
    </row>
    <row r="24" spans="1:27" ht="24.95" customHeight="1" x14ac:dyDescent="0.2">
      <c r="A24" s="85" t="s">
        <v>19</v>
      </c>
      <c r="B24" s="77">
        <v>229</v>
      </c>
      <c r="C24" s="77">
        <v>218.00000000000003</v>
      </c>
      <c r="D24" s="77">
        <v>210</v>
      </c>
      <c r="E24" s="77">
        <v>210.99999999999997</v>
      </c>
      <c r="F24" s="77">
        <v>222</v>
      </c>
      <c r="G24" s="77">
        <v>253</v>
      </c>
      <c r="H24" s="77">
        <v>301.99999999999994</v>
      </c>
      <c r="I24" s="77">
        <v>328</v>
      </c>
      <c r="J24" s="77">
        <v>338</v>
      </c>
      <c r="K24" s="77">
        <v>340.00000000000006</v>
      </c>
      <c r="L24" s="77">
        <v>345</v>
      </c>
      <c r="M24" s="77">
        <v>350</v>
      </c>
      <c r="N24" s="77">
        <v>350</v>
      </c>
      <c r="O24" s="77">
        <v>345</v>
      </c>
      <c r="P24" s="77">
        <v>345</v>
      </c>
      <c r="Q24" s="77">
        <v>345</v>
      </c>
      <c r="R24" s="77">
        <v>374.00000000000006</v>
      </c>
      <c r="S24" s="77">
        <v>420</v>
      </c>
      <c r="T24" s="77">
        <v>430.00000000000006</v>
      </c>
      <c r="U24" s="77">
        <v>420</v>
      </c>
      <c r="V24" s="77">
        <v>387</v>
      </c>
      <c r="W24" s="77">
        <v>348</v>
      </c>
      <c r="X24" s="77">
        <v>301.99999999999994</v>
      </c>
      <c r="Y24" s="77">
        <v>267.99999999999994</v>
      </c>
      <c r="Z24" s="77"/>
      <c r="AA24" s="79">
        <f t="shared" si="2"/>
        <v>7680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5224.4060000000009</v>
      </c>
      <c r="C26" s="88">
        <f t="shared" ref="C26:Z26" si="3">IF(LEN(C$2)&gt;0,SUM(C19:C25),"")</f>
        <v>5076.0069999999996</v>
      </c>
      <c r="D26" s="88">
        <f t="shared" si="3"/>
        <v>4950.7049999999999</v>
      </c>
      <c r="E26" s="88">
        <f t="shared" si="3"/>
        <v>4907.9110000000001</v>
      </c>
      <c r="F26" s="88">
        <f t="shared" si="3"/>
        <v>5076.3230000000003</v>
      </c>
      <c r="G26" s="88">
        <f t="shared" si="3"/>
        <v>5512.6309999999994</v>
      </c>
      <c r="H26" s="88">
        <f t="shared" si="3"/>
        <v>6407.8729999999996</v>
      </c>
      <c r="I26" s="88">
        <f t="shared" si="3"/>
        <v>6899.2669999999998</v>
      </c>
      <c r="J26" s="88">
        <f t="shared" si="3"/>
        <v>7160.0750000000007</v>
      </c>
      <c r="K26" s="88">
        <f t="shared" si="3"/>
        <v>7235.9579999999987</v>
      </c>
      <c r="L26" s="88">
        <f t="shared" si="3"/>
        <v>7142.8139999999994</v>
      </c>
      <c r="M26" s="88">
        <f t="shared" si="3"/>
        <v>7263.9179999999997</v>
      </c>
      <c r="N26" s="88">
        <f t="shared" si="3"/>
        <v>7078.7189999999991</v>
      </c>
      <c r="O26" s="88">
        <f t="shared" si="3"/>
        <v>6857.8069999999998</v>
      </c>
      <c r="P26" s="88">
        <f t="shared" si="3"/>
        <v>6684.2719999999999</v>
      </c>
      <c r="Q26" s="88">
        <f t="shared" si="3"/>
        <v>6668.26</v>
      </c>
      <c r="R26" s="88">
        <f t="shared" si="3"/>
        <v>6891.6169999999993</v>
      </c>
      <c r="S26" s="88">
        <f t="shared" si="3"/>
        <v>7474.9790000000003</v>
      </c>
      <c r="T26" s="88">
        <f t="shared" si="3"/>
        <v>7527.232</v>
      </c>
      <c r="U26" s="88">
        <f t="shared" si="3"/>
        <v>7434.6509999999998</v>
      </c>
      <c r="V26" s="88">
        <f t="shared" si="3"/>
        <v>7047.6760000000004</v>
      </c>
      <c r="W26" s="88">
        <f t="shared" si="3"/>
        <v>6510.3290000000006</v>
      </c>
      <c r="X26" s="88">
        <f t="shared" si="3"/>
        <v>6076.3770000000004</v>
      </c>
      <c r="Y26" s="88">
        <f t="shared" si="3"/>
        <v>5551.424</v>
      </c>
      <c r="Z26" s="89" t="str">
        <f t="shared" si="3"/>
        <v/>
      </c>
      <c r="AA26" s="90">
        <f>SUM(AA19:AA25)</f>
        <v>154661.231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468</v>
      </c>
      <c r="C29" s="72">
        <v>432</v>
      </c>
      <c r="D29" s="72">
        <v>411</v>
      </c>
      <c r="E29" s="72">
        <v>415.5</v>
      </c>
      <c r="F29" s="72">
        <v>433</v>
      </c>
      <c r="G29" s="72">
        <v>526.5</v>
      </c>
      <c r="H29" s="72">
        <v>594.5</v>
      </c>
      <c r="I29" s="72">
        <v>641</v>
      </c>
      <c r="J29" s="72">
        <v>654</v>
      </c>
      <c r="K29" s="72">
        <v>655.5</v>
      </c>
      <c r="L29" s="72">
        <v>663.5</v>
      </c>
      <c r="M29" s="72">
        <v>652</v>
      </c>
      <c r="N29" s="72">
        <v>651.5</v>
      </c>
      <c r="O29" s="72">
        <v>668</v>
      </c>
      <c r="P29" s="72">
        <v>681.5</v>
      </c>
      <c r="Q29" s="72">
        <v>691.5</v>
      </c>
      <c r="R29" s="72">
        <v>730</v>
      </c>
      <c r="S29" s="72">
        <v>791.5</v>
      </c>
      <c r="T29" s="72">
        <v>785.5</v>
      </c>
      <c r="U29" s="72">
        <v>765</v>
      </c>
      <c r="V29" s="72">
        <v>698</v>
      </c>
      <c r="W29" s="72">
        <v>670.5</v>
      </c>
      <c r="X29" s="72">
        <v>628</v>
      </c>
      <c r="Y29" s="72">
        <v>564</v>
      </c>
      <c r="Z29" s="73"/>
      <c r="AA29" s="74">
        <f>SUM(B29:Z29)</f>
        <v>14871.5</v>
      </c>
    </row>
    <row r="30" spans="1:27" ht="24.95" customHeight="1" x14ac:dyDescent="0.2">
      <c r="A30" s="75" t="s">
        <v>24</v>
      </c>
      <c r="B30" s="76">
        <v>5229.4059999999999</v>
      </c>
      <c r="C30" s="77">
        <v>4989.0069999999996</v>
      </c>
      <c r="D30" s="77">
        <v>4823.7049999999999</v>
      </c>
      <c r="E30" s="77">
        <v>4706.4110000000001</v>
      </c>
      <c r="F30" s="77">
        <v>4849.3230000000003</v>
      </c>
      <c r="G30" s="77">
        <v>5236.1310000000003</v>
      </c>
      <c r="H30" s="77">
        <v>5998.9120000000003</v>
      </c>
      <c r="I30" s="77">
        <v>6586.2669999999998</v>
      </c>
      <c r="J30" s="77">
        <v>6976.0749999999998</v>
      </c>
      <c r="K30" s="77">
        <v>7211.4579999999996</v>
      </c>
      <c r="L30" s="77">
        <v>7189.3140000000003</v>
      </c>
      <c r="M30" s="77">
        <v>7321.9179999999997</v>
      </c>
      <c r="N30" s="77">
        <v>7118.2190000000001</v>
      </c>
      <c r="O30" s="77">
        <v>6882.8069999999998</v>
      </c>
      <c r="P30" s="77">
        <v>6617.7719999999999</v>
      </c>
      <c r="Q30" s="77">
        <v>6468.76</v>
      </c>
      <c r="R30" s="77">
        <v>6528.6620000000003</v>
      </c>
      <c r="S30" s="77">
        <v>7072.4790000000003</v>
      </c>
      <c r="T30" s="77">
        <v>7147.732</v>
      </c>
      <c r="U30" s="77">
        <v>7096.6509999999998</v>
      </c>
      <c r="V30" s="77">
        <v>6764.6760000000004</v>
      </c>
      <c r="W30" s="77">
        <v>6205.8289999999997</v>
      </c>
      <c r="X30" s="77">
        <v>5978.3770000000004</v>
      </c>
      <c r="Y30" s="77">
        <v>5510.424</v>
      </c>
      <c r="Z30" s="78"/>
      <c r="AA30" s="79">
        <f>SUM(B30:Z30)</f>
        <v>150510.315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5697.4059999999999</v>
      </c>
      <c r="C32" s="62">
        <f t="shared" ref="C32:Z32" si="4">IF(LEN(C$2)&gt;0,SUM(C29:C31),"")</f>
        <v>5421.0069999999996</v>
      </c>
      <c r="D32" s="62">
        <f t="shared" si="4"/>
        <v>5234.7049999999999</v>
      </c>
      <c r="E32" s="62">
        <f t="shared" si="4"/>
        <v>5121.9110000000001</v>
      </c>
      <c r="F32" s="62">
        <f t="shared" si="4"/>
        <v>5282.3230000000003</v>
      </c>
      <c r="G32" s="62">
        <f t="shared" si="4"/>
        <v>5762.6310000000003</v>
      </c>
      <c r="H32" s="62">
        <f t="shared" si="4"/>
        <v>6593.4120000000003</v>
      </c>
      <c r="I32" s="62">
        <f t="shared" si="4"/>
        <v>7227.2669999999998</v>
      </c>
      <c r="J32" s="62">
        <f t="shared" si="4"/>
        <v>7630.0749999999998</v>
      </c>
      <c r="K32" s="62">
        <f t="shared" si="4"/>
        <v>7866.9579999999996</v>
      </c>
      <c r="L32" s="62">
        <f t="shared" si="4"/>
        <v>7852.8140000000003</v>
      </c>
      <c r="M32" s="62">
        <f t="shared" si="4"/>
        <v>7973.9179999999997</v>
      </c>
      <c r="N32" s="62">
        <f t="shared" si="4"/>
        <v>7769.7190000000001</v>
      </c>
      <c r="O32" s="62">
        <f t="shared" si="4"/>
        <v>7550.8069999999998</v>
      </c>
      <c r="P32" s="62">
        <f t="shared" si="4"/>
        <v>7299.2719999999999</v>
      </c>
      <c r="Q32" s="62">
        <f t="shared" si="4"/>
        <v>7160.26</v>
      </c>
      <c r="R32" s="62">
        <f t="shared" si="4"/>
        <v>7258.6620000000003</v>
      </c>
      <c r="S32" s="62">
        <f t="shared" si="4"/>
        <v>7863.9790000000003</v>
      </c>
      <c r="T32" s="62">
        <f t="shared" si="4"/>
        <v>7933.232</v>
      </c>
      <c r="U32" s="62">
        <f t="shared" si="4"/>
        <v>7861.6509999999998</v>
      </c>
      <c r="V32" s="62">
        <f t="shared" si="4"/>
        <v>7462.6760000000004</v>
      </c>
      <c r="W32" s="62">
        <f t="shared" si="4"/>
        <v>6876.3289999999997</v>
      </c>
      <c r="X32" s="62">
        <f t="shared" si="4"/>
        <v>6606.3770000000004</v>
      </c>
      <c r="Y32" s="62">
        <f t="shared" si="4"/>
        <v>6074.424</v>
      </c>
      <c r="Z32" s="63" t="str">
        <f t="shared" si="4"/>
        <v/>
      </c>
      <c r="AA32" s="64">
        <f>SUM(AA29:AA31)</f>
        <v>165381.815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153</v>
      </c>
      <c r="C35" s="95">
        <v>173</v>
      </c>
      <c r="D35" s="95">
        <v>169</v>
      </c>
      <c r="E35" s="95">
        <v>162</v>
      </c>
      <c r="F35" s="95">
        <v>161</v>
      </c>
      <c r="G35" s="95">
        <v>160</v>
      </c>
      <c r="H35" s="95">
        <v>91</v>
      </c>
      <c r="I35" s="95">
        <v>79</v>
      </c>
      <c r="J35" s="95">
        <v>132</v>
      </c>
      <c r="K35" s="95">
        <v>205</v>
      </c>
      <c r="L35" s="95">
        <v>260</v>
      </c>
      <c r="M35" s="95">
        <v>260</v>
      </c>
      <c r="N35" s="95">
        <v>241</v>
      </c>
      <c r="O35" s="95">
        <v>243</v>
      </c>
      <c r="P35" s="95">
        <v>185</v>
      </c>
      <c r="Q35" s="95">
        <v>71</v>
      </c>
      <c r="R35" s="95">
        <v>56</v>
      </c>
      <c r="S35" s="95">
        <v>57</v>
      </c>
      <c r="T35" s="95">
        <v>73</v>
      </c>
      <c r="U35" s="95">
        <v>93</v>
      </c>
      <c r="V35" s="95">
        <v>102</v>
      </c>
      <c r="W35" s="95">
        <v>120</v>
      </c>
      <c r="X35" s="95">
        <v>177</v>
      </c>
      <c r="Y35" s="95">
        <v>196</v>
      </c>
      <c r="Z35" s="96"/>
      <c r="AA35" s="74">
        <f t="shared" ref="AA35:AA40" si="5">SUM(B35:Z35)</f>
        <v>3619</v>
      </c>
    </row>
    <row r="36" spans="1:27" ht="24.95" customHeight="1" x14ac:dyDescent="0.2">
      <c r="A36" s="97" t="s">
        <v>42</v>
      </c>
      <c r="B36" s="98">
        <v>298</v>
      </c>
      <c r="C36" s="99">
        <v>165</v>
      </c>
      <c r="D36" s="99">
        <v>108</v>
      </c>
      <c r="E36" s="99">
        <v>45</v>
      </c>
      <c r="F36" s="99">
        <v>38</v>
      </c>
      <c r="G36" s="99">
        <v>83</v>
      </c>
      <c r="H36" s="99">
        <v>88</v>
      </c>
      <c r="I36" s="99">
        <v>249</v>
      </c>
      <c r="J36" s="99">
        <v>338</v>
      </c>
      <c r="K36" s="99">
        <v>426</v>
      </c>
      <c r="L36" s="99">
        <v>450</v>
      </c>
      <c r="M36" s="99">
        <v>450</v>
      </c>
      <c r="N36" s="99">
        <v>450</v>
      </c>
      <c r="O36" s="99">
        <v>450</v>
      </c>
      <c r="P36" s="99">
        <v>430</v>
      </c>
      <c r="Q36" s="99">
        <v>421</v>
      </c>
      <c r="R36" s="99">
        <v>306</v>
      </c>
      <c r="S36" s="99">
        <v>325</v>
      </c>
      <c r="T36" s="99">
        <v>326</v>
      </c>
      <c r="U36" s="99">
        <v>327</v>
      </c>
      <c r="V36" s="99">
        <v>306</v>
      </c>
      <c r="W36" s="99">
        <v>239</v>
      </c>
      <c r="X36" s="99">
        <v>346</v>
      </c>
      <c r="Y36" s="99">
        <v>320</v>
      </c>
      <c r="Z36" s="100"/>
      <c r="AA36" s="79">
        <f t="shared" si="5"/>
        <v>6984</v>
      </c>
    </row>
    <row r="37" spans="1:27" ht="24.95" customHeight="1" x14ac:dyDescent="0.2">
      <c r="A37" s="97" t="s">
        <v>43</v>
      </c>
      <c r="B37" s="98">
        <v>528.4</v>
      </c>
      <c r="C37" s="99">
        <v>74.900000000000006</v>
      </c>
      <c r="D37" s="99"/>
      <c r="E37" s="99"/>
      <c r="F37" s="99"/>
      <c r="G37" s="99">
        <v>856.5</v>
      </c>
      <c r="H37" s="99">
        <v>662.6</v>
      </c>
      <c r="I37" s="99">
        <v>387.2</v>
      </c>
      <c r="J37" s="99">
        <v>737.3</v>
      </c>
      <c r="K37" s="99">
        <v>645.70000000000005</v>
      </c>
      <c r="L37" s="99">
        <v>923.3</v>
      </c>
      <c r="M37" s="99">
        <v>937</v>
      </c>
      <c r="N37" s="99">
        <v>931</v>
      </c>
      <c r="O37" s="99">
        <v>932</v>
      </c>
      <c r="P37" s="99">
        <v>976</v>
      </c>
      <c r="Q37" s="99">
        <v>936.6</v>
      </c>
      <c r="R37" s="99">
        <v>651.6</v>
      </c>
      <c r="S37" s="99">
        <v>631.6</v>
      </c>
      <c r="T37" s="99">
        <v>474.8</v>
      </c>
      <c r="U37" s="99">
        <v>320.89999999999998</v>
      </c>
      <c r="V37" s="99">
        <v>325.10000000000002</v>
      </c>
      <c r="W37" s="99">
        <v>517.6</v>
      </c>
      <c r="X37" s="99"/>
      <c r="Y37" s="99"/>
      <c r="Z37" s="100"/>
      <c r="AA37" s="79">
        <f t="shared" si="5"/>
        <v>12450.1</v>
      </c>
    </row>
    <row r="38" spans="1:27" ht="24.95" customHeight="1" x14ac:dyDescent="0.2">
      <c r="A38" s="97" t="s">
        <v>44</v>
      </c>
      <c r="B38" s="98">
        <v>15</v>
      </c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15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/>
      <c r="H39" s="99"/>
      <c r="I39" s="99"/>
      <c r="J39" s="99"/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168.9</v>
      </c>
      <c r="Q39" s="99"/>
      <c r="R39" s="99"/>
      <c r="S39" s="99"/>
      <c r="T39" s="99"/>
      <c r="U39" s="99"/>
      <c r="V39" s="99"/>
      <c r="W39" s="99"/>
      <c r="X39" s="99">
        <v>121.9</v>
      </c>
      <c r="Y39" s="99">
        <v>500</v>
      </c>
      <c r="Z39" s="100"/>
      <c r="AA39" s="79">
        <f t="shared" si="5"/>
        <v>5790.7999999999993</v>
      </c>
    </row>
    <row r="40" spans="1:27" ht="30" customHeight="1" thickBot="1" x14ac:dyDescent="0.25">
      <c r="A40" s="86" t="s">
        <v>46</v>
      </c>
      <c r="B40" s="87">
        <f>IF(LEN(B$2)&gt;0,SUM(B35:B39),"")</f>
        <v>1494.4</v>
      </c>
      <c r="C40" s="88">
        <f t="shared" ref="C40:Z40" si="6">IF(LEN(C$2)&gt;0,SUM(C35:C39),"")</f>
        <v>912.9</v>
      </c>
      <c r="D40" s="88">
        <f t="shared" si="6"/>
        <v>777</v>
      </c>
      <c r="E40" s="88">
        <f t="shared" si="6"/>
        <v>707</v>
      </c>
      <c r="F40" s="88">
        <f t="shared" si="6"/>
        <v>699</v>
      </c>
      <c r="G40" s="88">
        <f t="shared" si="6"/>
        <v>1099.5</v>
      </c>
      <c r="H40" s="88">
        <f t="shared" si="6"/>
        <v>841.6</v>
      </c>
      <c r="I40" s="88">
        <f t="shared" si="6"/>
        <v>715.2</v>
      </c>
      <c r="J40" s="88">
        <f t="shared" si="6"/>
        <v>1207.3</v>
      </c>
      <c r="K40" s="88">
        <f t="shared" si="6"/>
        <v>1776.7</v>
      </c>
      <c r="L40" s="88">
        <f t="shared" si="6"/>
        <v>2133.3000000000002</v>
      </c>
      <c r="M40" s="88">
        <f t="shared" si="6"/>
        <v>2147</v>
      </c>
      <c r="N40" s="88">
        <f t="shared" si="6"/>
        <v>2122</v>
      </c>
      <c r="O40" s="88">
        <f t="shared" si="6"/>
        <v>2125</v>
      </c>
      <c r="P40" s="88">
        <f t="shared" si="6"/>
        <v>1759.9</v>
      </c>
      <c r="Q40" s="88">
        <f t="shared" si="6"/>
        <v>1428.6</v>
      </c>
      <c r="R40" s="88">
        <f t="shared" si="6"/>
        <v>1013.6</v>
      </c>
      <c r="S40" s="88">
        <f t="shared" si="6"/>
        <v>1013.6</v>
      </c>
      <c r="T40" s="88">
        <f t="shared" si="6"/>
        <v>873.8</v>
      </c>
      <c r="U40" s="88">
        <f t="shared" si="6"/>
        <v>740.9</v>
      </c>
      <c r="V40" s="88">
        <f t="shared" si="6"/>
        <v>733.1</v>
      </c>
      <c r="W40" s="88">
        <f t="shared" si="6"/>
        <v>876.6</v>
      </c>
      <c r="X40" s="88">
        <f t="shared" si="6"/>
        <v>644.9</v>
      </c>
      <c r="Y40" s="88">
        <f t="shared" si="6"/>
        <v>1016</v>
      </c>
      <c r="Z40" s="89" t="str">
        <f t="shared" si="6"/>
        <v/>
      </c>
      <c r="AA40" s="90">
        <f t="shared" si="5"/>
        <v>28858.899999999998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528.4</v>
      </c>
      <c r="C45" s="99">
        <v>74.900000000000006</v>
      </c>
      <c r="D45" s="99"/>
      <c r="E45" s="99"/>
      <c r="F45" s="99"/>
      <c r="G45" s="99">
        <v>856.5</v>
      </c>
      <c r="H45" s="99">
        <v>662.6</v>
      </c>
      <c r="I45" s="99">
        <v>387.2</v>
      </c>
      <c r="J45" s="99">
        <v>737.3</v>
      </c>
      <c r="K45" s="99">
        <v>645.70000000000005</v>
      </c>
      <c r="L45" s="99">
        <v>923.3</v>
      </c>
      <c r="M45" s="99">
        <v>937</v>
      </c>
      <c r="N45" s="99">
        <v>931</v>
      </c>
      <c r="O45" s="99">
        <v>932</v>
      </c>
      <c r="P45" s="99">
        <v>976</v>
      </c>
      <c r="Q45" s="99">
        <v>936.6</v>
      </c>
      <c r="R45" s="99">
        <v>651.6</v>
      </c>
      <c r="S45" s="99">
        <v>631.6</v>
      </c>
      <c r="T45" s="99">
        <v>474.8</v>
      </c>
      <c r="U45" s="99">
        <v>320.89999999999998</v>
      </c>
      <c r="V45" s="99">
        <v>325.10000000000002</v>
      </c>
      <c r="W45" s="99">
        <v>517.6</v>
      </c>
      <c r="X45" s="99"/>
      <c r="Y45" s="99"/>
      <c r="Z45" s="100"/>
      <c r="AA45" s="79">
        <f t="shared" si="7"/>
        <v>12450.1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/>
      <c r="H47" s="99"/>
      <c r="I47" s="99"/>
      <c r="J47" s="99"/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168.9</v>
      </c>
      <c r="Q47" s="99"/>
      <c r="R47" s="99"/>
      <c r="S47" s="99"/>
      <c r="T47" s="99"/>
      <c r="U47" s="99"/>
      <c r="V47" s="99"/>
      <c r="W47" s="99"/>
      <c r="X47" s="99">
        <v>121.9</v>
      </c>
      <c r="Y47" s="99">
        <v>500</v>
      </c>
      <c r="Z47" s="100"/>
      <c r="AA47" s="79">
        <f t="shared" si="7"/>
        <v>5790.7999999999993</v>
      </c>
    </row>
    <row r="48" spans="1:27" ht="24.95" customHeight="1" x14ac:dyDescent="0.2">
      <c r="A48" s="85" t="s">
        <v>48</v>
      </c>
      <c r="B48" s="98">
        <v>94</v>
      </c>
      <c r="C48" s="99">
        <v>108.5</v>
      </c>
      <c r="D48" s="99">
        <v>101.5</v>
      </c>
      <c r="E48" s="99">
        <v>77</v>
      </c>
      <c r="F48" s="99">
        <v>89</v>
      </c>
      <c r="G48" s="99">
        <v>121</v>
      </c>
      <c r="H48" s="99">
        <v>150</v>
      </c>
      <c r="I48" s="99">
        <v>128</v>
      </c>
      <c r="J48" s="99">
        <v>126</v>
      </c>
      <c r="K48" s="99">
        <v>142</v>
      </c>
      <c r="L48" s="99">
        <v>149.5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138</v>
      </c>
      <c r="Z48" s="100"/>
      <c r="AA48" s="79">
        <f t="shared" si="7"/>
        <v>3224.5</v>
      </c>
    </row>
    <row r="49" spans="1:27" ht="30" customHeight="1" thickBot="1" x14ac:dyDescent="0.25">
      <c r="A49" s="86" t="s">
        <v>49</v>
      </c>
      <c r="B49" s="87">
        <f>IF(LEN(B$2)&gt;0,SUM(B43:B48),"")</f>
        <v>1122.4000000000001</v>
      </c>
      <c r="C49" s="88">
        <f t="shared" ref="C49:Z49" si="8">IF(LEN(C$2)&gt;0,SUM(C43:C48),"")</f>
        <v>683.4</v>
      </c>
      <c r="D49" s="88">
        <f t="shared" si="8"/>
        <v>601.5</v>
      </c>
      <c r="E49" s="88">
        <f t="shared" si="8"/>
        <v>577</v>
      </c>
      <c r="F49" s="88">
        <f t="shared" si="8"/>
        <v>589</v>
      </c>
      <c r="G49" s="88">
        <f t="shared" si="8"/>
        <v>977.5</v>
      </c>
      <c r="H49" s="88">
        <f t="shared" si="8"/>
        <v>812.6</v>
      </c>
      <c r="I49" s="88">
        <f t="shared" si="8"/>
        <v>515.20000000000005</v>
      </c>
      <c r="J49" s="88">
        <f t="shared" si="8"/>
        <v>863.3</v>
      </c>
      <c r="K49" s="88">
        <f t="shared" si="8"/>
        <v>1287.7</v>
      </c>
      <c r="L49" s="88">
        <f t="shared" si="8"/>
        <v>1572.8</v>
      </c>
      <c r="M49" s="88">
        <f t="shared" si="8"/>
        <v>1587</v>
      </c>
      <c r="N49" s="88">
        <f t="shared" si="8"/>
        <v>1581</v>
      </c>
      <c r="O49" s="88">
        <f t="shared" si="8"/>
        <v>1582</v>
      </c>
      <c r="P49" s="88">
        <f t="shared" si="8"/>
        <v>1294.9000000000001</v>
      </c>
      <c r="Q49" s="88">
        <f t="shared" si="8"/>
        <v>1086.5999999999999</v>
      </c>
      <c r="R49" s="88">
        <f t="shared" si="8"/>
        <v>801.6</v>
      </c>
      <c r="S49" s="88">
        <f t="shared" si="8"/>
        <v>781.6</v>
      </c>
      <c r="T49" s="88">
        <f t="shared" si="8"/>
        <v>624.79999999999995</v>
      </c>
      <c r="U49" s="88">
        <f t="shared" si="8"/>
        <v>470.9</v>
      </c>
      <c r="V49" s="88">
        <f t="shared" si="8"/>
        <v>475.1</v>
      </c>
      <c r="W49" s="88">
        <f t="shared" si="8"/>
        <v>667.6</v>
      </c>
      <c r="X49" s="88">
        <f t="shared" si="8"/>
        <v>271.89999999999998</v>
      </c>
      <c r="Y49" s="88">
        <f t="shared" si="8"/>
        <v>638</v>
      </c>
      <c r="Z49" s="89" t="str">
        <f t="shared" si="8"/>
        <v/>
      </c>
      <c r="AA49" s="90">
        <f t="shared" si="7"/>
        <v>21465.399999999994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6725.8060000000005</v>
      </c>
      <c r="C52" s="88">
        <f t="shared" ref="C52:Z52" si="10">IF(LEN(C$2)&gt;0,SUM(C10:C15)+C26+C40,"")</f>
        <v>5995.9069999999992</v>
      </c>
      <c r="D52" s="88">
        <f t="shared" si="10"/>
        <v>5734.7049999999999</v>
      </c>
      <c r="E52" s="88">
        <f t="shared" si="10"/>
        <v>5621.9110000000001</v>
      </c>
      <c r="F52" s="88">
        <f t="shared" si="10"/>
        <v>5782.3230000000003</v>
      </c>
      <c r="G52" s="88">
        <f t="shared" si="10"/>
        <v>6619.1309999999994</v>
      </c>
      <c r="H52" s="88">
        <f t="shared" si="10"/>
        <v>7256.0119999999997</v>
      </c>
      <c r="I52" s="88">
        <f t="shared" si="10"/>
        <v>7614.4669999999996</v>
      </c>
      <c r="J52" s="88">
        <f t="shared" si="10"/>
        <v>8367.375</v>
      </c>
      <c r="K52" s="88">
        <f t="shared" si="10"/>
        <v>9012.6579999999994</v>
      </c>
      <c r="L52" s="88">
        <f t="shared" si="10"/>
        <v>9276.1139999999996</v>
      </c>
      <c r="M52" s="88">
        <f t="shared" si="10"/>
        <v>9410.9179999999997</v>
      </c>
      <c r="N52" s="88">
        <f t="shared" si="10"/>
        <v>9200.7189999999991</v>
      </c>
      <c r="O52" s="88">
        <f t="shared" si="10"/>
        <v>8982.8070000000007</v>
      </c>
      <c r="P52" s="88">
        <f t="shared" si="10"/>
        <v>8444.1720000000005</v>
      </c>
      <c r="Q52" s="88">
        <f t="shared" si="10"/>
        <v>8096.8600000000006</v>
      </c>
      <c r="R52" s="88">
        <f t="shared" si="10"/>
        <v>7910.2619999999997</v>
      </c>
      <c r="S52" s="88">
        <f t="shared" si="10"/>
        <v>8495.5789999999997</v>
      </c>
      <c r="T52" s="88">
        <f t="shared" si="10"/>
        <v>8408.0319999999992</v>
      </c>
      <c r="U52" s="88">
        <f t="shared" si="10"/>
        <v>8182.5509999999995</v>
      </c>
      <c r="V52" s="88">
        <f t="shared" si="10"/>
        <v>7787.7760000000007</v>
      </c>
      <c r="W52" s="88">
        <f t="shared" si="10"/>
        <v>7393.929000000001</v>
      </c>
      <c r="X52" s="88">
        <f t="shared" si="10"/>
        <v>6728.277</v>
      </c>
      <c r="Y52" s="88">
        <f t="shared" si="10"/>
        <v>6574.424</v>
      </c>
      <c r="Z52" s="89" t="str">
        <f t="shared" si="10"/>
        <v/>
      </c>
      <c r="AA52" s="104">
        <f>SUM(B52:Z52)</f>
        <v>183622.71500000005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I4" sqref="I4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1028.4000000000001</v>
      </c>
      <c r="C4" s="18">
        <v>574.9</v>
      </c>
      <c r="D4" s="18">
        <v>244.3</v>
      </c>
      <c r="E4" s="18">
        <v>256.3</v>
      </c>
      <c r="F4" s="18">
        <v>486.2</v>
      </c>
      <c r="G4" s="18">
        <v>610.5</v>
      </c>
      <c r="H4" s="18">
        <v>162.60000000000002</v>
      </c>
      <c r="I4" s="18">
        <v>-112.80000000000001</v>
      </c>
      <c r="J4" s="18">
        <v>627</v>
      </c>
      <c r="K4" s="18">
        <v>1145.7</v>
      </c>
      <c r="L4" s="18">
        <v>1423.3</v>
      </c>
      <c r="M4" s="18">
        <v>1437</v>
      </c>
      <c r="N4" s="18">
        <v>1431</v>
      </c>
      <c r="O4" s="18">
        <v>1432</v>
      </c>
      <c r="P4" s="18">
        <v>1144.9000000000001</v>
      </c>
      <c r="Q4" s="18">
        <v>436.6</v>
      </c>
      <c r="R4" s="18">
        <v>151.60000000000002</v>
      </c>
      <c r="S4" s="18">
        <v>131.60000000000002</v>
      </c>
      <c r="T4" s="18">
        <v>-25.199999999999989</v>
      </c>
      <c r="U4" s="18">
        <v>-179.10000000000002</v>
      </c>
      <c r="V4" s="18">
        <v>-174.89999999999998</v>
      </c>
      <c r="W4" s="18">
        <v>17.600000000000023</v>
      </c>
      <c r="X4" s="18">
        <v>11.800000000000011</v>
      </c>
      <c r="Y4" s="18">
        <v>-213.89999999999998</v>
      </c>
      <c r="Z4" s="19"/>
      <c r="AA4" s="111">
        <f>SUM(B4:Z4)</f>
        <v>12047.4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122.59</v>
      </c>
      <c r="C7" s="117">
        <v>110.34</v>
      </c>
      <c r="D7" s="117">
        <v>104.35</v>
      </c>
      <c r="E7" s="117">
        <v>103.1</v>
      </c>
      <c r="F7" s="117">
        <v>109.51</v>
      </c>
      <c r="G7" s="117">
        <v>136.5</v>
      </c>
      <c r="H7" s="117">
        <v>173.66</v>
      </c>
      <c r="I7" s="117">
        <v>189.13</v>
      </c>
      <c r="J7" s="117">
        <v>169</v>
      </c>
      <c r="K7" s="117">
        <v>151.21</v>
      </c>
      <c r="L7" s="117">
        <v>143.54</v>
      </c>
      <c r="M7" s="117">
        <v>107.18</v>
      </c>
      <c r="N7" s="117">
        <v>104.8</v>
      </c>
      <c r="O7" s="117">
        <v>125</v>
      </c>
      <c r="P7" s="117">
        <v>133.29</v>
      </c>
      <c r="Q7" s="117">
        <v>159.26</v>
      </c>
      <c r="R7" s="117">
        <v>203.54</v>
      </c>
      <c r="S7" s="117">
        <v>204.18</v>
      </c>
      <c r="T7" s="117">
        <v>196.75</v>
      </c>
      <c r="U7" s="117">
        <v>192.29</v>
      </c>
      <c r="V7" s="117">
        <v>181.32</v>
      </c>
      <c r="W7" s="117">
        <v>170.41</v>
      </c>
      <c r="X7" s="117">
        <v>146.81</v>
      </c>
      <c r="Y7" s="117">
        <v>127.15</v>
      </c>
      <c r="Z7" s="118"/>
      <c r="AA7" s="119">
        <f>IF(SUM(B7:Z7)&lt;&gt;0,AVERAGEIF(B7:Z7,"&lt;&gt;"""),"")</f>
        <v>148.53791666666666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255.7</v>
      </c>
      <c r="E13" s="129">
        <v>243.7</v>
      </c>
      <c r="F13" s="129">
        <v>13.8</v>
      </c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>
        <v>110.1</v>
      </c>
      <c r="Y13" s="130">
        <v>713.9</v>
      </c>
      <c r="Z13" s="131"/>
      <c r="AA13" s="132">
        <f t="shared" si="0"/>
        <v>1337.1999999999998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>
        <v>246</v>
      </c>
      <c r="H15" s="133">
        <v>500</v>
      </c>
      <c r="I15" s="133">
        <v>500</v>
      </c>
      <c r="J15" s="133">
        <v>110.3</v>
      </c>
      <c r="K15" s="133"/>
      <c r="L15" s="133"/>
      <c r="M15" s="133"/>
      <c r="N15" s="133"/>
      <c r="O15" s="133"/>
      <c r="P15" s="133"/>
      <c r="Q15" s="133">
        <v>500</v>
      </c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/>
      <c r="Y15" s="133"/>
      <c r="Z15" s="131"/>
      <c r="AA15" s="132">
        <f t="shared" si="0"/>
        <v>4856.3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255.7</v>
      </c>
      <c r="E16" s="135">
        <f t="shared" si="1"/>
        <v>243.7</v>
      </c>
      <c r="F16" s="135">
        <f t="shared" si="1"/>
        <v>13.8</v>
      </c>
      <c r="G16" s="135">
        <f t="shared" si="1"/>
        <v>246</v>
      </c>
      <c r="H16" s="135">
        <f t="shared" si="1"/>
        <v>500</v>
      </c>
      <c r="I16" s="135">
        <f t="shared" si="1"/>
        <v>500</v>
      </c>
      <c r="J16" s="135">
        <f t="shared" si="1"/>
        <v>110.3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500</v>
      </c>
      <c r="R16" s="135">
        <f t="shared" si="1"/>
        <v>500</v>
      </c>
      <c r="S16" s="135">
        <f t="shared" si="1"/>
        <v>500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110.1</v>
      </c>
      <c r="Y16" s="135">
        <f t="shared" si="1"/>
        <v>713.9</v>
      </c>
      <c r="Z16" s="136" t="str">
        <f t="shared" si="1"/>
        <v/>
      </c>
      <c r="AA16" s="90">
        <f t="shared" si="0"/>
        <v>6193.5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528.4</v>
      </c>
      <c r="C21" s="129">
        <v>74.900000000000006</v>
      </c>
      <c r="D21" s="129"/>
      <c r="E21" s="129"/>
      <c r="F21" s="129"/>
      <c r="G21" s="129">
        <v>856.5</v>
      </c>
      <c r="H21" s="129">
        <v>662.6</v>
      </c>
      <c r="I21" s="129">
        <v>387.2</v>
      </c>
      <c r="J21" s="129">
        <v>737.3</v>
      </c>
      <c r="K21" s="129">
        <v>645.70000000000005</v>
      </c>
      <c r="L21" s="129">
        <v>923.3</v>
      </c>
      <c r="M21" s="129">
        <v>937</v>
      </c>
      <c r="N21" s="129">
        <v>931</v>
      </c>
      <c r="O21" s="129">
        <v>932</v>
      </c>
      <c r="P21" s="129">
        <v>976</v>
      </c>
      <c r="Q21" s="129">
        <v>936.6</v>
      </c>
      <c r="R21" s="129">
        <v>651.6</v>
      </c>
      <c r="S21" s="129">
        <v>631.6</v>
      </c>
      <c r="T21" s="129">
        <v>474.8</v>
      </c>
      <c r="U21" s="129">
        <v>320.89999999999998</v>
      </c>
      <c r="V21" s="129">
        <v>325.10000000000002</v>
      </c>
      <c r="W21" s="129">
        <v>517.6</v>
      </c>
      <c r="X21" s="129"/>
      <c r="Y21" s="130"/>
      <c r="Z21" s="131"/>
      <c r="AA21" s="132">
        <f t="shared" si="2"/>
        <v>12450.1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/>
      <c r="H23" s="133"/>
      <c r="I23" s="133"/>
      <c r="J23" s="133"/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168.9</v>
      </c>
      <c r="Q23" s="133"/>
      <c r="R23" s="133"/>
      <c r="S23" s="133"/>
      <c r="T23" s="133"/>
      <c r="U23" s="133"/>
      <c r="V23" s="133"/>
      <c r="W23" s="133"/>
      <c r="X23" s="133">
        <v>121.9</v>
      </c>
      <c r="Y23" s="133">
        <v>500</v>
      </c>
      <c r="Z23" s="131"/>
      <c r="AA23" s="132">
        <f t="shared" si="2"/>
        <v>5790.7999999999993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1028.4000000000001</v>
      </c>
      <c r="C24" s="135">
        <f t="shared" si="3"/>
        <v>574.9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856.5</v>
      </c>
      <c r="H24" s="135">
        <f t="shared" si="3"/>
        <v>662.6</v>
      </c>
      <c r="I24" s="135">
        <f t="shared" si="3"/>
        <v>387.2</v>
      </c>
      <c r="J24" s="135">
        <f t="shared" si="3"/>
        <v>737.3</v>
      </c>
      <c r="K24" s="135">
        <f t="shared" si="3"/>
        <v>1145.7</v>
      </c>
      <c r="L24" s="135">
        <f t="shared" si="3"/>
        <v>1423.3</v>
      </c>
      <c r="M24" s="135">
        <f t="shared" si="3"/>
        <v>1437</v>
      </c>
      <c r="N24" s="135">
        <f t="shared" si="3"/>
        <v>1431</v>
      </c>
      <c r="O24" s="135">
        <f t="shared" si="3"/>
        <v>1432</v>
      </c>
      <c r="P24" s="135">
        <f t="shared" si="3"/>
        <v>1144.9000000000001</v>
      </c>
      <c r="Q24" s="135">
        <f t="shared" si="3"/>
        <v>936.6</v>
      </c>
      <c r="R24" s="135">
        <f t="shared" si="3"/>
        <v>651.6</v>
      </c>
      <c r="S24" s="135">
        <f t="shared" si="3"/>
        <v>631.6</v>
      </c>
      <c r="T24" s="135">
        <f t="shared" si="3"/>
        <v>474.8</v>
      </c>
      <c r="U24" s="135">
        <f t="shared" si="3"/>
        <v>320.89999999999998</v>
      </c>
      <c r="V24" s="135">
        <f t="shared" si="3"/>
        <v>325.10000000000002</v>
      </c>
      <c r="W24" s="135">
        <f t="shared" si="3"/>
        <v>517.6</v>
      </c>
      <c r="X24" s="135">
        <f t="shared" si="3"/>
        <v>121.9</v>
      </c>
      <c r="Y24" s="135">
        <f t="shared" si="3"/>
        <v>500</v>
      </c>
      <c r="Z24" s="136" t="str">
        <f t="shared" si="3"/>
        <v/>
      </c>
      <c r="AA24" s="90">
        <f t="shared" si="2"/>
        <v>18240.900000000001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2025-01-23T12:19:19Z</dcterms:created>
  <dcterms:modified xsi:type="dcterms:W3CDTF">2025-01-23T12:19:21Z</dcterms:modified>
</cp:coreProperties>
</file>