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<sst xmlns="http://schemas.openxmlformats.org/spreadsheetml/2006/main" count="122" uniqueCount="56">
  <si>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14/03/2026 23:35:03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</si>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</sst>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CC-4288-8309-F5F2A8743D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CC-4288-8309-F5F2A8743D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">
                  <c:v>2.8000000000000001E-2</c:v>
                </c:pt>
                <c:pt idx="12">
                  <c:v>3</c:v>
                </c:pt>
                <c:pt idx="15">
                  <c:v>0.04</c:v>
                </c:pt>
                <c:pt idx="16">
                  <c:v>3.048</c:v>
                </c:pt>
                <c:pt idx="17">
                  <c:v>3.2000000000000001E-2</c:v>
                </c:pt>
                <c:pt idx="18">
                  <c:v>1.2E-2</c:v>
                </c:pt>
                <c:pt idx="27">
                  <c:v>0.1</c:v>
                </c:pt>
                <c:pt idx="28">
                  <c:v>3.5999999999999997E-2</c:v>
                </c:pt>
                <c:pt idx="30">
                  <c:v>0.17100000000000001</c:v>
                </c:pt>
                <c:pt idx="31">
                  <c:v>0.17100000000000001</c:v>
                </c:pt>
                <c:pt idx="32">
                  <c:v>0.17100000000000001</c:v>
                </c:pt>
                <c:pt idx="33">
                  <c:v>0.17100000000000001</c:v>
                </c:pt>
                <c:pt idx="34">
                  <c:v>0.47099999999999997</c:v>
                </c:pt>
                <c:pt idx="35">
                  <c:v>0.17100000000000001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0.871</c:v>
                </c:pt>
                <c:pt idx="47">
                  <c:v>0.871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0.17800000000000002</c:v>
                </c:pt>
                <c:pt idx="52">
                  <c:v>0.21100000000000002</c:v>
                </c:pt>
                <c:pt idx="53">
                  <c:v>0.17100000000000001</c:v>
                </c:pt>
                <c:pt idx="54">
                  <c:v>0.17100000000000001</c:v>
                </c:pt>
                <c:pt idx="6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CC-4288-8309-F5F2A8743D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2.4E-2</c:v>
                </c:pt>
                <c:pt idx="6">
                  <c:v>4.0000000000000001E-3</c:v>
                </c:pt>
                <c:pt idx="13">
                  <c:v>2.8000000000000001E-2</c:v>
                </c:pt>
                <c:pt idx="14">
                  <c:v>3.2000000000000001E-2</c:v>
                </c:pt>
                <c:pt idx="15">
                  <c:v>1.6E-2</c:v>
                </c:pt>
                <c:pt idx="16">
                  <c:v>1.6E-2</c:v>
                </c:pt>
                <c:pt idx="18">
                  <c:v>4.0000000000000001E-3</c:v>
                </c:pt>
                <c:pt idx="36">
                  <c:v>63.914999999999999</c:v>
                </c:pt>
                <c:pt idx="37">
                  <c:v>47.945999999999998</c:v>
                </c:pt>
                <c:pt idx="38">
                  <c:v>48.87</c:v>
                </c:pt>
                <c:pt idx="39">
                  <c:v>14.728</c:v>
                </c:pt>
                <c:pt idx="40">
                  <c:v>14</c:v>
                </c:pt>
                <c:pt idx="41">
                  <c:v>7.2</c:v>
                </c:pt>
                <c:pt idx="43">
                  <c:v>15</c:v>
                </c:pt>
                <c:pt idx="46">
                  <c:v>2E-3</c:v>
                </c:pt>
                <c:pt idx="48">
                  <c:v>23.9</c:v>
                </c:pt>
                <c:pt idx="49">
                  <c:v>29.1</c:v>
                </c:pt>
                <c:pt idx="50">
                  <c:v>25.303000000000001</c:v>
                </c:pt>
                <c:pt idx="51">
                  <c:v>30.045000000000002</c:v>
                </c:pt>
                <c:pt idx="52">
                  <c:v>41.4</c:v>
                </c:pt>
                <c:pt idx="53">
                  <c:v>36.003</c:v>
                </c:pt>
                <c:pt idx="54">
                  <c:v>14.247</c:v>
                </c:pt>
                <c:pt idx="55">
                  <c:v>8.1</c:v>
                </c:pt>
                <c:pt idx="58">
                  <c:v>8</c:v>
                </c:pt>
                <c:pt idx="61">
                  <c:v>0.66300000000000003</c:v>
                </c:pt>
                <c:pt idx="62">
                  <c:v>0.58699999999999997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CC-4288-8309-F5F2A8743D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CC-4288-8309-F5F2A8743D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CC-4288-8309-F5F2A8743D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CC-4288-8309-F5F2A8743D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CC-4288-8309-F5F2A8743D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CC-4288-8309-F5F2A8743D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</c:v>
                </c:pt>
                <c:pt idx="3">
                  <c:v>23.439</c:v>
                </c:pt>
                <c:pt idx="4">
                  <c:v>36.981000000000002</c:v>
                </c:pt>
                <c:pt idx="8">
                  <c:v>37.341000000000001</c:v>
                </c:pt>
                <c:pt idx="13">
                  <c:v>54</c:v>
                </c:pt>
                <c:pt idx="14">
                  <c:v>8.9649999999999999</c:v>
                </c:pt>
                <c:pt idx="19">
                  <c:v>5.859</c:v>
                </c:pt>
                <c:pt idx="24">
                  <c:v>142.791</c:v>
                </c:pt>
                <c:pt idx="25">
                  <c:v>97.694999999999993</c:v>
                </c:pt>
                <c:pt idx="27">
                  <c:v>7.54</c:v>
                </c:pt>
                <c:pt idx="87">
                  <c:v>65.680999999999997</c:v>
                </c:pt>
                <c:pt idx="91">
                  <c:v>15.53</c:v>
                </c:pt>
                <c:pt idx="94">
                  <c:v>47.222999999999999</c:v>
                </c:pt>
                <c:pt idx="95">
                  <c:v>44.046999999999997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CC-4288-8309-F5F2A8743D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7.6</c:v>
                </c:pt>
                <c:pt idx="1">
                  <c:v>136.4</c:v>
                </c:pt>
                <c:pt idx="2">
                  <c:v>124.5</c:v>
                </c:pt>
                <c:pt idx="3">
                  <c:v>95.3</c:v>
                </c:pt>
                <c:pt idx="4">
                  <c:v>36.200000000000003</c:v>
                </c:pt>
                <c:pt idx="5">
                  <c:v>115.5</c:v>
                </c:pt>
                <c:pt idx="6">
                  <c:v>113.8</c:v>
                </c:pt>
                <c:pt idx="7">
                  <c:v>113.5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26.6</c:v>
                </c:pt>
                <c:pt idx="15">
                  <c:v>38.299999999999997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18.600000000000001</c:v>
                </c:pt>
                <c:pt idx="20">
                  <c:v>40.5</c:v>
                </c:pt>
                <c:pt idx="21">
                  <c:v>29.6</c:v>
                </c:pt>
                <c:pt idx="22">
                  <c:v>41.6</c:v>
                </c:pt>
                <c:pt idx="23">
                  <c:v>25.1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127.3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124.8</c:v>
                </c:pt>
                <c:pt idx="65">
                  <c:v>335.4</c:v>
                </c:pt>
                <c:pt idx="66">
                  <c:v>126.3</c:v>
                </c:pt>
                <c:pt idx="67">
                  <c:v>133.5</c:v>
                </c:pt>
                <c:pt idx="68">
                  <c:v>129.19999999999999</c:v>
                </c:pt>
                <c:pt idx="69">
                  <c:v>142.19999999999999</c:v>
                </c:pt>
                <c:pt idx="70">
                  <c:v>185</c:v>
                </c:pt>
                <c:pt idx="71">
                  <c:v>174.1</c:v>
                </c:pt>
                <c:pt idx="72">
                  <c:v>199.6</c:v>
                </c:pt>
                <c:pt idx="73">
                  <c:v>217.6</c:v>
                </c:pt>
                <c:pt idx="74">
                  <c:v>213.7</c:v>
                </c:pt>
                <c:pt idx="75">
                  <c:v>221.2</c:v>
                </c:pt>
                <c:pt idx="76">
                  <c:v>153.4</c:v>
                </c:pt>
                <c:pt idx="77">
                  <c:v>139.4</c:v>
                </c:pt>
                <c:pt idx="78">
                  <c:v>120.3</c:v>
                </c:pt>
                <c:pt idx="79">
                  <c:v>120.3</c:v>
                </c:pt>
                <c:pt idx="80">
                  <c:v>95.2</c:v>
                </c:pt>
                <c:pt idx="81">
                  <c:v>58.6</c:v>
                </c:pt>
                <c:pt idx="82">
                  <c:v>48.6</c:v>
                </c:pt>
                <c:pt idx="83">
                  <c:v>48.6</c:v>
                </c:pt>
                <c:pt idx="84">
                  <c:v>92.3</c:v>
                </c:pt>
                <c:pt idx="85">
                  <c:v>101.2</c:v>
                </c:pt>
                <c:pt idx="86">
                  <c:v>34.1</c:v>
                </c:pt>
                <c:pt idx="87">
                  <c:v>0</c:v>
                </c:pt>
                <c:pt idx="88">
                  <c:v>90.9</c:v>
                </c:pt>
                <c:pt idx="89">
                  <c:v>77.7</c:v>
                </c:pt>
                <c:pt idx="90">
                  <c:v>72.8</c:v>
                </c:pt>
                <c:pt idx="91">
                  <c:v>68.2</c:v>
                </c:pt>
                <c:pt idx="92">
                  <c:v>152.9</c:v>
                </c:pt>
                <c:pt idx="93">
                  <c:v>95.7</c:v>
                </c:pt>
                <c:pt idx="94">
                  <c:v>0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CC-4288-8309-F5F2A8743D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49.587000000000003</c:v>
                </c:pt>
                <c:pt idx="1">
                  <c:v>34.061</c:v>
                </c:pt>
                <c:pt idx="2">
                  <c:v>33.408000000000001</c:v>
                </c:pt>
                <c:pt idx="3">
                  <c:v>32.85</c:v>
                </c:pt>
                <c:pt idx="4">
                  <c:v>39.594000000000001</c:v>
                </c:pt>
                <c:pt idx="5">
                  <c:v>32.67</c:v>
                </c:pt>
                <c:pt idx="6">
                  <c:v>31.623999999999999</c:v>
                </c:pt>
                <c:pt idx="7">
                  <c:v>29.97</c:v>
                </c:pt>
                <c:pt idx="8">
                  <c:v>89.376000000000005</c:v>
                </c:pt>
                <c:pt idx="9">
                  <c:v>62.183999999999997</c:v>
                </c:pt>
                <c:pt idx="10">
                  <c:v>59.265999999999998</c:v>
                </c:pt>
                <c:pt idx="11">
                  <c:v>57.610999999999997</c:v>
                </c:pt>
                <c:pt idx="12">
                  <c:v>53.241999999999997</c:v>
                </c:pt>
                <c:pt idx="13">
                  <c:v>94.442999999999998</c:v>
                </c:pt>
                <c:pt idx="14">
                  <c:v>100.7</c:v>
                </c:pt>
                <c:pt idx="15">
                  <c:v>101.057</c:v>
                </c:pt>
                <c:pt idx="16">
                  <c:v>132.88399999999999</c:v>
                </c:pt>
                <c:pt idx="17">
                  <c:v>135.078</c:v>
                </c:pt>
                <c:pt idx="18">
                  <c:v>136.82499999999999</c:v>
                </c:pt>
                <c:pt idx="19">
                  <c:v>126.997</c:v>
                </c:pt>
                <c:pt idx="20">
                  <c:v>125.23699999999999</c:v>
                </c:pt>
                <c:pt idx="21">
                  <c:v>128.453</c:v>
                </c:pt>
                <c:pt idx="22">
                  <c:v>128.68199999999999</c:v>
                </c:pt>
                <c:pt idx="23">
                  <c:v>128.72999999999999</c:v>
                </c:pt>
                <c:pt idx="24">
                  <c:v>101.508</c:v>
                </c:pt>
                <c:pt idx="25">
                  <c:v>100.053</c:v>
                </c:pt>
                <c:pt idx="26">
                  <c:v>155.1</c:v>
                </c:pt>
                <c:pt idx="27">
                  <c:v>155.953</c:v>
                </c:pt>
                <c:pt idx="28">
                  <c:v>109.80200000000001</c:v>
                </c:pt>
                <c:pt idx="29">
                  <c:v>137.92099999999999</c:v>
                </c:pt>
                <c:pt idx="30">
                  <c:v>178.357</c:v>
                </c:pt>
                <c:pt idx="31">
                  <c:v>186.05500000000001</c:v>
                </c:pt>
                <c:pt idx="32">
                  <c:v>62.054000000000002</c:v>
                </c:pt>
                <c:pt idx="33">
                  <c:v>24.466999999999999</c:v>
                </c:pt>
                <c:pt idx="34">
                  <c:v>62.56</c:v>
                </c:pt>
                <c:pt idx="35">
                  <c:v>73.265000000000001</c:v>
                </c:pt>
                <c:pt idx="36">
                  <c:v>27.06</c:v>
                </c:pt>
                <c:pt idx="37">
                  <c:v>38.466999999999999</c:v>
                </c:pt>
                <c:pt idx="38">
                  <c:v>47.103000000000002</c:v>
                </c:pt>
                <c:pt idx="39">
                  <c:v>59.268000000000001</c:v>
                </c:pt>
                <c:pt idx="40">
                  <c:v>105.211</c:v>
                </c:pt>
                <c:pt idx="41">
                  <c:v>108.224</c:v>
                </c:pt>
                <c:pt idx="42">
                  <c:v>119.029</c:v>
                </c:pt>
                <c:pt idx="43">
                  <c:v>119.71299999999999</c:v>
                </c:pt>
                <c:pt idx="44">
                  <c:v>143.357</c:v>
                </c:pt>
                <c:pt idx="45">
                  <c:v>103.813</c:v>
                </c:pt>
                <c:pt idx="46">
                  <c:v>89.692999999999998</c:v>
                </c:pt>
                <c:pt idx="47">
                  <c:v>70.38</c:v>
                </c:pt>
                <c:pt idx="48">
                  <c:v>119.88800000000001</c:v>
                </c:pt>
                <c:pt idx="49">
                  <c:v>75.688000000000002</c:v>
                </c:pt>
                <c:pt idx="50">
                  <c:v>55.902000000000001</c:v>
                </c:pt>
                <c:pt idx="51">
                  <c:v>59.668999999999997</c:v>
                </c:pt>
                <c:pt idx="52">
                  <c:v>61.753</c:v>
                </c:pt>
                <c:pt idx="53">
                  <c:v>80.442999999999998</c:v>
                </c:pt>
                <c:pt idx="54">
                  <c:v>82.474999999999994</c:v>
                </c:pt>
                <c:pt idx="55">
                  <c:v>126.53400000000001</c:v>
                </c:pt>
                <c:pt idx="56">
                  <c:v>84.727000000000004</c:v>
                </c:pt>
                <c:pt idx="57">
                  <c:v>137.11699999999999</c:v>
                </c:pt>
                <c:pt idx="58">
                  <c:v>133.88</c:v>
                </c:pt>
                <c:pt idx="59">
                  <c:v>126.97499999999999</c:v>
                </c:pt>
                <c:pt idx="60">
                  <c:v>87.936999999999998</c:v>
                </c:pt>
                <c:pt idx="61">
                  <c:v>175.78700000000001</c:v>
                </c:pt>
                <c:pt idx="62">
                  <c:v>141.10499999999999</c:v>
                </c:pt>
                <c:pt idx="63">
                  <c:v>41.927999999999997</c:v>
                </c:pt>
                <c:pt idx="64">
                  <c:v>135.39099999999999</c:v>
                </c:pt>
                <c:pt idx="65">
                  <c:v>1.8049999999999999</c:v>
                </c:pt>
                <c:pt idx="66">
                  <c:v>1.6970000000000001</c:v>
                </c:pt>
                <c:pt idx="67">
                  <c:v>0.11</c:v>
                </c:pt>
                <c:pt idx="68">
                  <c:v>0.02</c:v>
                </c:pt>
                <c:pt idx="69">
                  <c:v>1.54</c:v>
                </c:pt>
                <c:pt idx="70">
                  <c:v>1.5720000000000001</c:v>
                </c:pt>
                <c:pt idx="71">
                  <c:v>29.983000000000001</c:v>
                </c:pt>
                <c:pt idx="72">
                  <c:v>28.657</c:v>
                </c:pt>
                <c:pt idx="73">
                  <c:v>1.278</c:v>
                </c:pt>
                <c:pt idx="74">
                  <c:v>21.831</c:v>
                </c:pt>
                <c:pt idx="75">
                  <c:v>19.561</c:v>
                </c:pt>
                <c:pt idx="76">
                  <c:v>15.686</c:v>
                </c:pt>
                <c:pt idx="77">
                  <c:v>12.179</c:v>
                </c:pt>
                <c:pt idx="78">
                  <c:v>8.0640000000000001</c:v>
                </c:pt>
                <c:pt idx="79">
                  <c:v>7.4450000000000003</c:v>
                </c:pt>
                <c:pt idx="80">
                  <c:v>8.7550000000000008</c:v>
                </c:pt>
                <c:pt idx="81">
                  <c:v>14.419</c:v>
                </c:pt>
                <c:pt idx="82">
                  <c:v>23.533999999999999</c:v>
                </c:pt>
                <c:pt idx="83">
                  <c:v>27.03</c:v>
                </c:pt>
                <c:pt idx="84">
                  <c:v>22.29</c:v>
                </c:pt>
                <c:pt idx="85">
                  <c:v>22.062999999999999</c:v>
                </c:pt>
                <c:pt idx="86">
                  <c:v>39.601999999999997</c:v>
                </c:pt>
                <c:pt idx="87">
                  <c:v>52.774000000000001</c:v>
                </c:pt>
                <c:pt idx="88">
                  <c:v>9.9489999999999998</c:v>
                </c:pt>
                <c:pt idx="89">
                  <c:v>23.917000000000002</c:v>
                </c:pt>
                <c:pt idx="90">
                  <c:v>18.835999999999999</c:v>
                </c:pt>
                <c:pt idx="91">
                  <c:v>11.159000000000001</c:v>
                </c:pt>
                <c:pt idx="92">
                  <c:v>0.13300000000000001</c:v>
                </c:pt>
                <c:pt idx="93">
                  <c:v>8.9819999999999993</c:v>
                </c:pt>
                <c:pt idx="94">
                  <c:v>10.426</c:v>
                </c:pt>
                <c:pt idx="95">
                  <c:v>10.353999999999999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CC-4288-8309-F5F2A8743D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CC-4288-8309-F5F2A8743D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7CC-4288-8309-F5F2A8743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130.74</c:v>
                </c:pt>
                <c:pt idx="1">
                  <c:v>131.94</c:v>
                </c:pt>
                <c:pt idx="2">
                  <c:v>124.17</c:v>
                </c:pt>
                <c:pt idx="3">
                  <c:v>116.58</c:v>
                </c:pt>
                <c:pt idx="4">
                  <c:v>131.84</c:v>
                </c:pt>
                <c:pt idx="5">
                  <c:v>126.87</c:v>
                </c:pt>
                <c:pt idx="6">
                  <c:v>123.7</c:v>
                </c:pt>
                <c:pt idx="7">
                  <c:v>117.16</c:v>
                </c:pt>
                <c:pt idx="8">
                  <c:v>111.97</c:v>
                </c:pt>
                <c:pt idx="9">
                  <c:v>92.28</c:v>
                </c:pt>
                <c:pt idx="10">
                  <c:v>90.46</c:v>
                </c:pt>
                <c:pt idx="11">
                  <c:v>89.04</c:v>
                </c:pt>
                <c:pt idx="12">
                  <c:v>90.72</c:v>
                </c:pt>
                <c:pt idx="13">
                  <c:v>119.65</c:v>
                </c:pt>
                <c:pt idx="14">
                  <c:v>121.93</c:v>
                </c:pt>
                <c:pt idx="15">
                  <c:v>122.6</c:v>
                </c:pt>
                <c:pt idx="16">
                  <c:v>117.75</c:v>
                </c:pt>
                <c:pt idx="17">
                  <c:v>118.71</c:v>
                </c:pt>
                <c:pt idx="18">
                  <c:v>120.79</c:v>
                </c:pt>
                <c:pt idx="19">
                  <c:v>124.96</c:v>
                </c:pt>
                <c:pt idx="20">
                  <c:v>117.31</c:v>
                </c:pt>
                <c:pt idx="21">
                  <c:v>119.4</c:v>
                </c:pt>
                <c:pt idx="22">
                  <c:v>123.99</c:v>
                </c:pt>
                <c:pt idx="23">
                  <c:v>126.98</c:v>
                </c:pt>
                <c:pt idx="24">
                  <c:v>113.13</c:v>
                </c:pt>
                <c:pt idx="25">
                  <c:v>94.75</c:v>
                </c:pt>
                <c:pt idx="26">
                  <c:v>112.33</c:v>
                </c:pt>
                <c:pt idx="27">
                  <c:v>112.15</c:v>
                </c:pt>
                <c:pt idx="28">
                  <c:v>126.46</c:v>
                </c:pt>
                <c:pt idx="29">
                  <c:v>109.07</c:v>
                </c:pt>
                <c:pt idx="30">
                  <c:v>106.2</c:v>
                </c:pt>
                <c:pt idx="31">
                  <c:v>27.15</c:v>
                </c:pt>
                <c:pt idx="32">
                  <c:v>1.01</c:v>
                </c:pt>
                <c:pt idx="33">
                  <c:v>-5</c:v>
                </c:pt>
                <c:pt idx="34">
                  <c:v>-10.59</c:v>
                </c:pt>
                <c:pt idx="35">
                  <c:v>-14.37</c:v>
                </c:pt>
                <c:pt idx="36">
                  <c:v>-19.36</c:v>
                </c:pt>
                <c:pt idx="37">
                  <c:v>-21.83</c:v>
                </c:pt>
                <c:pt idx="38">
                  <c:v>-20.18</c:v>
                </c:pt>
                <c:pt idx="39">
                  <c:v>-17.73</c:v>
                </c:pt>
                <c:pt idx="40">
                  <c:v>-11.09</c:v>
                </c:pt>
                <c:pt idx="41">
                  <c:v>-11.31</c:v>
                </c:pt>
                <c:pt idx="42">
                  <c:v>-11</c:v>
                </c:pt>
                <c:pt idx="43">
                  <c:v>-9.65</c:v>
                </c:pt>
                <c:pt idx="44">
                  <c:v>-14.22</c:v>
                </c:pt>
                <c:pt idx="45">
                  <c:v>-17.399999999999999</c:v>
                </c:pt>
                <c:pt idx="46">
                  <c:v>-17.73</c:v>
                </c:pt>
                <c:pt idx="47">
                  <c:v>-19.38</c:v>
                </c:pt>
                <c:pt idx="48">
                  <c:v>-9.65</c:v>
                </c:pt>
                <c:pt idx="49">
                  <c:v>-13.44</c:v>
                </c:pt>
                <c:pt idx="50">
                  <c:v>-15.85</c:v>
                </c:pt>
                <c:pt idx="51">
                  <c:v>-14.95</c:v>
                </c:pt>
                <c:pt idx="52">
                  <c:v>-14.51</c:v>
                </c:pt>
                <c:pt idx="53">
                  <c:v>-12.3</c:v>
                </c:pt>
                <c:pt idx="54">
                  <c:v>-9.7200000000000006</c:v>
                </c:pt>
                <c:pt idx="55">
                  <c:v>-5.3</c:v>
                </c:pt>
                <c:pt idx="56">
                  <c:v>-12.72</c:v>
                </c:pt>
                <c:pt idx="57">
                  <c:v>-5</c:v>
                </c:pt>
                <c:pt idx="58">
                  <c:v>-5</c:v>
                </c:pt>
                <c:pt idx="59">
                  <c:v>0.43</c:v>
                </c:pt>
                <c:pt idx="60">
                  <c:v>-9.52</c:v>
                </c:pt>
                <c:pt idx="61">
                  <c:v>14.52</c:v>
                </c:pt>
                <c:pt idx="62">
                  <c:v>23.13</c:v>
                </c:pt>
                <c:pt idx="63">
                  <c:v>74.31</c:v>
                </c:pt>
                <c:pt idx="64">
                  <c:v>53.47</c:v>
                </c:pt>
                <c:pt idx="65">
                  <c:v>72.989999999999995</c:v>
                </c:pt>
                <c:pt idx="66">
                  <c:v>88.35</c:v>
                </c:pt>
                <c:pt idx="67">
                  <c:v>105.19</c:v>
                </c:pt>
                <c:pt idx="68">
                  <c:v>86.71</c:v>
                </c:pt>
                <c:pt idx="69">
                  <c:v>111.02</c:v>
                </c:pt>
                <c:pt idx="70">
                  <c:v>126.97</c:v>
                </c:pt>
                <c:pt idx="71">
                  <c:v>149.44999999999999</c:v>
                </c:pt>
                <c:pt idx="72">
                  <c:v>143.25</c:v>
                </c:pt>
                <c:pt idx="73">
                  <c:v>136.62</c:v>
                </c:pt>
                <c:pt idx="74">
                  <c:v>145.93</c:v>
                </c:pt>
                <c:pt idx="75">
                  <c:v>147.21</c:v>
                </c:pt>
                <c:pt idx="76">
                  <c:v>147.6</c:v>
                </c:pt>
                <c:pt idx="77">
                  <c:v>144.44999999999999</c:v>
                </c:pt>
                <c:pt idx="78">
                  <c:v>149.41999999999999</c:v>
                </c:pt>
                <c:pt idx="79">
                  <c:v>144.07</c:v>
                </c:pt>
                <c:pt idx="80">
                  <c:v>155.29</c:v>
                </c:pt>
                <c:pt idx="81">
                  <c:v>171.35</c:v>
                </c:pt>
                <c:pt idx="82">
                  <c:v>172.2</c:v>
                </c:pt>
                <c:pt idx="83">
                  <c:v>161.61000000000001</c:v>
                </c:pt>
                <c:pt idx="84">
                  <c:v>160.41999999999999</c:v>
                </c:pt>
                <c:pt idx="85">
                  <c:v>144.47999999999999</c:v>
                </c:pt>
                <c:pt idx="86">
                  <c:v>135.83000000000001</c:v>
                </c:pt>
                <c:pt idx="87">
                  <c:v>131.27000000000001</c:v>
                </c:pt>
                <c:pt idx="88">
                  <c:v>146.05000000000001</c:v>
                </c:pt>
                <c:pt idx="89">
                  <c:v>145.24</c:v>
                </c:pt>
                <c:pt idx="90">
                  <c:v>124</c:v>
                </c:pt>
                <c:pt idx="91">
                  <c:v>106.61</c:v>
                </c:pt>
                <c:pt idx="92">
                  <c:v>133.94999999999999</c:v>
                </c:pt>
                <c:pt idx="93">
                  <c:v>115.9</c:v>
                </c:pt>
                <c:pt idx="94">
                  <c:v>102.58</c:v>
                </c:pt>
                <c:pt idx="95">
                  <c:v>94.93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CC-4288-8309-F5F2A8743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04-41A9-8D42-60F1DBF7A5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A04-41A9-8D42-60F1DBF7A5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0.54400000000000004</c:v>
                </c:pt>
                <c:pt idx="1">
                  <c:v>5.5E-2</c:v>
                </c:pt>
                <c:pt idx="5">
                  <c:v>4.2919999999999998</c:v>
                </c:pt>
                <c:pt idx="6">
                  <c:v>4.5750000000000002</c:v>
                </c:pt>
                <c:pt idx="7">
                  <c:v>8.0000000000000002E-3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17</c:v>
                </c:pt>
                <c:pt idx="13">
                  <c:v>3.2000000000000001E-2</c:v>
                </c:pt>
                <c:pt idx="14">
                  <c:v>4.1470000000000002</c:v>
                </c:pt>
                <c:pt idx="15">
                  <c:v>3.9969999999999999</c:v>
                </c:pt>
                <c:pt idx="17">
                  <c:v>3.8620000000000001</c:v>
                </c:pt>
                <c:pt idx="18">
                  <c:v>3.8330000000000002</c:v>
                </c:pt>
                <c:pt idx="19">
                  <c:v>3.8650000000000002</c:v>
                </c:pt>
                <c:pt idx="20">
                  <c:v>4.3319999999999999</c:v>
                </c:pt>
                <c:pt idx="21">
                  <c:v>0.57599999999999996</c:v>
                </c:pt>
                <c:pt idx="22">
                  <c:v>4.4689999999999994</c:v>
                </c:pt>
                <c:pt idx="23">
                  <c:v>3.9620000000000002</c:v>
                </c:pt>
                <c:pt idx="28">
                  <c:v>3.6680000000000001</c:v>
                </c:pt>
                <c:pt idx="29">
                  <c:v>3.5640000000000001</c:v>
                </c:pt>
                <c:pt idx="30">
                  <c:v>3.4980000000000002</c:v>
                </c:pt>
                <c:pt idx="32">
                  <c:v>3</c:v>
                </c:pt>
                <c:pt idx="35">
                  <c:v>3.2690000000000001</c:v>
                </c:pt>
                <c:pt idx="36">
                  <c:v>3.3929999999999998</c:v>
                </c:pt>
                <c:pt idx="37">
                  <c:v>3.4550000000000001</c:v>
                </c:pt>
                <c:pt idx="38">
                  <c:v>3.2290000000000001</c:v>
                </c:pt>
                <c:pt idx="39">
                  <c:v>3.1850000000000001</c:v>
                </c:pt>
                <c:pt idx="40">
                  <c:v>3.206</c:v>
                </c:pt>
                <c:pt idx="41">
                  <c:v>3.1539999999999999</c:v>
                </c:pt>
                <c:pt idx="42">
                  <c:v>3.1619999999999999</c:v>
                </c:pt>
                <c:pt idx="43">
                  <c:v>3.206</c:v>
                </c:pt>
                <c:pt idx="44">
                  <c:v>3.3410000000000002</c:v>
                </c:pt>
                <c:pt idx="45">
                  <c:v>3.4550000000000001</c:v>
                </c:pt>
                <c:pt idx="46">
                  <c:v>3.7999999999999999E-2</c:v>
                </c:pt>
                <c:pt idx="47">
                  <c:v>8.9999999999999993E-3</c:v>
                </c:pt>
                <c:pt idx="48">
                  <c:v>3.3530000000000002</c:v>
                </c:pt>
                <c:pt idx="49">
                  <c:v>3.379</c:v>
                </c:pt>
                <c:pt idx="50">
                  <c:v>8.9999999999999993E-3</c:v>
                </c:pt>
                <c:pt idx="53">
                  <c:v>2.5659999999999998</c:v>
                </c:pt>
                <c:pt idx="54">
                  <c:v>3.0000000000000001E-3</c:v>
                </c:pt>
                <c:pt idx="55">
                  <c:v>3.5350000000000001</c:v>
                </c:pt>
                <c:pt idx="56">
                  <c:v>3.59</c:v>
                </c:pt>
                <c:pt idx="57">
                  <c:v>3.5310000000000001</c:v>
                </c:pt>
                <c:pt idx="58">
                  <c:v>3.5760000000000001</c:v>
                </c:pt>
                <c:pt idx="59">
                  <c:v>3.569</c:v>
                </c:pt>
                <c:pt idx="61">
                  <c:v>3</c:v>
                </c:pt>
                <c:pt idx="62">
                  <c:v>3</c:v>
                </c:pt>
                <c:pt idx="63">
                  <c:v>3.1E-2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32.004000000000005</c:v>
                </c:pt>
                <c:pt idx="68">
                  <c:v>20</c:v>
                </c:pt>
                <c:pt idx="69">
                  <c:v>20</c:v>
                </c:pt>
                <c:pt idx="70">
                  <c:v>24.326000000000001</c:v>
                </c:pt>
                <c:pt idx="71">
                  <c:v>24.246000000000002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24.026</c:v>
                </c:pt>
                <c:pt idx="81">
                  <c:v>4.0469999999999997</c:v>
                </c:pt>
                <c:pt idx="82">
                  <c:v>4.0289999999999999</c:v>
                </c:pt>
                <c:pt idx="84">
                  <c:v>2.4E-2</c:v>
                </c:pt>
                <c:pt idx="85">
                  <c:v>4.0119999999999996</c:v>
                </c:pt>
                <c:pt idx="86">
                  <c:v>20</c:v>
                </c:pt>
                <c:pt idx="87">
                  <c:v>20</c:v>
                </c:pt>
                <c:pt idx="88">
                  <c:v>3.9660000000000002</c:v>
                </c:pt>
                <c:pt idx="90">
                  <c:v>20</c:v>
                </c:pt>
                <c:pt idx="91">
                  <c:v>20</c:v>
                </c:pt>
                <c:pt idx="92">
                  <c:v>23.843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04-41A9-8D42-60F1DBF7A5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78.266999999999996</c:v>
                </c:pt>
                <c:pt idx="1">
                  <c:v>130.66200000000001</c:v>
                </c:pt>
                <c:pt idx="2">
                  <c:v>116.7</c:v>
                </c:pt>
                <c:pt idx="3">
                  <c:v>110.351</c:v>
                </c:pt>
                <c:pt idx="4">
                  <c:v>95.399999999999991</c:v>
                </c:pt>
                <c:pt idx="5">
                  <c:v>103.27900000000001</c:v>
                </c:pt>
                <c:pt idx="6">
                  <c:v>98.328000000000003</c:v>
                </c:pt>
                <c:pt idx="7">
                  <c:v>95.361999999999995</c:v>
                </c:pt>
                <c:pt idx="8">
                  <c:v>93.448000000000008</c:v>
                </c:pt>
                <c:pt idx="9">
                  <c:v>1.722</c:v>
                </c:pt>
                <c:pt idx="13">
                  <c:v>99.911999999999992</c:v>
                </c:pt>
                <c:pt idx="14">
                  <c:v>103.93199999999999</c:v>
                </c:pt>
                <c:pt idx="15">
                  <c:v>107.34099999999999</c:v>
                </c:pt>
                <c:pt idx="16">
                  <c:v>3.8090000000000002</c:v>
                </c:pt>
                <c:pt idx="17">
                  <c:v>3.9649999999999999</c:v>
                </c:pt>
                <c:pt idx="18">
                  <c:v>5.7869999999999999</c:v>
                </c:pt>
                <c:pt idx="19">
                  <c:v>121.327</c:v>
                </c:pt>
                <c:pt idx="20">
                  <c:v>127.551</c:v>
                </c:pt>
                <c:pt idx="21">
                  <c:v>126.53200000000001</c:v>
                </c:pt>
                <c:pt idx="22">
                  <c:v>134.66400000000002</c:v>
                </c:pt>
                <c:pt idx="23">
                  <c:v>124.843</c:v>
                </c:pt>
                <c:pt idx="24">
                  <c:v>71.099999999999994</c:v>
                </c:pt>
                <c:pt idx="25">
                  <c:v>53.9</c:v>
                </c:pt>
                <c:pt idx="26">
                  <c:v>67.313999999999993</c:v>
                </c:pt>
                <c:pt idx="27">
                  <c:v>57.4</c:v>
                </c:pt>
                <c:pt idx="28">
                  <c:v>69.173000000000002</c:v>
                </c:pt>
                <c:pt idx="29">
                  <c:v>53.798999999999999</c:v>
                </c:pt>
                <c:pt idx="30">
                  <c:v>56.546000000000006</c:v>
                </c:pt>
                <c:pt idx="31">
                  <c:v>44.9</c:v>
                </c:pt>
                <c:pt idx="32">
                  <c:v>9.9359999999999999</c:v>
                </c:pt>
                <c:pt idx="35">
                  <c:v>3.68</c:v>
                </c:pt>
                <c:pt idx="36">
                  <c:v>3.714</c:v>
                </c:pt>
                <c:pt idx="37">
                  <c:v>3.7690000000000001</c:v>
                </c:pt>
                <c:pt idx="38">
                  <c:v>3.7709999999999999</c:v>
                </c:pt>
                <c:pt idx="39">
                  <c:v>3.8210000000000002</c:v>
                </c:pt>
                <c:pt idx="40">
                  <c:v>3.879</c:v>
                </c:pt>
                <c:pt idx="41">
                  <c:v>3.96</c:v>
                </c:pt>
                <c:pt idx="42">
                  <c:v>4</c:v>
                </c:pt>
                <c:pt idx="43">
                  <c:v>4.024</c:v>
                </c:pt>
                <c:pt idx="44">
                  <c:v>4.01</c:v>
                </c:pt>
                <c:pt idx="45">
                  <c:v>3.4550000000000001</c:v>
                </c:pt>
                <c:pt idx="47">
                  <c:v>1.2999999999999999E-2</c:v>
                </c:pt>
                <c:pt idx="48">
                  <c:v>4.133</c:v>
                </c:pt>
                <c:pt idx="49">
                  <c:v>4.08</c:v>
                </c:pt>
                <c:pt idx="50">
                  <c:v>3.7999999999999999E-2</c:v>
                </c:pt>
                <c:pt idx="52">
                  <c:v>2.5999999999999999E-2</c:v>
                </c:pt>
                <c:pt idx="55">
                  <c:v>3.5750000000000002</c:v>
                </c:pt>
                <c:pt idx="56">
                  <c:v>3.508</c:v>
                </c:pt>
                <c:pt idx="57">
                  <c:v>3.5089999999999999</c:v>
                </c:pt>
                <c:pt idx="58">
                  <c:v>3.5209999999999999</c:v>
                </c:pt>
                <c:pt idx="59">
                  <c:v>24.511000000000003</c:v>
                </c:pt>
                <c:pt idx="60">
                  <c:v>23.725000000000001</c:v>
                </c:pt>
                <c:pt idx="61">
                  <c:v>66.3</c:v>
                </c:pt>
                <c:pt idx="62">
                  <c:v>66</c:v>
                </c:pt>
                <c:pt idx="64">
                  <c:v>51.099999999999994</c:v>
                </c:pt>
                <c:pt idx="65">
                  <c:v>64.3</c:v>
                </c:pt>
                <c:pt idx="66">
                  <c:v>74.3</c:v>
                </c:pt>
                <c:pt idx="67">
                  <c:v>75.411000000000001</c:v>
                </c:pt>
                <c:pt idx="68">
                  <c:v>58.9</c:v>
                </c:pt>
                <c:pt idx="69">
                  <c:v>76.8</c:v>
                </c:pt>
                <c:pt idx="70">
                  <c:v>110.101</c:v>
                </c:pt>
                <c:pt idx="71">
                  <c:v>128.887</c:v>
                </c:pt>
                <c:pt idx="72">
                  <c:v>136.80000000000001</c:v>
                </c:pt>
                <c:pt idx="73">
                  <c:v>95.6</c:v>
                </c:pt>
                <c:pt idx="74">
                  <c:v>116.107</c:v>
                </c:pt>
                <c:pt idx="75">
                  <c:v>120.247</c:v>
                </c:pt>
                <c:pt idx="76">
                  <c:v>108.648</c:v>
                </c:pt>
                <c:pt idx="77">
                  <c:v>94.994</c:v>
                </c:pt>
                <c:pt idx="78">
                  <c:v>76.316999999999993</c:v>
                </c:pt>
                <c:pt idx="79">
                  <c:v>84.661000000000001</c:v>
                </c:pt>
                <c:pt idx="80">
                  <c:v>44.875999999999998</c:v>
                </c:pt>
                <c:pt idx="81">
                  <c:v>67.135999999999996</c:v>
                </c:pt>
                <c:pt idx="82">
                  <c:v>48.047000000000004</c:v>
                </c:pt>
                <c:pt idx="83">
                  <c:v>31.797000000000001</c:v>
                </c:pt>
                <c:pt idx="84">
                  <c:v>110.32599999999999</c:v>
                </c:pt>
                <c:pt idx="85">
                  <c:v>104.94</c:v>
                </c:pt>
                <c:pt idx="86">
                  <c:v>50.7</c:v>
                </c:pt>
                <c:pt idx="87">
                  <c:v>70.3</c:v>
                </c:pt>
                <c:pt idx="88">
                  <c:v>92.501000000000005</c:v>
                </c:pt>
                <c:pt idx="89">
                  <c:v>99.103999999999999</c:v>
                </c:pt>
                <c:pt idx="90">
                  <c:v>66.599999999999994</c:v>
                </c:pt>
                <c:pt idx="91">
                  <c:v>67.599999999999994</c:v>
                </c:pt>
                <c:pt idx="92">
                  <c:v>102.627</c:v>
                </c:pt>
                <c:pt idx="93">
                  <c:v>67.5</c:v>
                </c:pt>
                <c:pt idx="9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04-41A9-8D42-60F1DBF7A5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04-41A9-8D42-60F1DBF7A5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04-41A9-8D42-60F1DBF7A5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04-41A9-8D42-60F1DBF7A5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5">
                  <c:v>22</c:v>
                </c:pt>
                <c:pt idx="6">
                  <c:v>22</c:v>
                </c:pt>
                <c:pt idx="7">
                  <c:v>22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22</c:v>
                </c:pt>
                <c:pt idx="13">
                  <c:v>22</c:v>
                </c:pt>
                <c:pt idx="14">
                  <c:v>22</c:v>
                </c:pt>
                <c:pt idx="15">
                  <c:v>22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  <c:pt idx="24">
                  <c:v>22</c:v>
                </c:pt>
                <c:pt idx="25">
                  <c:v>22</c:v>
                </c:pt>
                <c:pt idx="26">
                  <c:v>22</c:v>
                </c:pt>
                <c:pt idx="27">
                  <c:v>22</c:v>
                </c:pt>
                <c:pt idx="68">
                  <c:v>22</c:v>
                </c:pt>
                <c:pt idx="69">
                  <c:v>22</c:v>
                </c:pt>
                <c:pt idx="70">
                  <c:v>22</c:v>
                </c:pt>
                <c:pt idx="71">
                  <c:v>22</c:v>
                </c:pt>
                <c:pt idx="72">
                  <c:v>22</c:v>
                </c:pt>
                <c:pt idx="73">
                  <c:v>22</c:v>
                </c:pt>
                <c:pt idx="74">
                  <c:v>22</c:v>
                </c:pt>
                <c:pt idx="75">
                  <c:v>22</c:v>
                </c:pt>
                <c:pt idx="76">
                  <c:v>22</c:v>
                </c:pt>
                <c:pt idx="77">
                  <c:v>22</c:v>
                </c:pt>
                <c:pt idx="78">
                  <c:v>22</c:v>
                </c:pt>
                <c:pt idx="80">
                  <c:v>22</c:v>
                </c:pt>
                <c:pt idx="85">
                  <c:v>12.247</c:v>
                </c:pt>
                <c:pt idx="92">
                  <c:v>2.7949999999999999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04-41A9-8D42-60F1DBF7A5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04-41A9-8D42-60F1DBF7A5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8">
                  <c:v>122.274</c:v>
                </c:pt>
                <c:pt idx="64">
                  <c:v>167</c:v>
                </c:pt>
                <c:pt idx="65">
                  <c:v>217</c:v>
                </c:pt>
                <c:pt idx="92">
                  <c:v>4.774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04-41A9-8D42-60F1DBF7A59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2.1</c:v>
                </c:pt>
                <c:pt idx="13">
                  <c:v>17.899999999999999</c:v>
                </c:pt>
                <c:pt idx="14">
                  <c:v>0</c:v>
                </c:pt>
                <c:pt idx="15">
                  <c:v>0</c:v>
                </c:pt>
                <c:pt idx="16">
                  <c:v>108.8</c:v>
                </c:pt>
                <c:pt idx="17">
                  <c:v>104.6</c:v>
                </c:pt>
                <c:pt idx="18">
                  <c:v>105.1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125.1</c:v>
                </c:pt>
                <c:pt idx="25">
                  <c:v>111</c:v>
                </c:pt>
                <c:pt idx="26">
                  <c:v>62.3</c:v>
                </c:pt>
                <c:pt idx="27">
                  <c:v>79.3</c:v>
                </c:pt>
                <c:pt idx="28">
                  <c:v>0</c:v>
                </c:pt>
                <c:pt idx="29">
                  <c:v>61</c:v>
                </c:pt>
                <c:pt idx="30">
                  <c:v>70</c:v>
                </c:pt>
                <c:pt idx="31">
                  <c:v>94</c:v>
                </c:pt>
                <c:pt idx="32">
                  <c:v>9.5</c:v>
                </c:pt>
                <c:pt idx="33">
                  <c:v>0</c:v>
                </c:pt>
                <c:pt idx="34">
                  <c:v>7.6</c:v>
                </c:pt>
                <c:pt idx="35">
                  <c:v>0</c:v>
                </c:pt>
                <c:pt idx="36">
                  <c:v>24</c:v>
                </c:pt>
                <c:pt idx="37">
                  <c:v>15.8</c:v>
                </c:pt>
                <c:pt idx="38">
                  <c:v>29.5</c:v>
                </c:pt>
                <c:pt idx="39">
                  <c:v>0</c:v>
                </c:pt>
                <c:pt idx="40">
                  <c:v>0</c:v>
                </c:pt>
                <c:pt idx="41">
                  <c:v>4.4000000000000004</c:v>
                </c:pt>
                <c:pt idx="42">
                  <c:v>8.9</c:v>
                </c:pt>
                <c:pt idx="43">
                  <c:v>31.4</c:v>
                </c:pt>
                <c:pt idx="44">
                  <c:v>26.3</c:v>
                </c:pt>
                <c:pt idx="45">
                  <c:v>51.9</c:v>
                </c:pt>
                <c:pt idx="46">
                  <c:v>52</c:v>
                </c:pt>
                <c:pt idx="47">
                  <c:v>32.1</c:v>
                </c:pt>
                <c:pt idx="48">
                  <c:v>36.5</c:v>
                </c:pt>
                <c:pt idx="49">
                  <c:v>27</c:v>
                </c:pt>
                <c:pt idx="50">
                  <c:v>30.6</c:v>
                </c:pt>
                <c:pt idx="51">
                  <c:v>36.4</c:v>
                </c:pt>
                <c:pt idx="52">
                  <c:v>38</c:v>
                </c:pt>
                <c:pt idx="53">
                  <c:v>44.2</c:v>
                </c:pt>
                <c:pt idx="54">
                  <c:v>40.4</c:v>
                </c:pt>
                <c:pt idx="55">
                  <c:v>23.9</c:v>
                </c:pt>
                <c:pt idx="56">
                  <c:v>53.5</c:v>
                </c:pt>
                <c:pt idx="57">
                  <c:v>58.1</c:v>
                </c:pt>
                <c:pt idx="58">
                  <c:v>58.4</c:v>
                </c:pt>
                <c:pt idx="59">
                  <c:v>46.2</c:v>
                </c:pt>
                <c:pt idx="60">
                  <c:v>54.4</c:v>
                </c:pt>
                <c:pt idx="61">
                  <c:v>38.799999999999997</c:v>
                </c:pt>
                <c:pt idx="62">
                  <c:v>44.8</c:v>
                </c:pt>
                <c:pt idx="63">
                  <c:v>6.7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57.4</c:v>
                </c:pt>
                <c:pt idx="73">
                  <c:v>57.4</c:v>
                </c:pt>
                <c:pt idx="74">
                  <c:v>57.4</c:v>
                </c:pt>
                <c:pt idx="75">
                  <c:v>57.4</c:v>
                </c:pt>
                <c:pt idx="76">
                  <c:v>0</c:v>
                </c:pt>
                <c:pt idx="77">
                  <c:v>0</c:v>
                </c:pt>
                <c:pt idx="78">
                  <c:v>0.1</c:v>
                </c:pt>
                <c:pt idx="79">
                  <c:v>21.2</c:v>
                </c:pt>
                <c:pt idx="80">
                  <c:v>0</c:v>
                </c:pt>
                <c:pt idx="81">
                  <c:v>0</c:v>
                </c:pt>
                <c:pt idx="82">
                  <c:v>20.100000000000001</c:v>
                </c:pt>
                <c:pt idx="83">
                  <c:v>43.8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27.8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20.2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04-41A9-8D42-60F1DBF7A5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17.36</c:v>
                </c:pt>
                <c:pt idx="1">
                  <c:v>17.773</c:v>
                </c:pt>
                <c:pt idx="2">
                  <c:v>19.213000000000001</c:v>
                </c:pt>
                <c:pt idx="3">
                  <c:v>19.298999999999999</c:v>
                </c:pt>
                <c:pt idx="4">
                  <c:v>17.332999999999998</c:v>
                </c:pt>
                <c:pt idx="5">
                  <c:v>18.626000000000001</c:v>
                </c:pt>
                <c:pt idx="6">
                  <c:v>20.475000000000001</c:v>
                </c:pt>
                <c:pt idx="7">
                  <c:v>26.102</c:v>
                </c:pt>
                <c:pt idx="8">
                  <c:v>11.269</c:v>
                </c:pt>
                <c:pt idx="9">
                  <c:v>16.462</c:v>
                </c:pt>
                <c:pt idx="10">
                  <c:v>15.266</c:v>
                </c:pt>
                <c:pt idx="11">
                  <c:v>13.611000000000001</c:v>
                </c:pt>
                <c:pt idx="12">
                  <c:v>15.141999999999999</c:v>
                </c:pt>
                <c:pt idx="13">
                  <c:v>8.6</c:v>
                </c:pt>
                <c:pt idx="14">
                  <c:v>6.2629999999999999</c:v>
                </c:pt>
                <c:pt idx="15">
                  <c:v>6.04</c:v>
                </c:pt>
                <c:pt idx="16">
                  <c:v>1.3680000000000001</c:v>
                </c:pt>
                <c:pt idx="17">
                  <c:v>0.66700000000000004</c:v>
                </c:pt>
                <c:pt idx="18">
                  <c:v>0.13200000000000001</c:v>
                </c:pt>
                <c:pt idx="19">
                  <c:v>4.2530000000000001</c:v>
                </c:pt>
                <c:pt idx="20">
                  <c:v>11.82</c:v>
                </c:pt>
                <c:pt idx="21">
                  <c:v>8.9410000000000007</c:v>
                </c:pt>
                <c:pt idx="22">
                  <c:v>9.16</c:v>
                </c:pt>
                <c:pt idx="23">
                  <c:v>3.0019999999999998</c:v>
                </c:pt>
                <c:pt idx="24">
                  <c:v>26.111000000000001</c:v>
                </c:pt>
                <c:pt idx="25">
                  <c:v>10.848000000000001</c:v>
                </c:pt>
                <c:pt idx="26">
                  <c:v>3.5059999999999998</c:v>
                </c:pt>
                <c:pt idx="27">
                  <c:v>4.9379999999999997</c:v>
                </c:pt>
                <c:pt idx="28">
                  <c:v>42.012</c:v>
                </c:pt>
                <c:pt idx="29">
                  <c:v>19.558</c:v>
                </c:pt>
                <c:pt idx="30">
                  <c:v>48.484000000000002</c:v>
                </c:pt>
                <c:pt idx="31">
                  <c:v>47.326000000000001</c:v>
                </c:pt>
                <c:pt idx="32">
                  <c:v>39.789000000000001</c:v>
                </c:pt>
                <c:pt idx="33">
                  <c:v>24.638000000000002</c:v>
                </c:pt>
                <c:pt idx="34">
                  <c:v>55.430999999999997</c:v>
                </c:pt>
                <c:pt idx="35">
                  <c:v>66.486999999999995</c:v>
                </c:pt>
                <c:pt idx="36">
                  <c:v>60.039000000000001</c:v>
                </c:pt>
                <c:pt idx="37">
                  <c:v>63.56</c:v>
                </c:pt>
                <c:pt idx="38">
                  <c:v>59.643999999999998</c:v>
                </c:pt>
                <c:pt idx="39">
                  <c:v>67.161000000000001</c:v>
                </c:pt>
                <c:pt idx="40">
                  <c:v>112.297</c:v>
                </c:pt>
                <c:pt idx="41">
                  <c:v>104.081</c:v>
                </c:pt>
                <c:pt idx="42">
                  <c:v>103.13800000000001</c:v>
                </c:pt>
                <c:pt idx="43">
                  <c:v>96.272000000000006</c:v>
                </c:pt>
                <c:pt idx="44">
                  <c:v>109.88500000000001</c:v>
                </c:pt>
                <c:pt idx="45">
                  <c:v>45.137999999999998</c:v>
                </c:pt>
                <c:pt idx="46">
                  <c:v>38.484999999999999</c:v>
                </c:pt>
                <c:pt idx="47">
                  <c:v>39.119</c:v>
                </c:pt>
                <c:pt idx="48">
                  <c:v>99.953000000000003</c:v>
                </c:pt>
                <c:pt idx="49">
                  <c:v>70.498999999999995</c:v>
                </c:pt>
                <c:pt idx="50">
                  <c:v>50.756999999999998</c:v>
                </c:pt>
                <c:pt idx="51">
                  <c:v>53.491999999999997</c:v>
                </c:pt>
                <c:pt idx="52">
                  <c:v>65.337999999999994</c:v>
                </c:pt>
                <c:pt idx="53">
                  <c:v>69.816999999999993</c:v>
                </c:pt>
                <c:pt idx="54">
                  <c:v>56.442</c:v>
                </c:pt>
                <c:pt idx="55">
                  <c:v>103.61499999999999</c:v>
                </c:pt>
                <c:pt idx="56">
                  <c:v>24.122</c:v>
                </c:pt>
                <c:pt idx="57">
                  <c:v>71.977000000000004</c:v>
                </c:pt>
                <c:pt idx="58">
                  <c:v>76.382999999999996</c:v>
                </c:pt>
                <c:pt idx="59">
                  <c:v>52.695</c:v>
                </c:pt>
                <c:pt idx="60">
                  <c:v>9.8330000000000002</c:v>
                </c:pt>
                <c:pt idx="61">
                  <c:v>68.400000000000006</c:v>
                </c:pt>
                <c:pt idx="62">
                  <c:v>27.853999999999999</c:v>
                </c:pt>
                <c:pt idx="63">
                  <c:v>35.151000000000003</c:v>
                </c:pt>
                <c:pt idx="64">
                  <c:v>22.087</c:v>
                </c:pt>
                <c:pt idx="65">
                  <c:v>36.183</c:v>
                </c:pt>
                <c:pt idx="66">
                  <c:v>33.729999999999997</c:v>
                </c:pt>
                <c:pt idx="67">
                  <c:v>26.161000000000001</c:v>
                </c:pt>
                <c:pt idx="68">
                  <c:v>28.273</c:v>
                </c:pt>
                <c:pt idx="69">
                  <c:v>24.89</c:v>
                </c:pt>
                <c:pt idx="70">
                  <c:v>30.166</c:v>
                </c:pt>
                <c:pt idx="71">
                  <c:v>28.959</c:v>
                </c:pt>
                <c:pt idx="72">
                  <c:v>12.103</c:v>
                </c:pt>
                <c:pt idx="73">
                  <c:v>23.858000000000001</c:v>
                </c:pt>
                <c:pt idx="74">
                  <c:v>20.033999999999999</c:v>
                </c:pt>
                <c:pt idx="75">
                  <c:v>21.085000000000001</c:v>
                </c:pt>
                <c:pt idx="76">
                  <c:v>18.521000000000001</c:v>
                </c:pt>
                <c:pt idx="77">
                  <c:v>14.64</c:v>
                </c:pt>
                <c:pt idx="78">
                  <c:v>10.032999999999999</c:v>
                </c:pt>
                <c:pt idx="79">
                  <c:v>1.9650000000000001</c:v>
                </c:pt>
                <c:pt idx="80">
                  <c:v>13.090999999999999</c:v>
                </c:pt>
                <c:pt idx="81">
                  <c:v>1.79</c:v>
                </c:pt>
                <c:pt idx="84">
                  <c:v>4.2729999999999997</c:v>
                </c:pt>
                <c:pt idx="85">
                  <c:v>2.1030000000000002</c:v>
                </c:pt>
                <c:pt idx="86">
                  <c:v>3.0459999999999998</c:v>
                </c:pt>
                <c:pt idx="87">
                  <c:v>0.4</c:v>
                </c:pt>
                <c:pt idx="88">
                  <c:v>4.4219999999999997</c:v>
                </c:pt>
                <c:pt idx="89">
                  <c:v>2.5579999999999998</c:v>
                </c:pt>
                <c:pt idx="90">
                  <c:v>5</c:v>
                </c:pt>
                <c:pt idx="91">
                  <c:v>7.29</c:v>
                </c:pt>
                <c:pt idx="92">
                  <c:v>19.010000000000002</c:v>
                </c:pt>
                <c:pt idx="93">
                  <c:v>17.149999999999999</c:v>
                </c:pt>
                <c:pt idx="94">
                  <c:v>17.437999999999999</c:v>
                </c:pt>
                <c:pt idx="95">
                  <c:v>17.66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04-41A9-8D42-60F1DBF7A5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04-41A9-8D42-60F1DBF7A5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04-41A9-8D42-60F1DBF7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130.74</c:v>
                </c:pt>
                <c:pt idx="1">
                  <c:v>131.94</c:v>
                </c:pt>
                <c:pt idx="2">
                  <c:v>124.17</c:v>
                </c:pt>
                <c:pt idx="3">
                  <c:v>116.58</c:v>
                </c:pt>
                <c:pt idx="4">
                  <c:v>131.84</c:v>
                </c:pt>
                <c:pt idx="5">
                  <c:v>126.87</c:v>
                </c:pt>
                <c:pt idx="6">
                  <c:v>123.7</c:v>
                </c:pt>
                <c:pt idx="7">
                  <c:v>117.16</c:v>
                </c:pt>
                <c:pt idx="8">
                  <c:v>111.97</c:v>
                </c:pt>
                <c:pt idx="9">
                  <c:v>92.28</c:v>
                </c:pt>
                <c:pt idx="10">
                  <c:v>90.46</c:v>
                </c:pt>
                <c:pt idx="11">
                  <c:v>89.04</c:v>
                </c:pt>
                <c:pt idx="12">
                  <c:v>90.72</c:v>
                </c:pt>
                <c:pt idx="13">
                  <c:v>119.65</c:v>
                </c:pt>
                <c:pt idx="14">
                  <c:v>121.93</c:v>
                </c:pt>
                <c:pt idx="15">
                  <c:v>122.6</c:v>
                </c:pt>
                <c:pt idx="16">
                  <c:v>117.75</c:v>
                </c:pt>
                <c:pt idx="17">
                  <c:v>118.71</c:v>
                </c:pt>
                <c:pt idx="18">
                  <c:v>120.79</c:v>
                </c:pt>
                <c:pt idx="19">
                  <c:v>124.96</c:v>
                </c:pt>
                <c:pt idx="20">
                  <c:v>117.31</c:v>
                </c:pt>
                <c:pt idx="21">
                  <c:v>119.4</c:v>
                </c:pt>
                <c:pt idx="22">
                  <c:v>123.99</c:v>
                </c:pt>
                <c:pt idx="23">
                  <c:v>126.98</c:v>
                </c:pt>
                <c:pt idx="24">
                  <c:v>113.13</c:v>
                </c:pt>
                <c:pt idx="25">
                  <c:v>94.75</c:v>
                </c:pt>
                <c:pt idx="26">
                  <c:v>112.33</c:v>
                </c:pt>
                <c:pt idx="27">
                  <c:v>112.15</c:v>
                </c:pt>
                <c:pt idx="28">
                  <c:v>126.46</c:v>
                </c:pt>
                <c:pt idx="29">
                  <c:v>109.07</c:v>
                </c:pt>
                <c:pt idx="30">
                  <c:v>106.2</c:v>
                </c:pt>
                <c:pt idx="31">
                  <c:v>27.15</c:v>
                </c:pt>
                <c:pt idx="32">
                  <c:v>1.01</c:v>
                </c:pt>
                <c:pt idx="33">
                  <c:v>-5</c:v>
                </c:pt>
                <c:pt idx="34">
                  <c:v>-10.59</c:v>
                </c:pt>
                <c:pt idx="35">
                  <c:v>-14.37</c:v>
                </c:pt>
                <c:pt idx="36">
                  <c:v>-19.36</c:v>
                </c:pt>
                <c:pt idx="37">
                  <c:v>-21.83</c:v>
                </c:pt>
                <c:pt idx="38">
                  <c:v>-20.18</c:v>
                </c:pt>
                <c:pt idx="39">
                  <c:v>-17.73</c:v>
                </c:pt>
                <c:pt idx="40">
                  <c:v>-11.09</c:v>
                </c:pt>
                <c:pt idx="41">
                  <c:v>-11.31</c:v>
                </c:pt>
                <c:pt idx="42">
                  <c:v>-11</c:v>
                </c:pt>
                <c:pt idx="43">
                  <c:v>-9.65</c:v>
                </c:pt>
                <c:pt idx="44">
                  <c:v>-14.22</c:v>
                </c:pt>
                <c:pt idx="45">
                  <c:v>-17.399999999999999</c:v>
                </c:pt>
                <c:pt idx="46">
                  <c:v>-17.73</c:v>
                </c:pt>
                <c:pt idx="47">
                  <c:v>-19.38</c:v>
                </c:pt>
                <c:pt idx="48">
                  <c:v>-9.65</c:v>
                </c:pt>
                <c:pt idx="49">
                  <c:v>-13.44</c:v>
                </c:pt>
                <c:pt idx="50">
                  <c:v>-15.85</c:v>
                </c:pt>
                <c:pt idx="51">
                  <c:v>-14.95</c:v>
                </c:pt>
                <c:pt idx="52">
                  <c:v>-14.51</c:v>
                </c:pt>
                <c:pt idx="53">
                  <c:v>-12.3</c:v>
                </c:pt>
                <c:pt idx="54">
                  <c:v>-9.7200000000000006</c:v>
                </c:pt>
                <c:pt idx="55">
                  <c:v>-5.3</c:v>
                </c:pt>
                <c:pt idx="56">
                  <c:v>-12.72</c:v>
                </c:pt>
                <c:pt idx="57">
                  <c:v>-5</c:v>
                </c:pt>
                <c:pt idx="58">
                  <c:v>-5</c:v>
                </c:pt>
                <c:pt idx="59">
                  <c:v>0.43</c:v>
                </c:pt>
                <c:pt idx="60">
                  <c:v>-9.52</c:v>
                </c:pt>
                <c:pt idx="61">
                  <c:v>14.52</c:v>
                </c:pt>
                <c:pt idx="62">
                  <c:v>23.13</c:v>
                </c:pt>
                <c:pt idx="63">
                  <c:v>74.31</c:v>
                </c:pt>
                <c:pt idx="64">
                  <c:v>53.47</c:v>
                </c:pt>
                <c:pt idx="65">
                  <c:v>72.989999999999995</c:v>
                </c:pt>
                <c:pt idx="66">
                  <c:v>88.35</c:v>
                </c:pt>
                <c:pt idx="67">
                  <c:v>105.19</c:v>
                </c:pt>
                <c:pt idx="68">
                  <c:v>86.71</c:v>
                </c:pt>
                <c:pt idx="69">
                  <c:v>111.02</c:v>
                </c:pt>
                <c:pt idx="70">
                  <c:v>126.97</c:v>
                </c:pt>
                <c:pt idx="71">
                  <c:v>149.44999999999999</c:v>
                </c:pt>
                <c:pt idx="72">
                  <c:v>143.25</c:v>
                </c:pt>
                <c:pt idx="73">
                  <c:v>136.62</c:v>
                </c:pt>
                <c:pt idx="74">
                  <c:v>145.93</c:v>
                </c:pt>
                <c:pt idx="75">
                  <c:v>147.21</c:v>
                </c:pt>
                <c:pt idx="76">
                  <c:v>147.6</c:v>
                </c:pt>
                <c:pt idx="77">
                  <c:v>144.44999999999999</c:v>
                </c:pt>
                <c:pt idx="78">
                  <c:v>149.41999999999999</c:v>
                </c:pt>
                <c:pt idx="79" formatCode="General">
                  <c:v>144.07</c:v>
                </c:pt>
                <c:pt idx="80">
                  <c:v>155.29</c:v>
                </c:pt>
                <c:pt idx="81">
                  <c:v>171.35</c:v>
                </c:pt>
                <c:pt idx="82">
                  <c:v>172.2</c:v>
                </c:pt>
                <c:pt idx="83">
                  <c:v>161.61000000000001</c:v>
                </c:pt>
                <c:pt idx="84">
                  <c:v>160.41999999999999</c:v>
                </c:pt>
                <c:pt idx="85">
                  <c:v>144.47999999999999</c:v>
                </c:pt>
                <c:pt idx="86">
                  <c:v>135.83000000000001</c:v>
                </c:pt>
                <c:pt idx="87">
                  <c:v>131.27000000000001</c:v>
                </c:pt>
                <c:pt idx="88">
                  <c:v>146.05000000000001</c:v>
                </c:pt>
                <c:pt idx="89">
                  <c:v>145.24</c:v>
                </c:pt>
                <c:pt idx="90">
                  <c:v>124</c:v>
                </c:pt>
                <c:pt idx="91">
                  <c:v>106.61</c:v>
                </c:pt>
                <c:pt idx="92">
                  <c:v>133.94999999999999</c:v>
                </c:pt>
                <c:pt idx="93">
                  <c:v>115.9</c:v>
                </c:pt>
                <c:pt idx="94">
                  <c:v>102.58</c:v>
                </c:pt>
                <c:pt idx="95">
                  <c:v>94.93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04-41A9-8D42-60F1DBF7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96.186999999999998</v>
      </c>
      <c r="C5" s="25">
        <v>170.48500000000001</v>
      </c>
      <c r="D5" s="25">
        <v>157.90799999999999</v>
      </c>
      <c r="E5" s="25">
        <v>151.61699999999999</v>
      </c>
      <c r="F5" s="25">
        <v>112.77500000000001</v>
      </c>
      <c r="G5" s="25">
        <v>148.16999999999999</v>
      </c>
      <c r="H5" s="25">
        <v>145.428</v>
      </c>
      <c r="I5" s="25">
        <v>143.47</v>
      </c>
      <c r="J5" s="25">
        <v>126.717</v>
      </c>
      <c r="K5" s="25">
        <v>62.183999999999997</v>
      </c>
      <c r="L5" s="25">
        <v>59.265999999999998</v>
      </c>
      <c r="M5" s="25">
        <v>57.610999999999997</v>
      </c>
      <c r="N5" s="25">
        <v>56.241999999999997</v>
      </c>
      <c r="O5" s="25">
        <v>148.471</v>
      </c>
      <c r="P5" s="25">
        <v>136.297</v>
      </c>
      <c r="Q5" s="25">
        <v>139.41300000000001</v>
      </c>
      <c r="R5" s="25">
        <v>135.94800000000001</v>
      </c>
      <c r="S5" s="25">
        <v>135.11000000000001</v>
      </c>
      <c r="T5" s="25">
        <v>136.84100000000001</v>
      </c>
      <c r="U5" s="25">
        <v>151.45599999999999</v>
      </c>
      <c r="V5" s="25">
        <v>165.73699999999999</v>
      </c>
      <c r="W5" s="25">
        <v>158.053</v>
      </c>
      <c r="X5" s="25">
        <v>170.28200000000001</v>
      </c>
      <c r="Y5" s="25">
        <v>153.83000000000001</v>
      </c>
      <c r="Z5" s="25">
        <v>244.29900000000001</v>
      </c>
      <c r="AA5" s="25">
        <v>197.74799999999999</v>
      </c>
      <c r="AB5" s="25">
        <v>155.1</v>
      </c>
      <c r="AC5" s="25">
        <v>163.59299999999999</v>
      </c>
      <c r="AD5" s="25">
        <v>237.13800000000001</v>
      </c>
      <c r="AE5" s="25">
        <v>137.92099999999999</v>
      </c>
      <c r="AF5" s="25">
        <v>178.52799999999999</v>
      </c>
      <c r="AG5" s="25">
        <v>186.226</v>
      </c>
      <c r="AH5" s="25">
        <v>62.225000000000001</v>
      </c>
      <c r="AI5" s="25">
        <v>24.638000000000002</v>
      </c>
      <c r="AJ5" s="25">
        <v>63.030999999999999</v>
      </c>
      <c r="AK5" s="25">
        <v>73.436000000000007</v>
      </c>
      <c r="AL5" s="25">
        <v>91.146000000000001</v>
      </c>
      <c r="AM5" s="25">
        <v>86.584000000000003</v>
      </c>
      <c r="AN5" s="25">
        <v>96.144000000000005</v>
      </c>
      <c r="AO5" s="25">
        <v>74.167000000000002</v>
      </c>
      <c r="AP5" s="25">
        <v>119.38200000000001</v>
      </c>
      <c r="AQ5" s="25">
        <v>115.595</v>
      </c>
      <c r="AR5" s="25">
        <v>119.2</v>
      </c>
      <c r="AS5" s="25">
        <v>134.88399999999999</v>
      </c>
      <c r="AT5" s="25">
        <v>143.52799999999999</v>
      </c>
      <c r="AU5" s="25">
        <v>103.98399999999999</v>
      </c>
      <c r="AV5" s="25">
        <v>90.566000000000003</v>
      </c>
      <c r="AW5" s="25">
        <v>71.251000000000005</v>
      </c>
      <c r="AX5" s="25">
        <v>143.959</v>
      </c>
      <c r="AY5" s="25">
        <v>104.959</v>
      </c>
      <c r="AZ5" s="25">
        <v>81.376000000000005</v>
      </c>
      <c r="BA5" s="25">
        <v>89.891999999999996</v>
      </c>
      <c r="BB5" s="25">
        <v>103.364</v>
      </c>
      <c r="BC5" s="25">
        <v>116.617</v>
      </c>
      <c r="BD5" s="25">
        <v>96.893000000000001</v>
      </c>
      <c r="BE5" s="25">
        <v>134.63399999999999</v>
      </c>
      <c r="BF5" s="25">
        <v>84.727000000000004</v>
      </c>
      <c r="BG5" s="25">
        <v>137.11699999999999</v>
      </c>
      <c r="BH5" s="25">
        <v>141.88</v>
      </c>
      <c r="BI5" s="25">
        <v>126.97499999999999</v>
      </c>
      <c r="BJ5" s="25">
        <v>87.936999999999998</v>
      </c>
      <c r="BK5" s="25">
        <v>176.45</v>
      </c>
      <c r="BL5" s="25">
        <v>141.69200000000001</v>
      </c>
      <c r="BM5" s="25">
        <v>41.927999999999997</v>
      </c>
      <c r="BN5" s="25">
        <v>260.19099999999997</v>
      </c>
      <c r="BO5" s="25">
        <v>337.505</v>
      </c>
      <c r="BP5" s="25">
        <v>127.997</v>
      </c>
      <c r="BQ5" s="25">
        <v>133.61000000000001</v>
      </c>
      <c r="BR5" s="25">
        <v>129.22</v>
      </c>
      <c r="BS5" s="25">
        <v>143.74</v>
      </c>
      <c r="BT5" s="25">
        <v>186.572</v>
      </c>
      <c r="BU5" s="25">
        <v>204.083</v>
      </c>
      <c r="BV5" s="25">
        <v>228.25700000000001</v>
      </c>
      <c r="BW5" s="25">
        <v>218.87799999999999</v>
      </c>
      <c r="BX5" s="25">
        <v>235.53100000000001</v>
      </c>
      <c r="BY5" s="25">
        <v>240.761</v>
      </c>
      <c r="BZ5" s="25">
        <v>169.08600000000001</v>
      </c>
      <c r="CA5" s="25">
        <v>151.57900000000001</v>
      </c>
      <c r="CB5" s="25">
        <v>128.364</v>
      </c>
      <c r="CC5" s="25">
        <v>127.745</v>
      </c>
      <c r="CD5" s="25">
        <v>103.955</v>
      </c>
      <c r="CE5" s="25">
        <v>73.019000000000005</v>
      </c>
      <c r="CF5" s="25">
        <v>72.134</v>
      </c>
      <c r="CG5" s="25">
        <v>75.63</v>
      </c>
      <c r="CH5" s="25">
        <v>114.59</v>
      </c>
      <c r="CI5" s="25">
        <v>123.26300000000001</v>
      </c>
      <c r="CJ5" s="25">
        <v>73.701999999999998</v>
      </c>
      <c r="CK5" s="25">
        <v>118.455</v>
      </c>
      <c r="CL5" s="25">
        <v>100.849</v>
      </c>
      <c r="CM5" s="25">
        <v>101.617</v>
      </c>
      <c r="CN5" s="25">
        <v>91.635999999999996</v>
      </c>
      <c r="CO5" s="25">
        <v>94.888999999999996</v>
      </c>
      <c r="CP5" s="25">
        <v>153.03299999999999</v>
      </c>
      <c r="CQ5" s="25">
        <v>104.682</v>
      </c>
      <c r="CR5" s="25">
        <v>57.649000000000001</v>
      </c>
      <c r="CS5" s="25">
        <v>56.701000000000001</v>
      </c>
      <c r="CT5" s="26"/>
      <c r="CU5" s="26"/>
      <c r="CV5" s="26"/>
      <c r="CW5" s="27"/>
      <c r="CX5" s="28">
        <f t="array" ref="CX5">SUMPRODUCT(B5:CW5*0.25)</f>
        <v>3109.7837499999996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130.74</v>
      </c>
      <c r="C8" s="37">
        <v>131.94</v>
      </c>
      <c r="D8" s="37">
        <v>124.17</v>
      </c>
      <c r="E8" s="37">
        <v>116.58</v>
      </c>
      <c r="F8" s="37">
        <v>131.84</v>
      </c>
      <c r="G8" s="37">
        <v>126.87</v>
      </c>
      <c r="H8" s="37">
        <v>123.7</v>
      </c>
      <c r="I8" s="37">
        <v>117.16</v>
      </c>
      <c r="J8" s="37">
        <v>111.97</v>
      </c>
      <c r="K8" s="37">
        <v>92.28</v>
      </c>
      <c r="L8" s="37">
        <v>90.46</v>
      </c>
      <c r="M8" s="37">
        <v>89.04</v>
      </c>
      <c r="N8" s="37">
        <v>90.72</v>
      </c>
      <c r="O8" s="37">
        <v>119.65</v>
      </c>
      <c r="P8" s="37">
        <v>121.93</v>
      </c>
      <c r="Q8" s="37">
        <v>122.6</v>
      </c>
      <c r="R8" s="37">
        <v>117.75</v>
      </c>
      <c r="S8" s="37">
        <v>118.71</v>
      </c>
      <c r="T8" s="37">
        <v>120.79</v>
      </c>
      <c r="U8" s="37">
        <v>124.96</v>
      </c>
      <c r="V8" s="37">
        <v>117.31</v>
      </c>
      <c r="W8" s="37">
        <v>119.4</v>
      </c>
      <c r="X8" s="37">
        <v>123.99</v>
      </c>
      <c r="Y8" s="37">
        <v>126.98</v>
      </c>
      <c r="Z8" s="37">
        <v>113.13</v>
      </c>
      <c r="AA8" s="37">
        <v>94.75</v>
      </c>
      <c r="AB8" s="37">
        <v>112.33</v>
      </c>
      <c r="AC8" s="37">
        <v>112.15</v>
      </c>
      <c r="AD8" s="37">
        <v>126.46</v>
      </c>
      <c r="AE8" s="37">
        <v>109.07</v>
      </c>
      <c r="AF8" s="37">
        <v>106.2</v>
      </c>
      <c r="AG8" s="37">
        <v>27.15</v>
      </c>
      <c r="AH8" s="37">
        <v>1.01</v>
      </c>
      <c r="AI8" s="37">
        <v>-5</v>
      </c>
      <c r="AJ8" s="37">
        <v>-10.59</v>
      </c>
      <c r="AK8" s="37">
        <v>-14.37</v>
      </c>
      <c r="AL8" s="37">
        <v>-19.36</v>
      </c>
      <c r="AM8" s="37">
        <v>-21.83</v>
      </c>
      <c r="AN8" s="37">
        <v>-20.18</v>
      </c>
      <c r="AO8" s="37">
        <v>-17.73</v>
      </c>
      <c r="AP8" s="37">
        <v>-11.09</v>
      </c>
      <c r="AQ8" s="37">
        <v>-11.31</v>
      </c>
      <c r="AR8" s="37">
        <v>-11</v>
      </c>
      <c r="AS8" s="37">
        <v>-9.65</v>
      </c>
      <c r="AT8" s="37">
        <v>-14.22</v>
      </c>
      <c r="AU8" s="37">
        <v>-17.399999999999999</v>
      </c>
      <c r="AV8" s="37">
        <v>-17.73</v>
      </c>
      <c r="AW8" s="37">
        <v>-19.38</v>
      </c>
      <c r="AX8" s="37">
        <v>-9.65</v>
      </c>
      <c r="AY8" s="37">
        <v>-13.44</v>
      </c>
      <c r="AZ8" s="37">
        <v>-15.85</v>
      </c>
      <c r="BA8" s="37">
        <v>-14.95</v>
      </c>
      <c r="BB8" s="37">
        <v>-14.51</v>
      </c>
      <c r="BC8" s="37">
        <v>-12.3</v>
      </c>
      <c r="BD8" s="37">
        <v>-9.7200000000000006</v>
      </c>
      <c r="BE8" s="37">
        <v>-5.3</v>
      </c>
      <c r="BF8" s="37">
        <v>-12.72</v>
      </c>
      <c r="BG8" s="37">
        <v>-5</v>
      </c>
      <c r="BH8" s="37">
        <v>-5</v>
      </c>
      <c r="BI8" s="37">
        <v>0.43</v>
      </c>
      <c r="BJ8" s="37">
        <v>-9.52</v>
      </c>
      <c r="BK8" s="37">
        <v>14.52</v>
      </c>
      <c r="BL8" s="37">
        <v>23.13</v>
      </c>
      <c r="BM8" s="37">
        <v>74.31</v>
      </c>
      <c r="BN8" s="37">
        <v>53.47</v>
      </c>
      <c r="BO8" s="37">
        <v>72.989999999999995</v>
      </c>
      <c r="BP8" s="37">
        <v>88.35</v>
      </c>
      <c r="BQ8" s="37">
        <v>105.19</v>
      </c>
      <c r="BR8" s="37">
        <v>86.71</v>
      </c>
      <c r="BS8" s="37">
        <v>111.02</v>
      </c>
      <c r="BT8" s="37">
        <v>126.97</v>
      </c>
      <c r="BU8" s="37">
        <v>149.44999999999999</v>
      </c>
      <c r="BV8" s="37">
        <v>143.25</v>
      </c>
      <c r="BW8" s="37">
        <v>136.62</v>
      </c>
      <c r="BX8" s="37">
        <v>145.93</v>
      </c>
      <c r="BY8" s="37">
        <v>147.21</v>
      </c>
      <c r="BZ8" s="37">
        <v>147.6</v>
      </c>
      <c r="CA8" s="37">
        <v>144.44999999999999</v>
      </c>
      <c r="CB8" s="37">
        <v>149.41999999999999</v>
      </c>
      <c r="CC8" s="37">
        <v>144.07</v>
      </c>
      <c r="CD8" s="37">
        <v>155.29</v>
      </c>
      <c r="CE8" s="37">
        <v>171.35</v>
      </c>
      <c r="CF8" s="37">
        <v>172.2</v>
      </c>
      <c r="CG8" s="37">
        <v>161.61000000000001</v>
      </c>
      <c r="CH8" s="37">
        <v>160.41999999999999</v>
      </c>
      <c r="CI8" s="37">
        <v>144.47999999999999</v>
      </c>
      <c r="CJ8" s="37">
        <v>135.83000000000001</v>
      </c>
      <c r="CK8" s="37">
        <v>131.27000000000001</v>
      </c>
      <c r="CL8" s="37">
        <v>146.05000000000001</v>
      </c>
      <c r="CM8" s="37">
        <v>145.24</v>
      </c>
      <c r="CN8" s="37">
        <v>124</v>
      </c>
      <c r="CO8" s="37">
        <v>106.61</v>
      </c>
      <c r="CP8" s="37">
        <v>133.94999999999999</v>
      </c>
      <c r="CQ8" s="37">
        <v>115.9</v>
      </c>
      <c r="CR8" s="37">
        <v>102.58</v>
      </c>
      <c r="CS8" s="37">
        <v>94.93</v>
      </c>
      <c r="CT8" s="38"/>
      <c r="CU8" s="38"/>
      <c r="CV8" s="38"/>
      <c r="CW8" s="39"/>
      <c r="CX8" s="40">
        <f>IF(SUM(B8:CW8)&lt;&gt;0,AVERAGEIF(B8:CW8,"&lt;&gt;"""),"")</f>
        <v>78.456145833333323</v>
      </c>
    </row>
    <row r="9" spans="1:102" ht="24.95" customHeight="1" thickBot="1" x14ac:dyDescent="0.25">
      <c r="A9" s="41" t="s">
        <v>6</v>
      </c>
      <c r="B9" s="42">
        <v>125.8575</v>
      </c>
      <c r="C9" s="43">
        <v>125.8575</v>
      </c>
      <c r="D9" s="43">
        <v>125.8575</v>
      </c>
      <c r="E9" s="43">
        <v>125.8575</v>
      </c>
      <c r="F9" s="43">
        <v>124.8925</v>
      </c>
      <c r="G9" s="43">
        <v>124.8925</v>
      </c>
      <c r="H9" s="43">
        <v>124.8925</v>
      </c>
      <c r="I9" s="43">
        <v>124.8925</v>
      </c>
      <c r="J9" s="43">
        <v>95.9375</v>
      </c>
      <c r="K9" s="43">
        <v>95.9375</v>
      </c>
      <c r="L9" s="43">
        <v>95.9375</v>
      </c>
      <c r="M9" s="43">
        <v>95.9375</v>
      </c>
      <c r="N9" s="43">
        <v>113.72499999999999</v>
      </c>
      <c r="O9" s="43">
        <v>113.72499999999999</v>
      </c>
      <c r="P9" s="43">
        <v>113.72499999999999</v>
      </c>
      <c r="Q9" s="43">
        <v>113.72499999999999</v>
      </c>
      <c r="R9" s="43">
        <v>120.55249999999999</v>
      </c>
      <c r="S9" s="43">
        <v>120.55249999999999</v>
      </c>
      <c r="T9" s="43">
        <v>120.55249999999999</v>
      </c>
      <c r="U9" s="43">
        <v>120.55249999999999</v>
      </c>
      <c r="V9" s="43">
        <v>121.92</v>
      </c>
      <c r="W9" s="43">
        <v>121.92</v>
      </c>
      <c r="X9" s="43">
        <v>121.92</v>
      </c>
      <c r="Y9" s="43">
        <v>121.92</v>
      </c>
      <c r="Z9" s="43">
        <v>108.09</v>
      </c>
      <c r="AA9" s="43">
        <v>108.09</v>
      </c>
      <c r="AB9" s="43">
        <v>108.09</v>
      </c>
      <c r="AC9" s="43">
        <v>108.09</v>
      </c>
      <c r="AD9" s="43">
        <v>92.22</v>
      </c>
      <c r="AE9" s="43">
        <v>92.22</v>
      </c>
      <c r="AF9" s="43">
        <v>92.22</v>
      </c>
      <c r="AG9" s="43">
        <v>92.22</v>
      </c>
      <c r="AH9" s="43">
        <v>-7.2374999999999998</v>
      </c>
      <c r="AI9" s="43">
        <v>-7.2374999999999998</v>
      </c>
      <c r="AJ9" s="43">
        <v>-7.2374999999999998</v>
      </c>
      <c r="AK9" s="43">
        <v>-7.2374999999999998</v>
      </c>
      <c r="AL9" s="43">
        <v>-19.774999999999999</v>
      </c>
      <c r="AM9" s="43">
        <v>-19.774999999999999</v>
      </c>
      <c r="AN9" s="43">
        <v>-19.774999999999999</v>
      </c>
      <c r="AO9" s="43">
        <v>-19.774999999999999</v>
      </c>
      <c r="AP9" s="43">
        <v>-10.762499999999999</v>
      </c>
      <c r="AQ9" s="43">
        <v>-10.762499999999999</v>
      </c>
      <c r="AR9" s="43">
        <v>-10.762499999999999</v>
      </c>
      <c r="AS9" s="43">
        <v>-10.762499999999999</v>
      </c>
      <c r="AT9" s="43">
        <v>-17.182500000000001</v>
      </c>
      <c r="AU9" s="43">
        <v>-17.182500000000001</v>
      </c>
      <c r="AV9" s="43">
        <v>-17.182500000000001</v>
      </c>
      <c r="AW9" s="43">
        <v>-17.182500000000001</v>
      </c>
      <c r="AX9" s="43">
        <v>-13.4725</v>
      </c>
      <c r="AY9" s="43">
        <v>-13.4725</v>
      </c>
      <c r="AZ9" s="43">
        <v>-13.4725</v>
      </c>
      <c r="BA9" s="43">
        <v>-13.4725</v>
      </c>
      <c r="BB9" s="43">
        <v>-10.4575</v>
      </c>
      <c r="BC9" s="43">
        <v>-10.4575</v>
      </c>
      <c r="BD9" s="43">
        <v>-10.4575</v>
      </c>
      <c r="BE9" s="43">
        <v>-10.4575</v>
      </c>
      <c r="BF9" s="43">
        <v>-5.5724999999999998</v>
      </c>
      <c r="BG9" s="43">
        <v>-5.5724999999999998</v>
      </c>
      <c r="BH9" s="43">
        <v>-5.5724999999999998</v>
      </c>
      <c r="BI9" s="43">
        <v>-5.5724999999999998</v>
      </c>
      <c r="BJ9" s="43">
        <v>25.61</v>
      </c>
      <c r="BK9" s="43">
        <v>25.61</v>
      </c>
      <c r="BL9" s="43">
        <v>25.61</v>
      </c>
      <c r="BM9" s="43">
        <v>25.61</v>
      </c>
      <c r="BN9" s="43">
        <v>80</v>
      </c>
      <c r="BO9" s="43">
        <v>80</v>
      </c>
      <c r="BP9" s="43">
        <v>80</v>
      </c>
      <c r="BQ9" s="43">
        <v>80</v>
      </c>
      <c r="BR9" s="43">
        <v>118.53749999999999</v>
      </c>
      <c r="BS9" s="43">
        <v>118.53749999999999</v>
      </c>
      <c r="BT9" s="43">
        <v>118.53749999999999</v>
      </c>
      <c r="BU9" s="43">
        <v>118.53749999999999</v>
      </c>
      <c r="BV9" s="43">
        <v>143.2525</v>
      </c>
      <c r="BW9" s="43">
        <v>143.2525</v>
      </c>
      <c r="BX9" s="43">
        <v>143.2525</v>
      </c>
      <c r="BY9" s="43">
        <v>143.2525</v>
      </c>
      <c r="BZ9" s="43">
        <v>146.38499999999999</v>
      </c>
      <c r="CA9" s="43">
        <v>146.38499999999999</v>
      </c>
      <c r="CB9" s="43">
        <v>146.38499999999999</v>
      </c>
      <c r="CC9" s="43">
        <v>146.38499999999999</v>
      </c>
      <c r="CD9" s="43">
        <v>165.11250000000001</v>
      </c>
      <c r="CE9" s="43">
        <v>165.11250000000001</v>
      </c>
      <c r="CF9" s="43">
        <v>165.11250000000001</v>
      </c>
      <c r="CG9" s="43">
        <v>165.11250000000001</v>
      </c>
      <c r="CH9" s="43">
        <v>143</v>
      </c>
      <c r="CI9" s="43">
        <v>143</v>
      </c>
      <c r="CJ9" s="43">
        <v>143</v>
      </c>
      <c r="CK9" s="43">
        <v>143</v>
      </c>
      <c r="CL9" s="43">
        <v>130.47499999999999</v>
      </c>
      <c r="CM9" s="43">
        <v>130.47499999999999</v>
      </c>
      <c r="CN9" s="43">
        <v>130.47499999999999</v>
      </c>
      <c r="CO9" s="43">
        <v>130.47499999999999</v>
      </c>
      <c r="CP9" s="43">
        <v>111.84</v>
      </c>
      <c r="CQ9" s="43">
        <v>111.84</v>
      </c>
      <c r="CR9" s="43">
        <v>111.84</v>
      </c>
      <c r="CS9" s="43">
        <v>111.84</v>
      </c>
      <c r="CT9" s="44"/>
      <c r="CU9" s="44"/>
      <c r="CV9" s="44"/>
      <c r="CW9" s="45"/>
      <c r="CX9" s="46">
        <f>IF(SUM(B9:CW9)&lt;&gt;0,AVERAGEIF(B9:CW9,"&lt;&gt;"""),"")</f>
        <v>78.456145833333352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</v>
      </c>
      <c r="C13" s="65"/>
      <c r="D13" s="65"/>
      <c r="E13" s="65">
        <v>23.439</v>
      </c>
      <c r="F13" s="65">
        <v>36.981000000000002</v>
      </c>
      <c r="G13" s="65"/>
      <c r="H13" s="65"/>
      <c r="I13" s="65"/>
      <c r="J13" s="65">
        <v>37.341000000000001</v>
      </c>
      <c r="K13" s="65"/>
      <c r="L13" s="65"/>
      <c r="M13" s="65"/>
      <c r="N13" s="65"/>
      <c r="O13" s="65">
        <v>54</v>
      </c>
      <c r="P13" s="65">
        <v>8.9649999999999999</v>
      </c>
      <c r="Q13" s="65"/>
      <c r="R13" s="65"/>
      <c r="S13" s="65"/>
      <c r="T13" s="65"/>
      <c r="U13" s="65">
        <v>5.859</v>
      </c>
      <c r="V13" s="65"/>
      <c r="W13" s="65"/>
      <c r="X13" s="65"/>
      <c r="Y13" s="65"/>
      <c r="Z13" s="65">
        <v>142.791</v>
      </c>
      <c r="AA13" s="65">
        <v>97.694999999999993</v>
      </c>
      <c r="AB13" s="65"/>
      <c r="AC13" s="65">
        <v>7.54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65.680999999999997</v>
      </c>
      <c r="CL13" s="65"/>
      <c r="CM13" s="65"/>
      <c r="CN13" s="65"/>
      <c r="CO13" s="65">
        <v>15.53</v>
      </c>
      <c r="CP13" s="65"/>
      <c r="CQ13" s="65"/>
      <c r="CR13" s="65">
        <v>47.222999999999999</v>
      </c>
      <c r="CS13" s="65">
        <v>44.046999999999997</v>
      </c>
      <c r="CT13" s="66"/>
      <c r="CU13" s="66"/>
      <c r="CV13" s="66"/>
      <c r="CW13" s="67"/>
      <c r="CX13" s="68">
        <f t="array" ref="CX13">SUMPRODUCT(B13:CW13*0.25)</f>
        <v>156.523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49.587000000000003</v>
      </c>
      <c r="C15" s="71">
        <v>34.061</v>
      </c>
      <c r="D15" s="71">
        <v>33.408000000000001</v>
      </c>
      <c r="E15" s="71">
        <v>32.85</v>
      </c>
      <c r="F15" s="71">
        <v>39.594000000000001</v>
      </c>
      <c r="G15" s="71">
        <v>32.67</v>
      </c>
      <c r="H15" s="71">
        <v>31.623999999999999</v>
      </c>
      <c r="I15" s="71">
        <v>29.97</v>
      </c>
      <c r="J15" s="71">
        <v>89.376000000000005</v>
      </c>
      <c r="K15" s="71">
        <v>62.183999999999997</v>
      </c>
      <c r="L15" s="71">
        <v>59.265999999999998</v>
      </c>
      <c r="M15" s="71">
        <v>57.610999999999997</v>
      </c>
      <c r="N15" s="71">
        <v>53.241999999999997</v>
      </c>
      <c r="O15" s="71">
        <v>94.442999999999998</v>
      </c>
      <c r="P15" s="71">
        <v>100.7</v>
      </c>
      <c r="Q15" s="71">
        <v>101.057</v>
      </c>
      <c r="R15" s="71">
        <v>132.88399999999999</v>
      </c>
      <c r="S15" s="71">
        <v>135.078</v>
      </c>
      <c r="T15" s="71">
        <v>136.82499999999999</v>
      </c>
      <c r="U15" s="71">
        <v>126.997</v>
      </c>
      <c r="V15" s="71">
        <v>125.23699999999999</v>
      </c>
      <c r="W15" s="71">
        <v>128.453</v>
      </c>
      <c r="X15" s="71">
        <v>128.68199999999999</v>
      </c>
      <c r="Y15" s="71">
        <v>128.72999999999999</v>
      </c>
      <c r="Z15" s="71">
        <v>101.508</v>
      </c>
      <c r="AA15" s="71">
        <v>100.053</v>
      </c>
      <c r="AB15" s="71">
        <v>155.1</v>
      </c>
      <c r="AC15" s="71">
        <v>155.953</v>
      </c>
      <c r="AD15" s="71">
        <v>109.80200000000001</v>
      </c>
      <c r="AE15" s="71">
        <v>137.92099999999999</v>
      </c>
      <c r="AF15" s="71">
        <v>178.357</v>
      </c>
      <c r="AG15" s="71">
        <v>186.05500000000001</v>
      </c>
      <c r="AH15" s="71">
        <v>62.054000000000002</v>
      </c>
      <c r="AI15" s="71">
        <v>24.466999999999999</v>
      </c>
      <c r="AJ15" s="71">
        <v>62.56</v>
      </c>
      <c r="AK15" s="71">
        <v>73.265000000000001</v>
      </c>
      <c r="AL15" s="71">
        <v>27.06</v>
      </c>
      <c r="AM15" s="71">
        <v>38.466999999999999</v>
      </c>
      <c r="AN15" s="71">
        <v>47.103000000000002</v>
      </c>
      <c r="AO15" s="71">
        <v>59.268000000000001</v>
      </c>
      <c r="AP15" s="71">
        <v>105.211</v>
      </c>
      <c r="AQ15" s="71">
        <v>108.224</v>
      </c>
      <c r="AR15" s="71">
        <v>119.029</v>
      </c>
      <c r="AS15" s="71">
        <v>119.71299999999999</v>
      </c>
      <c r="AT15" s="71">
        <v>143.357</v>
      </c>
      <c r="AU15" s="71">
        <v>103.813</v>
      </c>
      <c r="AV15" s="71">
        <v>89.692999999999998</v>
      </c>
      <c r="AW15" s="71">
        <v>70.38</v>
      </c>
      <c r="AX15" s="71">
        <v>119.88800000000001</v>
      </c>
      <c r="AY15" s="71">
        <v>75.688000000000002</v>
      </c>
      <c r="AZ15" s="71">
        <v>55.902000000000001</v>
      </c>
      <c r="BA15" s="71">
        <v>59.668999999999997</v>
      </c>
      <c r="BB15" s="71">
        <v>61.753</v>
      </c>
      <c r="BC15" s="71">
        <v>80.442999999999998</v>
      </c>
      <c r="BD15" s="71">
        <v>82.474999999999994</v>
      </c>
      <c r="BE15" s="71">
        <v>126.53400000000001</v>
      </c>
      <c r="BF15" s="71">
        <v>84.727000000000004</v>
      </c>
      <c r="BG15" s="71">
        <v>137.11699999999999</v>
      </c>
      <c r="BH15" s="71">
        <v>133.88</v>
      </c>
      <c r="BI15" s="71">
        <v>126.97499999999999</v>
      </c>
      <c r="BJ15" s="71">
        <v>87.936999999999998</v>
      </c>
      <c r="BK15" s="71">
        <v>175.78700000000001</v>
      </c>
      <c r="BL15" s="71">
        <v>141.10499999999999</v>
      </c>
      <c r="BM15" s="71">
        <v>41.927999999999997</v>
      </c>
      <c r="BN15" s="71">
        <v>135.39099999999999</v>
      </c>
      <c r="BO15" s="71">
        <v>1.8049999999999999</v>
      </c>
      <c r="BP15" s="71">
        <v>1.6970000000000001</v>
      </c>
      <c r="BQ15" s="71">
        <v>0.11</v>
      </c>
      <c r="BR15" s="71">
        <v>0.02</v>
      </c>
      <c r="BS15" s="71">
        <v>1.54</v>
      </c>
      <c r="BT15" s="71">
        <v>1.5720000000000001</v>
      </c>
      <c r="BU15" s="71">
        <v>29.983000000000001</v>
      </c>
      <c r="BV15" s="71">
        <v>28.657</v>
      </c>
      <c r="BW15" s="71">
        <v>1.278</v>
      </c>
      <c r="BX15" s="71">
        <v>21.831</v>
      </c>
      <c r="BY15" s="71">
        <v>19.561</v>
      </c>
      <c r="BZ15" s="71">
        <v>15.686</v>
      </c>
      <c r="CA15" s="71">
        <v>12.179</v>
      </c>
      <c r="CB15" s="71">
        <v>8.0640000000000001</v>
      </c>
      <c r="CC15" s="71">
        <v>7.4450000000000003</v>
      </c>
      <c r="CD15" s="71">
        <v>8.7550000000000008</v>
      </c>
      <c r="CE15" s="71">
        <v>14.419</v>
      </c>
      <c r="CF15" s="71">
        <v>23.533999999999999</v>
      </c>
      <c r="CG15" s="71">
        <v>27.03</v>
      </c>
      <c r="CH15" s="71">
        <v>22.29</v>
      </c>
      <c r="CI15" s="71">
        <v>22.062999999999999</v>
      </c>
      <c r="CJ15" s="71">
        <v>39.601999999999997</v>
      </c>
      <c r="CK15" s="71">
        <v>52.774000000000001</v>
      </c>
      <c r="CL15" s="71">
        <v>9.9489999999999998</v>
      </c>
      <c r="CM15" s="71">
        <v>23.917000000000002</v>
      </c>
      <c r="CN15" s="71">
        <v>18.835999999999999</v>
      </c>
      <c r="CO15" s="71">
        <v>11.159000000000001</v>
      </c>
      <c r="CP15" s="71">
        <v>0.13300000000000001</v>
      </c>
      <c r="CQ15" s="71">
        <v>8.9819999999999993</v>
      </c>
      <c r="CR15" s="71">
        <v>10.426</v>
      </c>
      <c r="CS15" s="71">
        <v>10.353999999999999</v>
      </c>
      <c r="CT15" s="72"/>
      <c r="CU15" s="72"/>
      <c r="CV15" s="72"/>
      <c r="CW15" s="73"/>
      <c r="CX15" s="74">
        <f t="array" ref="CX15">SUMPRODUCT(B15:CW15*0.25)</f>
        <v>1626.4480000000001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88.587000000000003</v>
      </c>
      <c r="C17" s="77">
        <f t="shared" ref="C17:BN17" si="0">SUM(C11:C16)</f>
        <v>34.061</v>
      </c>
      <c r="D17" s="77">
        <f t="shared" si="0"/>
        <v>33.408000000000001</v>
      </c>
      <c r="E17" s="77">
        <f t="shared" si="0"/>
        <v>56.289000000000001</v>
      </c>
      <c r="F17" s="77">
        <f t="shared" si="0"/>
        <v>76.575000000000003</v>
      </c>
      <c r="G17" s="77">
        <f t="shared" si="0"/>
        <v>32.67</v>
      </c>
      <c r="H17" s="77">
        <f t="shared" si="0"/>
        <v>31.623999999999999</v>
      </c>
      <c r="I17" s="77">
        <f t="shared" si="0"/>
        <v>29.97</v>
      </c>
      <c r="J17" s="77">
        <f t="shared" si="0"/>
        <v>126.71700000000001</v>
      </c>
      <c r="K17" s="77">
        <f t="shared" si="0"/>
        <v>62.183999999999997</v>
      </c>
      <c r="L17" s="77">
        <f t="shared" si="0"/>
        <v>59.265999999999998</v>
      </c>
      <c r="M17" s="77">
        <f t="shared" si="0"/>
        <v>57.610999999999997</v>
      </c>
      <c r="N17" s="77">
        <f t="shared" si="0"/>
        <v>53.241999999999997</v>
      </c>
      <c r="O17" s="77">
        <f t="shared" si="0"/>
        <v>148.44299999999998</v>
      </c>
      <c r="P17" s="77">
        <f t="shared" si="0"/>
        <v>109.66500000000001</v>
      </c>
      <c r="Q17" s="77">
        <f t="shared" si="0"/>
        <v>101.057</v>
      </c>
      <c r="R17" s="77">
        <f t="shared" si="0"/>
        <v>132.88399999999999</v>
      </c>
      <c r="S17" s="77">
        <f t="shared" si="0"/>
        <v>135.078</v>
      </c>
      <c r="T17" s="77">
        <f t="shared" si="0"/>
        <v>136.82499999999999</v>
      </c>
      <c r="U17" s="77">
        <f t="shared" si="0"/>
        <v>132.85599999999999</v>
      </c>
      <c r="V17" s="77">
        <f t="shared" si="0"/>
        <v>125.23699999999999</v>
      </c>
      <c r="W17" s="77">
        <f t="shared" si="0"/>
        <v>128.453</v>
      </c>
      <c r="X17" s="77">
        <f t="shared" si="0"/>
        <v>128.68199999999999</v>
      </c>
      <c r="Y17" s="77">
        <f t="shared" si="0"/>
        <v>128.72999999999999</v>
      </c>
      <c r="Z17" s="77">
        <f t="shared" si="0"/>
        <v>244.29899999999998</v>
      </c>
      <c r="AA17" s="77">
        <f t="shared" si="0"/>
        <v>197.74799999999999</v>
      </c>
      <c r="AB17" s="77">
        <f t="shared" si="0"/>
        <v>155.1</v>
      </c>
      <c r="AC17" s="77">
        <f t="shared" si="0"/>
        <v>163.49299999999999</v>
      </c>
      <c r="AD17" s="77">
        <f t="shared" si="0"/>
        <v>109.80200000000001</v>
      </c>
      <c r="AE17" s="77">
        <f t="shared" si="0"/>
        <v>137.92099999999999</v>
      </c>
      <c r="AF17" s="77">
        <f t="shared" si="0"/>
        <v>178.357</v>
      </c>
      <c r="AG17" s="77">
        <f t="shared" si="0"/>
        <v>186.05500000000001</v>
      </c>
      <c r="AH17" s="77">
        <f t="shared" si="0"/>
        <v>62.054000000000002</v>
      </c>
      <c r="AI17" s="77">
        <f t="shared" si="0"/>
        <v>24.466999999999999</v>
      </c>
      <c r="AJ17" s="77">
        <f t="shared" si="0"/>
        <v>62.56</v>
      </c>
      <c r="AK17" s="77">
        <f t="shared" si="0"/>
        <v>73.265000000000001</v>
      </c>
      <c r="AL17" s="77">
        <f t="shared" si="0"/>
        <v>27.06</v>
      </c>
      <c r="AM17" s="77">
        <f t="shared" si="0"/>
        <v>38.466999999999999</v>
      </c>
      <c r="AN17" s="77">
        <f t="shared" si="0"/>
        <v>47.103000000000002</v>
      </c>
      <c r="AO17" s="77">
        <f t="shared" si="0"/>
        <v>59.268000000000001</v>
      </c>
      <c r="AP17" s="77">
        <f t="shared" si="0"/>
        <v>105.211</v>
      </c>
      <c r="AQ17" s="77">
        <f t="shared" si="0"/>
        <v>108.224</v>
      </c>
      <c r="AR17" s="77">
        <f t="shared" si="0"/>
        <v>119.029</v>
      </c>
      <c r="AS17" s="77">
        <f t="shared" si="0"/>
        <v>119.71299999999999</v>
      </c>
      <c r="AT17" s="77">
        <f t="shared" si="0"/>
        <v>143.357</v>
      </c>
      <c r="AU17" s="77">
        <f t="shared" si="0"/>
        <v>103.813</v>
      </c>
      <c r="AV17" s="77">
        <f t="shared" si="0"/>
        <v>89.692999999999998</v>
      </c>
      <c r="AW17" s="77">
        <f t="shared" si="0"/>
        <v>70.38</v>
      </c>
      <c r="AX17" s="77">
        <f t="shared" si="0"/>
        <v>119.88800000000001</v>
      </c>
      <c r="AY17" s="77">
        <f t="shared" si="0"/>
        <v>75.688000000000002</v>
      </c>
      <c r="AZ17" s="77">
        <f t="shared" si="0"/>
        <v>55.902000000000001</v>
      </c>
      <c r="BA17" s="77">
        <f t="shared" si="0"/>
        <v>59.668999999999997</v>
      </c>
      <c r="BB17" s="77">
        <f t="shared" si="0"/>
        <v>61.753</v>
      </c>
      <c r="BC17" s="77">
        <f t="shared" si="0"/>
        <v>80.442999999999998</v>
      </c>
      <c r="BD17" s="77">
        <f t="shared" si="0"/>
        <v>82.474999999999994</v>
      </c>
      <c r="BE17" s="77">
        <f t="shared" si="0"/>
        <v>126.53400000000001</v>
      </c>
      <c r="BF17" s="77">
        <f t="shared" si="0"/>
        <v>84.727000000000004</v>
      </c>
      <c r="BG17" s="77">
        <f t="shared" si="0"/>
        <v>137.11699999999999</v>
      </c>
      <c r="BH17" s="77">
        <f t="shared" si="0"/>
        <v>133.88</v>
      </c>
      <c r="BI17" s="77">
        <f t="shared" si="0"/>
        <v>126.97499999999999</v>
      </c>
      <c r="BJ17" s="77">
        <f t="shared" si="0"/>
        <v>87.936999999999998</v>
      </c>
      <c r="BK17" s="77">
        <f t="shared" si="0"/>
        <v>175.78700000000001</v>
      </c>
      <c r="BL17" s="77">
        <f t="shared" si="0"/>
        <v>141.10499999999999</v>
      </c>
      <c r="BM17" s="77">
        <f t="shared" si="0"/>
        <v>41.927999999999997</v>
      </c>
      <c r="BN17" s="77">
        <f t="shared" si="0"/>
        <v>135.39099999999999</v>
      </c>
      <c r="BO17" s="77">
        <f t="shared" ref="BO17:CW17" si="1">SUM(BO11:BO16)</f>
        <v>1.8049999999999999</v>
      </c>
      <c r="BP17" s="77">
        <f t="shared" si="1"/>
        <v>1.6970000000000001</v>
      </c>
      <c r="BQ17" s="77">
        <f t="shared" si="1"/>
        <v>0.11</v>
      </c>
      <c r="BR17" s="77">
        <f t="shared" si="1"/>
        <v>0.02</v>
      </c>
      <c r="BS17" s="77">
        <f t="shared" si="1"/>
        <v>1.54</v>
      </c>
      <c r="BT17" s="77">
        <f t="shared" si="1"/>
        <v>1.5720000000000001</v>
      </c>
      <c r="BU17" s="77">
        <f t="shared" si="1"/>
        <v>29.983000000000001</v>
      </c>
      <c r="BV17" s="77">
        <f t="shared" si="1"/>
        <v>28.657</v>
      </c>
      <c r="BW17" s="77">
        <f t="shared" si="1"/>
        <v>1.278</v>
      </c>
      <c r="BX17" s="77">
        <f t="shared" si="1"/>
        <v>21.831</v>
      </c>
      <c r="BY17" s="77">
        <f t="shared" si="1"/>
        <v>19.561</v>
      </c>
      <c r="BZ17" s="77">
        <f t="shared" si="1"/>
        <v>15.686</v>
      </c>
      <c r="CA17" s="77">
        <f t="shared" si="1"/>
        <v>12.179</v>
      </c>
      <c r="CB17" s="77">
        <f t="shared" si="1"/>
        <v>8.0640000000000001</v>
      </c>
      <c r="CC17" s="77">
        <f t="shared" si="1"/>
        <v>7.4450000000000003</v>
      </c>
      <c r="CD17" s="77">
        <f t="shared" si="1"/>
        <v>8.7550000000000008</v>
      </c>
      <c r="CE17" s="77">
        <f t="shared" si="1"/>
        <v>14.419</v>
      </c>
      <c r="CF17" s="77">
        <f t="shared" si="1"/>
        <v>23.533999999999999</v>
      </c>
      <c r="CG17" s="77">
        <f t="shared" si="1"/>
        <v>27.03</v>
      </c>
      <c r="CH17" s="77">
        <f t="shared" si="1"/>
        <v>22.29</v>
      </c>
      <c r="CI17" s="77">
        <f t="shared" si="1"/>
        <v>22.062999999999999</v>
      </c>
      <c r="CJ17" s="77">
        <f t="shared" si="1"/>
        <v>39.601999999999997</v>
      </c>
      <c r="CK17" s="77">
        <f t="shared" si="1"/>
        <v>118.455</v>
      </c>
      <c r="CL17" s="77">
        <f t="shared" si="1"/>
        <v>9.9489999999999998</v>
      </c>
      <c r="CM17" s="77">
        <f t="shared" si="1"/>
        <v>23.917000000000002</v>
      </c>
      <c r="CN17" s="77">
        <f t="shared" si="1"/>
        <v>18.835999999999999</v>
      </c>
      <c r="CO17" s="77">
        <f t="shared" si="1"/>
        <v>26.689</v>
      </c>
      <c r="CP17" s="77">
        <f t="shared" si="1"/>
        <v>0.13300000000000001</v>
      </c>
      <c r="CQ17" s="77">
        <f t="shared" si="1"/>
        <v>8.9819999999999993</v>
      </c>
      <c r="CR17" s="77">
        <f t="shared" si="1"/>
        <v>57.649000000000001</v>
      </c>
      <c r="CS17" s="77">
        <f t="shared" si="1"/>
        <v>54.400999999999996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1782.971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2.8000000000000001E-2</v>
      </c>
      <c r="F21" s="94"/>
      <c r="G21" s="94"/>
      <c r="H21" s="94"/>
      <c r="I21" s="94"/>
      <c r="J21" s="94"/>
      <c r="K21" s="94"/>
      <c r="L21" s="94"/>
      <c r="M21" s="94"/>
      <c r="N21" s="94">
        <v>3</v>
      </c>
      <c r="O21" s="94"/>
      <c r="P21" s="94"/>
      <c r="Q21" s="94">
        <v>0.04</v>
      </c>
      <c r="R21" s="94">
        <v>3.048</v>
      </c>
      <c r="S21" s="94">
        <v>3.2000000000000001E-2</v>
      </c>
      <c r="T21" s="94">
        <v>1.2E-2</v>
      </c>
      <c r="U21" s="94"/>
      <c r="V21" s="94"/>
      <c r="W21" s="94"/>
      <c r="X21" s="94"/>
      <c r="Y21" s="94"/>
      <c r="Z21" s="94"/>
      <c r="AA21" s="94"/>
      <c r="AB21" s="94"/>
      <c r="AC21" s="94">
        <v>0.1</v>
      </c>
      <c r="AD21" s="94">
        <v>3.5999999999999997E-2</v>
      </c>
      <c r="AE21" s="94"/>
      <c r="AF21" s="94">
        <v>0.17100000000000001</v>
      </c>
      <c r="AG21" s="94">
        <v>0.17100000000000001</v>
      </c>
      <c r="AH21" s="94">
        <v>0.17100000000000001</v>
      </c>
      <c r="AI21" s="94">
        <v>0.17100000000000001</v>
      </c>
      <c r="AJ21" s="94">
        <v>0.47099999999999997</v>
      </c>
      <c r="AK21" s="94">
        <v>0.17100000000000001</v>
      </c>
      <c r="AL21" s="94">
        <v>0.17100000000000001</v>
      </c>
      <c r="AM21" s="94">
        <v>0.17100000000000001</v>
      </c>
      <c r="AN21" s="94">
        <v>0.17100000000000001</v>
      </c>
      <c r="AO21" s="94">
        <v>0.17100000000000001</v>
      </c>
      <c r="AP21" s="94">
        <v>0.17100000000000001</v>
      </c>
      <c r="AQ21" s="94">
        <v>0.17100000000000001</v>
      </c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0.871</v>
      </c>
      <c r="AW21" s="94">
        <v>0.871</v>
      </c>
      <c r="AX21" s="94">
        <v>0.17100000000000001</v>
      </c>
      <c r="AY21" s="94">
        <v>0.17100000000000001</v>
      </c>
      <c r="AZ21" s="94">
        <v>0.17100000000000001</v>
      </c>
      <c r="BA21" s="94">
        <v>0.17800000000000002</v>
      </c>
      <c r="BB21" s="94">
        <v>0.21100000000000002</v>
      </c>
      <c r="BC21" s="94">
        <v>0.17100000000000001</v>
      </c>
      <c r="BD21" s="94">
        <v>0.17100000000000001</v>
      </c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>
        <v>0.3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3.1544999999999987</v>
      </c>
    </row>
    <row r="22" spans="1:102" ht="24.95" customHeight="1" x14ac:dyDescent="0.2">
      <c r="A22" s="92" t="s">
        <v>18</v>
      </c>
      <c r="B22" s="98"/>
      <c r="C22" s="99">
        <v>2.4E-2</v>
      </c>
      <c r="D22" s="99"/>
      <c r="E22" s="99"/>
      <c r="F22" s="99"/>
      <c r="G22" s="99"/>
      <c r="H22" s="99">
        <v>4.0000000000000001E-3</v>
      </c>
      <c r="I22" s="99"/>
      <c r="J22" s="99"/>
      <c r="K22" s="99"/>
      <c r="L22" s="99"/>
      <c r="M22" s="99"/>
      <c r="N22" s="99"/>
      <c r="O22" s="99">
        <v>2.8000000000000001E-2</v>
      </c>
      <c r="P22" s="99">
        <v>3.2000000000000001E-2</v>
      </c>
      <c r="Q22" s="99">
        <v>1.6E-2</v>
      </c>
      <c r="R22" s="99">
        <v>1.6E-2</v>
      </c>
      <c r="S22" s="99"/>
      <c r="T22" s="99">
        <v>4.0000000000000001E-3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63.914999999999999</v>
      </c>
      <c r="AM22" s="99">
        <v>47.945999999999998</v>
      </c>
      <c r="AN22" s="99">
        <v>48.87</v>
      </c>
      <c r="AO22" s="99">
        <v>14.728</v>
      </c>
      <c r="AP22" s="99">
        <v>14</v>
      </c>
      <c r="AQ22" s="99">
        <v>7.2</v>
      </c>
      <c r="AR22" s="99"/>
      <c r="AS22" s="99">
        <v>15</v>
      </c>
      <c r="AT22" s="99"/>
      <c r="AU22" s="99"/>
      <c r="AV22" s="99">
        <v>2E-3</v>
      </c>
      <c r="AW22" s="99"/>
      <c r="AX22" s="99">
        <v>23.9</v>
      </c>
      <c r="AY22" s="99">
        <v>29.1</v>
      </c>
      <c r="AZ22" s="99">
        <v>25.303000000000001</v>
      </c>
      <c r="BA22" s="99">
        <v>30.045000000000002</v>
      </c>
      <c r="BB22" s="99">
        <v>41.4</v>
      </c>
      <c r="BC22" s="99">
        <v>36.003</v>
      </c>
      <c r="BD22" s="99">
        <v>14.247</v>
      </c>
      <c r="BE22" s="99">
        <v>8.1</v>
      </c>
      <c r="BF22" s="99"/>
      <c r="BG22" s="99"/>
      <c r="BH22" s="99">
        <v>8</v>
      </c>
      <c r="BI22" s="99"/>
      <c r="BJ22" s="99"/>
      <c r="BK22" s="99">
        <v>0.66300000000000003</v>
      </c>
      <c r="BL22" s="99">
        <v>0.58699999999999997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107.28325000000001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2.4E-2</v>
      </c>
      <c r="D27" s="107">
        <f t="shared" si="2"/>
        <v>0</v>
      </c>
      <c r="E27" s="107">
        <f t="shared" si="2"/>
        <v>2.8000000000000001E-2</v>
      </c>
      <c r="F27" s="107">
        <f t="shared" si="2"/>
        <v>0</v>
      </c>
      <c r="G27" s="107">
        <f t="shared" si="2"/>
        <v>0</v>
      </c>
      <c r="H27" s="107">
        <f t="shared" si="2"/>
        <v>4.0000000000000001E-3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3</v>
      </c>
      <c r="O27" s="107">
        <f t="shared" si="2"/>
        <v>2.8000000000000001E-2</v>
      </c>
      <c r="P27" s="107">
        <f t="shared" si="2"/>
        <v>3.2000000000000001E-2</v>
      </c>
      <c r="Q27" s="107">
        <f>SUM(Q20:Q26)</f>
        <v>5.6000000000000001E-2</v>
      </c>
      <c r="R27" s="107">
        <f t="shared" ref="R27:CC27" si="3">SUM(R20:R26)</f>
        <v>3.0640000000000001</v>
      </c>
      <c r="S27" s="107">
        <f t="shared" si="3"/>
        <v>3.2000000000000001E-2</v>
      </c>
      <c r="T27" s="107">
        <f t="shared" si="3"/>
        <v>1.6E-2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0.1</v>
      </c>
      <c r="AD27" s="107">
        <f t="shared" si="3"/>
        <v>3.5999999999999997E-2</v>
      </c>
      <c r="AE27" s="107">
        <f t="shared" si="3"/>
        <v>0</v>
      </c>
      <c r="AF27" s="107">
        <f t="shared" si="3"/>
        <v>0.17100000000000001</v>
      </c>
      <c r="AG27" s="107">
        <f t="shared" si="3"/>
        <v>0.17100000000000001</v>
      </c>
      <c r="AH27" s="107">
        <f t="shared" si="3"/>
        <v>0.17100000000000001</v>
      </c>
      <c r="AI27" s="107">
        <f t="shared" si="3"/>
        <v>0.17100000000000001</v>
      </c>
      <c r="AJ27" s="107">
        <f t="shared" si="3"/>
        <v>0.47099999999999997</v>
      </c>
      <c r="AK27" s="107">
        <f t="shared" si="3"/>
        <v>0.17100000000000001</v>
      </c>
      <c r="AL27" s="107">
        <f t="shared" si="3"/>
        <v>64.085999999999999</v>
      </c>
      <c r="AM27" s="107">
        <f t="shared" si="3"/>
        <v>48.116999999999997</v>
      </c>
      <c r="AN27" s="107">
        <f t="shared" si="3"/>
        <v>49.040999999999997</v>
      </c>
      <c r="AO27" s="107">
        <f t="shared" si="3"/>
        <v>14.898999999999999</v>
      </c>
      <c r="AP27" s="107">
        <f t="shared" si="3"/>
        <v>14.170999999999999</v>
      </c>
      <c r="AQ27" s="107">
        <f t="shared" si="3"/>
        <v>7.3710000000000004</v>
      </c>
      <c r="AR27" s="107">
        <f t="shared" si="3"/>
        <v>0.17100000000000001</v>
      </c>
      <c r="AS27" s="107">
        <f t="shared" si="3"/>
        <v>15.170999999999999</v>
      </c>
      <c r="AT27" s="107">
        <f t="shared" si="3"/>
        <v>0.17100000000000001</v>
      </c>
      <c r="AU27" s="107">
        <f t="shared" si="3"/>
        <v>0.17100000000000001</v>
      </c>
      <c r="AV27" s="107">
        <f t="shared" si="3"/>
        <v>0.873</v>
      </c>
      <c r="AW27" s="107">
        <f t="shared" si="3"/>
        <v>0.871</v>
      </c>
      <c r="AX27" s="107">
        <f t="shared" si="3"/>
        <v>24.070999999999998</v>
      </c>
      <c r="AY27" s="107">
        <f t="shared" si="3"/>
        <v>29.271000000000001</v>
      </c>
      <c r="AZ27" s="107">
        <f t="shared" si="3"/>
        <v>25.474</v>
      </c>
      <c r="BA27" s="107">
        <f t="shared" si="3"/>
        <v>30.223000000000003</v>
      </c>
      <c r="BB27" s="107">
        <f t="shared" si="3"/>
        <v>41.610999999999997</v>
      </c>
      <c r="BC27" s="107">
        <f t="shared" si="3"/>
        <v>36.173999999999999</v>
      </c>
      <c r="BD27" s="107">
        <f t="shared" si="3"/>
        <v>14.417999999999999</v>
      </c>
      <c r="BE27" s="107">
        <f t="shared" si="3"/>
        <v>8.1</v>
      </c>
      <c r="BF27" s="107">
        <f t="shared" si="3"/>
        <v>0</v>
      </c>
      <c r="BG27" s="107">
        <f t="shared" si="3"/>
        <v>0</v>
      </c>
      <c r="BH27" s="107">
        <f t="shared" si="3"/>
        <v>8</v>
      </c>
      <c r="BI27" s="107">
        <f t="shared" si="3"/>
        <v>0</v>
      </c>
      <c r="BJ27" s="107">
        <f t="shared" si="3"/>
        <v>0</v>
      </c>
      <c r="BK27" s="107">
        <f t="shared" si="3"/>
        <v>0.66300000000000003</v>
      </c>
      <c r="BL27" s="107">
        <f t="shared" si="3"/>
        <v>0.58699999999999997</v>
      </c>
      <c r="BM27" s="107">
        <f t="shared" si="3"/>
        <v>0</v>
      </c>
      <c r="BN27" s="107">
        <f t="shared" si="3"/>
        <v>0</v>
      </c>
      <c r="BO27" s="107">
        <f t="shared" si="3"/>
        <v>0.3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110.43775000000001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88.587000000000003</v>
      </c>
      <c r="C31" s="94">
        <v>34.085000000000001</v>
      </c>
      <c r="D31" s="94">
        <v>33.408000000000001</v>
      </c>
      <c r="E31" s="94">
        <v>56.317</v>
      </c>
      <c r="F31" s="94">
        <v>76.575000000000003</v>
      </c>
      <c r="G31" s="94">
        <v>32.67</v>
      </c>
      <c r="H31" s="94">
        <v>31.628</v>
      </c>
      <c r="I31" s="94">
        <v>29.97</v>
      </c>
      <c r="J31" s="94">
        <v>126.717</v>
      </c>
      <c r="K31" s="94">
        <v>62.183999999999997</v>
      </c>
      <c r="L31" s="94">
        <v>59.265999999999998</v>
      </c>
      <c r="M31" s="94">
        <v>57.610999999999997</v>
      </c>
      <c r="N31" s="94">
        <v>56.241999999999997</v>
      </c>
      <c r="O31" s="94">
        <v>148.471</v>
      </c>
      <c r="P31" s="94">
        <v>109.697</v>
      </c>
      <c r="Q31" s="94">
        <v>101.113</v>
      </c>
      <c r="R31" s="94">
        <v>135.94800000000001</v>
      </c>
      <c r="S31" s="94">
        <v>135.11000000000001</v>
      </c>
      <c r="T31" s="94">
        <v>136.84100000000001</v>
      </c>
      <c r="U31" s="94">
        <v>132.85599999999999</v>
      </c>
      <c r="V31" s="94">
        <v>125.23699999999999</v>
      </c>
      <c r="W31" s="94">
        <v>128.453</v>
      </c>
      <c r="X31" s="94">
        <v>128.68199999999999</v>
      </c>
      <c r="Y31" s="94">
        <v>128.72999999999999</v>
      </c>
      <c r="Z31" s="94">
        <v>244.29900000000001</v>
      </c>
      <c r="AA31" s="94">
        <v>197.74799999999999</v>
      </c>
      <c r="AB31" s="94">
        <v>155.1</v>
      </c>
      <c r="AC31" s="94">
        <v>163.59299999999999</v>
      </c>
      <c r="AD31" s="94">
        <v>109.83799999999999</v>
      </c>
      <c r="AE31" s="94">
        <v>137.92099999999999</v>
      </c>
      <c r="AF31" s="94">
        <v>178.52799999999999</v>
      </c>
      <c r="AG31" s="94">
        <v>186.226</v>
      </c>
      <c r="AH31" s="94">
        <v>62.225000000000001</v>
      </c>
      <c r="AI31" s="94">
        <v>24.638000000000002</v>
      </c>
      <c r="AJ31" s="94">
        <v>63.030999999999999</v>
      </c>
      <c r="AK31" s="94">
        <v>73.436000000000007</v>
      </c>
      <c r="AL31" s="94">
        <v>91.146000000000001</v>
      </c>
      <c r="AM31" s="94">
        <v>86.584000000000003</v>
      </c>
      <c r="AN31" s="94">
        <v>96.144000000000005</v>
      </c>
      <c r="AO31" s="94">
        <v>74.167000000000002</v>
      </c>
      <c r="AP31" s="94">
        <v>119.38200000000001</v>
      </c>
      <c r="AQ31" s="94">
        <v>115.595</v>
      </c>
      <c r="AR31" s="94">
        <v>119.2</v>
      </c>
      <c r="AS31" s="94">
        <v>134.88399999999999</v>
      </c>
      <c r="AT31" s="94">
        <v>143.52799999999999</v>
      </c>
      <c r="AU31" s="94">
        <v>103.98399999999999</v>
      </c>
      <c r="AV31" s="94">
        <v>90.566000000000003</v>
      </c>
      <c r="AW31" s="94">
        <v>71.251000000000005</v>
      </c>
      <c r="AX31" s="94">
        <v>143.959</v>
      </c>
      <c r="AY31" s="94">
        <v>104.959</v>
      </c>
      <c r="AZ31" s="94">
        <v>81.376000000000005</v>
      </c>
      <c r="BA31" s="94">
        <v>89.891999999999996</v>
      </c>
      <c r="BB31" s="94">
        <v>103.364</v>
      </c>
      <c r="BC31" s="94">
        <v>116.617</v>
      </c>
      <c r="BD31" s="94">
        <v>96.893000000000001</v>
      </c>
      <c r="BE31" s="94">
        <v>134.63399999999999</v>
      </c>
      <c r="BF31" s="94">
        <v>84.727000000000004</v>
      </c>
      <c r="BG31" s="94">
        <v>137.11699999999999</v>
      </c>
      <c r="BH31" s="94">
        <v>141.88</v>
      </c>
      <c r="BI31" s="94">
        <v>126.97499999999999</v>
      </c>
      <c r="BJ31" s="94">
        <v>87.936999999999998</v>
      </c>
      <c r="BK31" s="94">
        <v>176.45</v>
      </c>
      <c r="BL31" s="94">
        <v>141.69200000000001</v>
      </c>
      <c r="BM31" s="94">
        <v>41.927999999999997</v>
      </c>
      <c r="BN31" s="94">
        <v>135.39099999999999</v>
      </c>
      <c r="BO31" s="94">
        <v>2.105</v>
      </c>
      <c r="BP31" s="94">
        <v>1.6970000000000001</v>
      </c>
      <c r="BQ31" s="94">
        <v>0.11</v>
      </c>
      <c r="BR31" s="94">
        <v>0.02</v>
      </c>
      <c r="BS31" s="94">
        <v>1.54</v>
      </c>
      <c r="BT31" s="94">
        <v>1.5720000000000001</v>
      </c>
      <c r="BU31" s="94">
        <v>29.983000000000001</v>
      </c>
      <c r="BV31" s="94">
        <v>28.657</v>
      </c>
      <c r="BW31" s="94">
        <v>1.278</v>
      </c>
      <c r="BX31" s="94">
        <v>21.831</v>
      </c>
      <c r="BY31" s="94">
        <v>19.561</v>
      </c>
      <c r="BZ31" s="94">
        <v>15.686</v>
      </c>
      <c r="CA31" s="94">
        <v>12.179</v>
      </c>
      <c r="CB31" s="94">
        <v>8.0640000000000001</v>
      </c>
      <c r="CC31" s="94">
        <v>7.4450000000000003</v>
      </c>
      <c r="CD31" s="94">
        <v>8.7550000000000008</v>
      </c>
      <c r="CE31" s="94">
        <v>14.419</v>
      </c>
      <c r="CF31" s="94">
        <v>23.533999999999999</v>
      </c>
      <c r="CG31" s="94">
        <v>27.03</v>
      </c>
      <c r="CH31" s="94">
        <v>22.29</v>
      </c>
      <c r="CI31" s="94">
        <v>22.062999999999999</v>
      </c>
      <c r="CJ31" s="94">
        <v>39.601999999999997</v>
      </c>
      <c r="CK31" s="94">
        <v>118.455</v>
      </c>
      <c r="CL31" s="94">
        <v>9.9489999999999998</v>
      </c>
      <c r="CM31" s="94">
        <v>23.917000000000002</v>
      </c>
      <c r="CN31" s="94">
        <v>18.835999999999999</v>
      </c>
      <c r="CO31" s="94">
        <v>26.689</v>
      </c>
      <c r="CP31" s="94">
        <v>0.13300000000000001</v>
      </c>
      <c r="CQ31" s="94">
        <v>8.9819999999999993</v>
      </c>
      <c r="CR31" s="94">
        <v>57.649000000000001</v>
      </c>
      <c r="CS31" s="94">
        <v>54.401000000000003</v>
      </c>
      <c r="CT31" s="95"/>
      <c r="CU31" s="95"/>
      <c r="CV31" s="95"/>
      <c r="CW31" s="96"/>
      <c r="CX31" s="97">
        <f t="array" ref="CX31">SUMPRODUCT(B31:CW31*0.25)</f>
        <v>1893.4087499999998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88.587000000000003</v>
      </c>
      <c r="C33" s="77">
        <f t="shared" ref="C33:BN33" si="5">SUM(C30:C32)</f>
        <v>34.085000000000001</v>
      </c>
      <c r="D33" s="77">
        <f t="shared" si="5"/>
        <v>33.408000000000001</v>
      </c>
      <c r="E33" s="77">
        <f t="shared" si="5"/>
        <v>56.317</v>
      </c>
      <c r="F33" s="77">
        <f t="shared" si="5"/>
        <v>76.575000000000003</v>
      </c>
      <c r="G33" s="77">
        <f t="shared" si="5"/>
        <v>32.67</v>
      </c>
      <c r="H33" s="77">
        <f t="shared" si="5"/>
        <v>31.628</v>
      </c>
      <c r="I33" s="77">
        <f t="shared" si="5"/>
        <v>29.97</v>
      </c>
      <c r="J33" s="77">
        <f t="shared" si="5"/>
        <v>126.717</v>
      </c>
      <c r="K33" s="77">
        <f t="shared" si="5"/>
        <v>62.183999999999997</v>
      </c>
      <c r="L33" s="77">
        <f t="shared" si="5"/>
        <v>59.265999999999998</v>
      </c>
      <c r="M33" s="77">
        <f t="shared" si="5"/>
        <v>57.610999999999997</v>
      </c>
      <c r="N33" s="77">
        <f t="shared" si="5"/>
        <v>56.241999999999997</v>
      </c>
      <c r="O33" s="77">
        <f t="shared" si="5"/>
        <v>148.471</v>
      </c>
      <c r="P33" s="77">
        <f t="shared" si="5"/>
        <v>109.697</v>
      </c>
      <c r="Q33" s="77">
        <f t="shared" si="5"/>
        <v>101.113</v>
      </c>
      <c r="R33" s="77">
        <f t="shared" si="5"/>
        <v>135.94800000000001</v>
      </c>
      <c r="S33" s="77">
        <f t="shared" si="5"/>
        <v>135.11000000000001</v>
      </c>
      <c r="T33" s="77">
        <f t="shared" si="5"/>
        <v>136.84100000000001</v>
      </c>
      <c r="U33" s="77">
        <f t="shared" si="5"/>
        <v>132.85599999999999</v>
      </c>
      <c r="V33" s="77">
        <f t="shared" si="5"/>
        <v>125.23699999999999</v>
      </c>
      <c r="W33" s="77">
        <f t="shared" si="5"/>
        <v>128.453</v>
      </c>
      <c r="X33" s="77">
        <f t="shared" si="5"/>
        <v>128.68199999999999</v>
      </c>
      <c r="Y33" s="77">
        <f t="shared" si="5"/>
        <v>128.72999999999999</v>
      </c>
      <c r="Z33" s="77">
        <f t="shared" si="5"/>
        <v>244.29900000000001</v>
      </c>
      <c r="AA33" s="77">
        <f t="shared" si="5"/>
        <v>197.74799999999999</v>
      </c>
      <c r="AB33" s="77">
        <f t="shared" si="5"/>
        <v>155.1</v>
      </c>
      <c r="AC33" s="77">
        <f t="shared" si="5"/>
        <v>163.59299999999999</v>
      </c>
      <c r="AD33" s="77">
        <f t="shared" si="5"/>
        <v>109.83799999999999</v>
      </c>
      <c r="AE33" s="77">
        <f t="shared" si="5"/>
        <v>137.92099999999999</v>
      </c>
      <c r="AF33" s="77">
        <f t="shared" si="5"/>
        <v>178.52799999999999</v>
      </c>
      <c r="AG33" s="77">
        <f t="shared" si="5"/>
        <v>186.226</v>
      </c>
      <c r="AH33" s="77">
        <f t="shared" si="5"/>
        <v>62.225000000000001</v>
      </c>
      <c r="AI33" s="77">
        <f t="shared" si="5"/>
        <v>24.638000000000002</v>
      </c>
      <c r="AJ33" s="77">
        <f t="shared" si="5"/>
        <v>63.030999999999999</v>
      </c>
      <c r="AK33" s="77">
        <f t="shared" si="5"/>
        <v>73.436000000000007</v>
      </c>
      <c r="AL33" s="77">
        <f t="shared" si="5"/>
        <v>91.146000000000001</v>
      </c>
      <c r="AM33" s="77">
        <f t="shared" si="5"/>
        <v>86.584000000000003</v>
      </c>
      <c r="AN33" s="77">
        <f t="shared" si="5"/>
        <v>96.144000000000005</v>
      </c>
      <c r="AO33" s="77">
        <f t="shared" si="5"/>
        <v>74.167000000000002</v>
      </c>
      <c r="AP33" s="77">
        <f t="shared" si="5"/>
        <v>119.38200000000001</v>
      </c>
      <c r="AQ33" s="77">
        <f t="shared" si="5"/>
        <v>115.595</v>
      </c>
      <c r="AR33" s="77">
        <f t="shared" si="5"/>
        <v>119.2</v>
      </c>
      <c r="AS33" s="77">
        <f t="shared" si="5"/>
        <v>134.88399999999999</v>
      </c>
      <c r="AT33" s="77">
        <f t="shared" si="5"/>
        <v>143.52799999999999</v>
      </c>
      <c r="AU33" s="77">
        <f t="shared" si="5"/>
        <v>103.98399999999999</v>
      </c>
      <c r="AV33" s="77">
        <f t="shared" si="5"/>
        <v>90.566000000000003</v>
      </c>
      <c r="AW33" s="77">
        <f t="shared" si="5"/>
        <v>71.251000000000005</v>
      </c>
      <c r="AX33" s="77">
        <f t="shared" si="5"/>
        <v>143.959</v>
      </c>
      <c r="AY33" s="77">
        <f t="shared" si="5"/>
        <v>104.959</v>
      </c>
      <c r="AZ33" s="77">
        <f t="shared" si="5"/>
        <v>81.376000000000005</v>
      </c>
      <c r="BA33" s="77">
        <f t="shared" si="5"/>
        <v>89.891999999999996</v>
      </c>
      <c r="BB33" s="77">
        <f t="shared" si="5"/>
        <v>103.364</v>
      </c>
      <c r="BC33" s="77">
        <f t="shared" si="5"/>
        <v>116.617</v>
      </c>
      <c r="BD33" s="77">
        <f t="shared" si="5"/>
        <v>96.893000000000001</v>
      </c>
      <c r="BE33" s="77">
        <f t="shared" si="5"/>
        <v>134.63399999999999</v>
      </c>
      <c r="BF33" s="77">
        <f t="shared" si="5"/>
        <v>84.727000000000004</v>
      </c>
      <c r="BG33" s="77">
        <f t="shared" si="5"/>
        <v>137.11699999999999</v>
      </c>
      <c r="BH33" s="77">
        <f t="shared" si="5"/>
        <v>141.88</v>
      </c>
      <c r="BI33" s="77">
        <f t="shared" si="5"/>
        <v>126.97499999999999</v>
      </c>
      <c r="BJ33" s="77">
        <f t="shared" si="5"/>
        <v>87.936999999999998</v>
      </c>
      <c r="BK33" s="77">
        <f t="shared" si="5"/>
        <v>176.45</v>
      </c>
      <c r="BL33" s="77">
        <f t="shared" si="5"/>
        <v>141.69200000000001</v>
      </c>
      <c r="BM33" s="77">
        <f t="shared" si="5"/>
        <v>41.927999999999997</v>
      </c>
      <c r="BN33" s="77">
        <f t="shared" si="5"/>
        <v>135.39099999999999</v>
      </c>
      <c r="BO33" s="77">
        <f t="shared" ref="BO33:CW33" si="6">SUM(BO30:BO32)</f>
        <v>2.105</v>
      </c>
      <c r="BP33" s="77">
        <f t="shared" si="6"/>
        <v>1.6970000000000001</v>
      </c>
      <c r="BQ33" s="77">
        <f t="shared" si="6"/>
        <v>0.11</v>
      </c>
      <c r="BR33" s="77">
        <f t="shared" si="6"/>
        <v>0.02</v>
      </c>
      <c r="BS33" s="77">
        <f t="shared" si="6"/>
        <v>1.54</v>
      </c>
      <c r="BT33" s="77">
        <f t="shared" si="6"/>
        <v>1.5720000000000001</v>
      </c>
      <c r="BU33" s="77">
        <f t="shared" si="6"/>
        <v>29.983000000000001</v>
      </c>
      <c r="BV33" s="77">
        <f t="shared" si="6"/>
        <v>28.657</v>
      </c>
      <c r="BW33" s="77">
        <f t="shared" si="6"/>
        <v>1.278</v>
      </c>
      <c r="BX33" s="77">
        <f t="shared" si="6"/>
        <v>21.831</v>
      </c>
      <c r="BY33" s="77">
        <f t="shared" si="6"/>
        <v>19.561</v>
      </c>
      <c r="BZ33" s="77">
        <f t="shared" si="6"/>
        <v>15.686</v>
      </c>
      <c r="CA33" s="77">
        <f t="shared" si="6"/>
        <v>12.179</v>
      </c>
      <c r="CB33" s="77">
        <f t="shared" si="6"/>
        <v>8.0640000000000001</v>
      </c>
      <c r="CC33" s="77">
        <f t="shared" si="6"/>
        <v>7.4450000000000003</v>
      </c>
      <c r="CD33" s="77">
        <f t="shared" si="6"/>
        <v>8.7550000000000008</v>
      </c>
      <c r="CE33" s="77">
        <f t="shared" si="6"/>
        <v>14.419</v>
      </c>
      <c r="CF33" s="77">
        <f t="shared" si="6"/>
        <v>23.533999999999999</v>
      </c>
      <c r="CG33" s="77">
        <f t="shared" si="6"/>
        <v>27.03</v>
      </c>
      <c r="CH33" s="77">
        <f t="shared" si="6"/>
        <v>22.29</v>
      </c>
      <c r="CI33" s="77">
        <f t="shared" si="6"/>
        <v>22.062999999999999</v>
      </c>
      <c r="CJ33" s="77">
        <f t="shared" si="6"/>
        <v>39.601999999999997</v>
      </c>
      <c r="CK33" s="77">
        <f t="shared" si="6"/>
        <v>118.455</v>
      </c>
      <c r="CL33" s="77">
        <f t="shared" si="6"/>
        <v>9.9489999999999998</v>
      </c>
      <c r="CM33" s="77">
        <f t="shared" si="6"/>
        <v>23.917000000000002</v>
      </c>
      <c r="CN33" s="77">
        <f t="shared" si="6"/>
        <v>18.835999999999999</v>
      </c>
      <c r="CO33" s="77">
        <f t="shared" si="6"/>
        <v>26.689</v>
      </c>
      <c r="CP33" s="77">
        <f t="shared" si="6"/>
        <v>0.13300000000000001</v>
      </c>
      <c r="CQ33" s="77">
        <f t="shared" si="6"/>
        <v>8.9819999999999993</v>
      </c>
      <c r="CR33" s="77">
        <f t="shared" si="6"/>
        <v>57.649000000000001</v>
      </c>
      <c r="CS33" s="77">
        <f t="shared" si="6"/>
        <v>54.401000000000003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1893.4087499999998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7.6</v>
      </c>
      <c r="C38" s="120">
        <v>136.4</v>
      </c>
      <c r="D38" s="120">
        <v>124.5</v>
      </c>
      <c r="E38" s="120">
        <v>95.3</v>
      </c>
      <c r="F38" s="120">
        <v>35.700000000000003</v>
      </c>
      <c r="G38" s="120">
        <v>115</v>
      </c>
      <c r="H38" s="120">
        <v>113.3</v>
      </c>
      <c r="I38" s="120">
        <v>113</v>
      </c>
      <c r="J38" s="120"/>
      <c r="K38" s="120"/>
      <c r="L38" s="120"/>
      <c r="M38" s="120"/>
      <c r="N38" s="120"/>
      <c r="O38" s="120"/>
      <c r="P38" s="120">
        <v>26.6</v>
      </c>
      <c r="Q38" s="120">
        <v>38.299999999999997</v>
      </c>
      <c r="R38" s="120"/>
      <c r="S38" s="120"/>
      <c r="T38" s="120"/>
      <c r="U38" s="120">
        <v>18.600000000000001</v>
      </c>
      <c r="V38" s="120">
        <v>40.5</v>
      </c>
      <c r="W38" s="120">
        <v>29.6</v>
      </c>
      <c r="X38" s="120">
        <v>41.6</v>
      </c>
      <c r="Y38" s="120">
        <v>25.1</v>
      </c>
      <c r="Z38" s="120"/>
      <c r="AA38" s="120"/>
      <c r="AB38" s="120"/>
      <c r="AC38" s="120"/>
      <c r="AD38" s="120">
        <v>127.3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124.8</v>
      </c>
      <c r="BO38" s="120">
        <v>335.4</v>
      </c>
      <c r="BP38" s="120">
        <v>126.3</v>
      </c>
      <c r="BQ38" s="120">
        <v>133.5</v>
      </c>
      <c r="BR38" s="120">
        <v>129.19999999999999</v>
      </c>
      <c r="BS38" s="120">
        <v>142.19999999999999</v>
      </c>
      <c r="BT38" s="120">
        <v>185</v>
      </c>
      <c r="BU38" s="120">
        <v>174.1</v>
      </c>
      <c r="BV38" s="120">
        <v>199.6</v>
      </c>
      <c r="BW38" s="120">
        <v>217.6</v>
      </c>
      <c r="BX38" s="120">
        <v>213.7</v>
      </c>
      <c r="BY38" s="120">
        <v>221.2</v>
      </c>
      <c r="BZ38" s="120">
        <v>33.1</v>
      </c>
      <c r="CA38" s="120">
        <v>19.100000000000001</v>
      </c>
      <c r="CB38" s="120"/>
      <c r="CC38" s="120"/>
      <c r="CD38" s="120">
        <v>46.6</v>
      </c>
      <c r="CE38" s="120">
        <v>10</v>
      </c>
      <c r="CF38" s="120"/>
      <c r="CG38" s="120"/>
      <c r="CH38" s="120">
        <v>92.3</v>
      </c>
      <c r="CI38" s="120">
        <v>101.2</v>
      </c>
      <c r="CJ38" s="120">
        <v>34.1</v>
      </c>
      <c r="CK38" s="120"/>
      <c r="CL38" s="120">
        <v>90.9</v>
      </c>
      <c r="CM38" s="120">
        <v>77.7</v>
      </c>
      <c r="CN38" s="120">
        <v>72.8</v>
      </c>
      <c r="CO38" s="120">
        <v>68.2</v>
      </c>
      <c r="CP38" s="120">
        <v>152.9</v>
      </c>
      <c r="CQ38" s="120">
        <v>95.7</v>
      </c>
      <c r="CR38" s="120"/>
      <c r="CS38" s="120">
        <v>2.2999999999999998</v>
      </c>
      <c r="CT38" s="122"/>
      <c r="CU38" s="122"/>
      <c r="CV38" s="122"/>
      <c r="CW38" s="121"/>
      <c r="CX38" s="97">
        <f t="array" ref="CX38">SUMPRODUCT(B38:CW38*0.25)</f>
        <v>1046.9749999999997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0.5</v>
      </c>
      <c r="G40" s="120">
        <v>0.5</v>
      </c>
      <c r="H40" s="120">
        <v>0.5</v>
      </c>
      <c r="I40" s="120">
        <v>0.5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120.3</v>
      </c>
      <c r="CA40" s="120">
        <v>120.3</v>
      </c>
      <c r="CB40" s="120">
        <v>120.3</v>
      </c>
      <c r="CC40" s="120">
        <v>120.3</v>
      </c>
      <c r="CD40" s="120">
        <v>48.6</v>
      </c>
      <c r="CE40" s="120">
        <v>48.6</v>
      </c>
      <c r="CF40" s="120">
        <v>48.6</v>
      </c>
      <c r="CG40" s="120">
        <v>48.6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169.4</v>
      </c>
    </row>
    <row r="41" spans="1:102" ht="30" customHeight="1" thickBot="1" x14ac:dyDescent="0.25">
      <c r="A41" s="105" t="s">
        <v>35</v>
      </c>
      <c r="B41" s="106">
        <f>SUM(B36:B40)</f>
        <v>7.6</v>
      </c>
      <c r="C41" s="107">
        <f t="shared" ref="C41:BN41" si="7">SUM(C36:C40)</f>
        <v>136.4</v>
      </c>
      <c r="D41" s="107">
        <f t="shared" si="7"/>
        <v>124.5</v>
      </c>
      <c r="E41" s="107">
        <f t="shared" si="7"/>
        <v>95.3</v>
      </c>
      <c r="F41" s="107">
        <f t="shared" si="7"/>
        <v>36.200000000000003</v>
      </c>
      <c r="G41" s="107">
        <f t="shared" si="7"/>
        <v>115.5</v>
      </c>
      <c r="H41" s="107">
        <f t="shared" si="7"/>
        <v>113.8</v>
      </c>
      <c r="I41" s="107">
        <f t="shared" si="7"/>
        <v>113.5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26.6</v>
      </c>
      <c r="Q41" s="107">
        <f t="shared" si="7"/>
        <v>38.299999999999997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18.600000000000001</v>
      </c>
      <c r="V41" s="107">
        <f t="shared" si="7"/>
        <v>40.5</v>
      </c>
      <c r="W41" s="107">
        <f t="shared" si="7"/>
        <v>29.6</v>
      </c>
      <c r="X41" s="107">
        <f t="shared" si="7"/>
        <v>41.6</v>
      </c>
      <c r="Y41" s="107">
        <f t="shared" si="7"/>
        <v>25.1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127.3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124.8</v>
      </c>
      <c r="BO41" s="107">
        <f t="shared" ref="BO41:CW41" si="8">SUM(BO36:BO40)</f>
        <v>335.4</v>
      </c>
      <c r="BP41" s="107">
        <f t="shared" si="8"/>
        <v>126.3</v>
      </c>
      <c r="BQ41" s="107">
        <f t="shared" si="8"/>
        <v>133.5</v>
      </c>
      <c r="BR41" s="107">
        <f t="shared" si="8"/>
        <v>129.19999999999999</v>
      </c>
      <c r="BS41" s="107">
        <f t="shared" si="8"/>
        <v>142.19999999999999</v>
      </c>
      <c r="BT41" s="107">
        <f t="shared" si="8"/>
        <v>185</v>
      </c>
      <c r="BU41" s="107">
        <f t="shared" si="8"/>
        <v>174.1</v>
      </c>
      <c r="BV41" s="107">
        <f t="shared" si="8"/>
        <v>199.6</v>
      </c>
      <c r="BW41" s="107">
        <f t="shared" si="8"/>
        <v>217.6</v>
      </c>
      <c r="BX41" s="107">
        <f t="shared" si="8"/>
        <v>213.7</v>
      </c>
      <c r="BY41" s="107">
        <f t="shared" si="8"/>
        <v>221.2</v>
      </c>
      <c r="BZ41" s="107">
        <f t="shared" si="8"/>
        <v>153.4</v>
      </c>
      <c r="CA41" s="107">
        <f t="shared" si="8"/>
        <v>139.4</v>
      </c>
      <c r="CB41" s="107">
        <f t="shared" si="8"/>
        <v>120.3</v>
      </c>
      <c r="CC41" s="107">
        <f t="shared" si="8"/>
        <v>120.3</v>
      </c>
      <c r="CD41" s="107">
        <f t="shared" si="8"/>
        <v>95.2</v>
      </c>
      <c r="CE41" s="107">
        <f t="shared" si="8"/>
        <v>58.6</v>
      </c>
      <c r="CF41" s="107">
        <f t="shared" si="8"/>
        <v>48.6</v>
      </c>
      <c r="CG41" s="107">
        <f t="shared" si="8"/>
        <v>48.6</v>
      </c>
      <c r="CH41" s="107">
        <f t="shared" si="8"/>
        <v>92.3</v>
      </c>
      <c r="CI41" s="107">
        <f t="shared" si="8"/>
        <v>101.2</v>
      </c>
      <c r="CJ41" s="107">
        <f t="shared" si="8"/>
        <v>34.1</v>
      </c>
      <c r="CK41" s="107">
        <f t="shared" si="8"/>
        <v>0</v>
      </c>
      <c r="CL41" s="107">
        <f t="shared" si="8"/>
        <v>90.9</v>
      </c>
      <c r="CM41" s="107">
        <f t="shared" si="8"/>
        <v>77.7</v>
      </c>
      <c r="CN41" s="107">
        <f t="shared" si="8"/>
        <v>72.8</v>
      </c>
      <c r="CO41" s="107">
        <f t="shared" si="8"/>
        <v>68.2</v>
      </c>
      <c r="CP41" s="107">
        <f t="shared" si="8"/>
        <v>152.9</v>
      </c>
      <c r="CQ41" s="107">
        <f t="shared" si="8"/>
        <v>95.7</v>
      </c>
      <c r="CR41" s="107">
        <f t="shared" si="8"/>
        <v>0</v>
      </c>
      <c r="CS41" s="107">
        <f t="shared" si="8"/>
        <v>2.2999999999999998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1216.3749999999998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7.6</v>
      </c>
      <c r="C46" s="120">
        <v>136.4</v>
      </c>
      <c r="D46" s="120">
        <v>124.5</v>
      </c>
      <c r="E46" s="120">
        <v>95.3</v>
      </c>
      <c r="F46" s="120">
        <v>35.700000000000003</v>
      </c>
      <c r="G46" s="120">
        <v>115</v>
      </c>
      <c r="H46" s="120">
        <v>113.3</v>
      </c>
      <c r="I46" s="120">
        <v>113</v>
      </c>
      <c r="J46" s="120"/>
      <c r="K46" s="120"/>
      <c r="L46" s="120"/>
      <c r="M46" s="120"/>
      <c r="N46" s="120"/>
      <c r="O46" s="120"/>
      <c r="P46" s="120">
        <v>26.6</v>
      </c>
      <c r="Q46" s="120">
        <v>38.299999999999997</v>
      </c>
      <c r="R46" s="120"/>
      <c r="S46" s="120"/>
      <c r="T46" s="120"/>
      <c r="U46" s="120">
        <v>18.600000000000001</v>
      </c>
      <c r="V46" s="120">
        <v>40.5</v>
      </c>
      <c r="W46" s="120">
        <v>29.6</v>
      </c>
      <c r="X46" s="120">
        <v>41.6</v>
      </c>
      <c r="Y46" s="120">
        <v>25.1</v>
      </c>
      <c r="Z46" s="120"/>
      <c r="AA46" s="120"/>
      <c r="AB46" s="120"/>
      <c r="AC46" s="120"/>
      <c r="AD46" s="120">
        <v>127.3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124.8</v>
      </c>
      <c r="BO46" s="120">
        <v>335.4</v>
      </c>
      <c r="BP46" s="120">
        <v>126.3</v>
      </c>
      <c r="BQ46" s="120">
        <v>133.5</v>
      </c>
      <c r="BR46" s="120">
        <v>129.19999999999999</v>
      </c>
      <c r="BS46" s="120">
        <v>142.19999999999999</v>
      </c>
      <c r="BT46" s="120">
        <v>185</v>
      </c>
      <c r="BU46" s="120">
        <v>174.1</v>
      </c>
      <c r="BV46" s="120">
        <v>199.6</v>
      </c>
      <c r="BW46" s="120">
        <v>217.6</v>
      </c>
      <c r="BX46" s="120">
        <v>213.7</v>
      </c>
      <c r="BY46" s="120">
        <v>221.2</v>
      </c>
      <c r="BZ46" s="120">
        <v>33.1</v>
      </c>
      <c r="CA46" s="120">
        <v>19.100000000000001</v>
      </c>
      <c r="CB46" s="120"/>
      <c r="CC46" s="120"/>
      <c r="CD46" s="120">
        <v>46.6</v>
      </c>
      <c r="CE46" s="120">
        <v>10</v>
      </c>
      <c r="CF46" s="120"/>
      <c r="CG46" s="120"/>
      <c r="CH46" s="120">
        <v>92.3</v>
      </c>
      <c r="CI46" s="120">
        <v>101.2</v>
      </c>
      <c r="CJ46" s="120">
        <v>34.1</v>
      </c>
      <c r="CK46" s="120"/>
      <c r="CL46" s="120">
        <v>90.9</v>
      </c>
      <c r="CM46" s="120">
        <v>77.7</v>
      </c>
      <c r="CN46" s="120">
        <v>72.8</v>
      </c>
      <c r="CO46" s="120">
        <v>68.2</v>
      </c>
      <c r="CP46" s="120">
        <v>152.9</v>
      </c>
      <c r="CQ46" s="120">
        <v>95.7</v>
      </c>
      <c r="CR46" s="120"/>
      <c r="CS46" s="120">
        <v>2.2999999999999998</v>
      </c>
      <c r="CT46" s="122"/>
      <c r="CU46" s="122"/>
      <c r="CV46" s="122"/>
      <c r="CW46" s="121"/>
      <c r="CX46" s="97">
        <f t="array" ref="CX46">SUMPRODUCT(B46:CW46*0.25)</f>
        <v>1046.9749999999997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0.5</v>
      </c>
      <c r="G48" s="120">
        <v>0.5</v>
      </c>
      <c r="H48" s="120">
        <v>0.5</v>
      </c>
      <c r="I48" s="120">
        <v>0.5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120.3</v>
      </c>
      <c r="CA48" s="120">
        <v>120.3</v>
      </c>
      <c r="CB48" s="120">
        <v>120.3</v>
      </c>
      <c r="CC48" s="120">
        <v>120.3</v>
      </c>
      <c r="CD48" s="120">
        <v>48.6</v>
      </c>
      <c r="CE48" s="120">
        <v>48.6</v>
      </c>
      <c r="CF48" s="120">
        <v>48.6</v>
      </c>
      <c r="CG48" s="120">
        <v>48.6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169.4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7.6</v>
      </c>
      <c r="C50" s="107">
        <f t="shared" ref="C50:BN50" si="9">SUM(C44:C49)</f>
        <v>136.4</v>
      </c>
      <c r="D50" s="107">
        <f t="shared" si="9"/>
        <v>124.5</v>
      </c>
      <c r="E50" s="107">
        <f t="shared" si="9"/>
        <v>95.3</v>
      </c>
      <c r="F50" s="107">
        <f t="shared" si="9"/>
        <v>36.200000000000003</v>
      </c>
      <c r="G50" s="107">
        <f t="shared" si="9"/>
        <v>115.5</v>
      </c>
      <c r="H50" s="107">
        <f t="shared" si="9"/>
        <v>113.8</v>
      </c>
      <c r="I50" s="107">
        <f t="shared" si="9"/>
        <v>113.5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26.6</v>
      </c>
      <c r="Q50" s="107">
        <f t="shared" si="9"/>
        <v>38.299999999999997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18.600000000000001</v>
      </c>
      <c r="V50" s="107">
        <f t="shared" si="9"/>
        <v>40.5</v>
      </c>
      <c r="W50" s="107">
        <f t="shared" si="9"/>
        <v>29.6</v>
      </c>
      <c r="X50" s="107">
        <f t="shared" si="9"/>
        <v>41.6</v>
      </c>
      <c r="Y50" s="107">
        <f t="shared" si="9"/>
        <v>25.1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127.3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124.8</v>
      </c>
      <c r="BO50" s="107">
        <f t="shared" ref="BO50:CW50" si="10">SUM(BO44:BO49)</f>
        <v>335.4</v>
      </c>
      <c r="BP50" s="107">
        <f t="shared" si="10"/>
        <v>126.3</v>
      </c>
      <c r="BQ50" s="107">
        <f t="shared" si="10"/>
        <v>133.5</v>
      </c>
      <c r="BR50" s="107">
        <f t="shared" si="10"/>
        <v>129.19999999999999</v>
      </c>
      <c r="BS50" s="107">
        <f t="shared" si="10"/>
        <v>142.19999999999999</v>
      </c>
      <c r="BT50" s="107">
        <f t="shared" si="10"/>
        <v>185</v>
      </c>
      <c r="BU50" s="107">
        <f t="shared" si="10"/>
        <v>174.1</v>
      </c>
      <c r="BV50" s="107">
        <f t="shared" si="10"/>
        <v>199.6</v>
      </c>
      <c r="BW50" s="107">
        <f t="shared" si="10"/>
        <v>217.6</v>
      </c>
      <c r="BX50" s="107">
        <f t="shared" si="10"/>
        <v>213.7</v>
      </c>
      <c r="BY50" s="107">
        <f t="shared" si="10"/>
        <v>221.2</v>
      </c>
      <c r="BZ50" s="107">
        <f t="shared" si="10"/>
        <v>153.4</v>
      </c>
      <c r="CA50" s="107">
        <f t="shared" si="10"/>
        <v>139.4</v>
      </c>
      <c r="CB50" s="107">
        <f t="shared" si="10"/>
        <v>120.3</v>
      </c>
      <c r="CC50" s="107">
        <f t="shared" si="10"/>
        <v>120.3</v>
      </c>
      <c r="CD50" s="107">
        <f t="shared" si="10"/>
        <v>95.2</v>
      </c>
      <c r="CE50" s="107">
        <f t="shared" si="10"/>
        <v>58.6</v>
      </c>
      <c r="CF50" s="107">
        <f t="shared" si="10"/>
        <v>48.6</v>
      </c>
      <c r="CG50" s="107">
        <f t="shared" si="10"/>
        <v>48.6</v>
      </c>
      <c r="CH50" s="107">
        <f t="shared" si="10"/>
        <v>92.3</v>
      </c>
      <c r="CI50" s="107">
        <f t="shared" si="10"/>
        <v>101.2</v>
      </c>
      <c r="CJ50" s="107">
        <f t="shared" si="10"/>
        <v>34.1</v>
      </c>
      <c r="CK50" s="107">
        <f t="shared" si="10"/>
        <v>0</v>
      </c>
      <c r="CL50" s="107">
        <f t="shared" si="10"/>
        <v>90.9</v>
      </c>
      <c r="CM50" s="107">
        <f t="shared" si="10"/>
        <v>77.7</v>
      </c>
      <c r="CN50" s="107">
        <f t="shared" si="10"/>
        <v>72.8</v>
      </c>
      <c r="CO50" s="107">
        <f t="shared" si="10"/>
        <v>68.2</v>
      </c>
      <c r="CP50" s="107">
        <f t="shared" si="10"/>
        <v>152.9</v>
      </c>
      <c r="CQ50" s="107">
        <f t="shared" si="10"/>
        <v>95.7</v>
      </c>
      <c r="CR50" s="107">
        <f t="shared" si="10"/>
        <v>0</v>
      </c>
      <c r="CS50" s="107">
        <f t="shared" si="10"/>
        <v>2.2999999999999998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1216.3749999999998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96.186999999999998</v>
      </c>
      <c r="C53" s="107">
        <f t="shared" ref="C53:BN53" si="13">C17+C27+C41</f>
        <v>170.48500000000001</v>
      </c>
      <c r="D53" s="107">
        <f t="shared" si="13"/>
        <v>157.90800000000002</v>
      </c>
      <c r="E53" s="107">
        <f t="shared" si="13"/>
        <v>151.61699999999999</v>
      </c>
      <c r="F53" s="107">
        <f t="shared" si="13"/>
        <v>112.77500000000001</v>
      </c>
      <c r="G53" s="107">
        <f t="shared" si="13"/>
        <v>148.17000000000002</v>
      </c>
      <c r="H53" s="107">
        <f t="shared" si="13"/>
        <v>145.428</v>
      </c>
      <c r="I53" s="107">
        <f t="shared" si="13"/>
        <v>143.47</v>
      </c>
      <c r="J53" s="107">
        <f t="shared" si="13"/>
        <v>126.71700000000001</v>
      </c>
      <c r="K53" s="107">
        <f t="shared" si="13"/>
        <v>62.183999999999997</v>
      </c>
      <c r="L53" s="107">
        <f t="shared" si="13"/>
        <v>59.265999999999998</v>
      </c>
      <c r="M53" s="107">
        <f t="shared" si="13"/>
        <v>57.610999999999997</v>
      </c>
      <c r="N53" s="107">
        <f t="shared" si="13"/>
        <v>56.241999999999997</v>
      </c>
      <c r="O53" s="107">
        <f t="shared" si="13"/>
        <v>148.47099999999998</v>
      </c>
      <c r="P53" s="107">
        <f t="shared" si="13"/>
        <v>136.297</v>
      </c>
      <c r="Q53" s="107">
        <f t="shared" si="13"/>
        <v>139.41300000000001</v>
      </c>
      <c r="R53" s="107">
        <f t="shared" si="13"/>
        <v>135.94799999999998</v>
      </c>
      <c r="S53" s="107">
        <f t="shared" si="13"/>
        <v>135.11000000000001</v>
      </c>
      <c r="T53" s="107">
        <f t="shared" si="13"/>
        <v>136.84099999999998</v>
      </c>
      <c r="U53" s="107">
        <f t="shared" si="13"/>
        <v>151.45599999999999</v>
      </c>
      <c r="V53" s="107">
        <f t="shared" si="13"/>
        <v>165.73699999999999</v>
      </c>
      <c r="W53" s="107">
        <f t="shared" si="13"/>
        <v>158.053</v>
      </c>
      <c r="X53" s="107">
        <f t="shared" si="13"/>
        <v>170.28199999999998</v>
      </c>
      <c r="Y53" s="107">
        <f t="shared" si="13"/>
        <v>153.82999999999998</v>
      </c>
      <c r="Z53" s="107">
        <f t="shared" si="13"/>
        <v>244.29899999999998</v>
      </c>
      <c r="AA53" s="107">
        <f t="shared" si="13"/>
        <v>197.74799999999999</v>
      </c>
      <c r="AB53" s="107">
        <f t="shared" si="13"/>
        <v>155.1</v>
      </c>
      <c r="AC53" s="107">
        <f t="shared" si="13"/>
        <v>163.59299999999999</v>
      </c>
      <c r="AD53" s="107">
        <f t="shared" si="13"/>
        <v>237.13800000000001</v>
      </c>
      <c r="AE53" s="107">
        <f t="shared" si="13"/>
        <v>137.92099999999999</v>
      </c>
      <c r="AF53" s="107">
        <f t="shared" si="13"/>
        <v>178.52799999999999</v>
      </c>
      <c r="AG53" s="107">
        <f t="shared" si="13"/>
        <v>186.226</v>
      </c>
      <c r="AH53" s="107">
        <f t="shared" si="13"/>
        <v>62.225000000000001</v>
      </c>
      <c r="AI53" s="107">
        <f t="shared" si="13"/>
        <v>24.637999999999998</v>
      </c>
      <c r="AJ53" s="107">
        <f t="shared" si="13"/>
        <v>63.030999999999999</v>
      </c>
      <c r="AK53" s="107">
        <f t="shared" si="13"/>
        <v>73.436000000000007</v>
      </c>
      <c r="AL53" s="107">
        <f t="shared" si="13"/>
        <v>91.146000000000001</v>
      </c>
      <c r="AM53" s="107">
        <f t="shared" si="13"/>
        <v>86.584000000000003</v>
      </c>
      <c r="AN53" s="107">
        <f t="shared" si="13"/>
        <v>96.144000000000005</v>
      </c>
      <c r="AO53" s="107">
        <f t="shared" si="13"/>
        <v>74.167000000000002</v>
      </c>
      <c r="AP53" s="107">
        <f t="shared" si="13"/>
        <v>119.38200000000001</v>
      </c>
      <c r="AQ53" s="107">
        <f t="shared" si="13"/>
        <v>115.595</v>
      </c>
      <c r="AR53" s="107">
        <f t="shared" si="13"/>
        <v>119.2</v>
      </c>
      <c r="AS53" s="107">
        <f t="shared" si="13"/>
        <v>134.88399999999999</v>
      </c>
      <c r="AT53" s="107">
        <f t="shared" si="13"/>
        <v>143.52799999999999</v>
      </c>
      <c r="AU53" s="107">
        <f t="shared" si="13"/>
        <v>103.98400000000001</v>
      </c>
      <c r="AV53" s="107">
        <f t="shared" si="13"/>
        <v>90.566000000000003</v>
      </c>
      <c r="AW53" s="107">
        <f t="shared" si="13"/>
        <v>71.250999999999991</v>
      </c>
      <c r="AX53" s="107">
        <f t="shared" si="13"/>
        <v>143.959</v>
      </c>
      <c r="AY53" s="107">
        <f t="shared" si="13"/>
        <v>104.959</v>
      </c>
      <c r="AZ53" s="107">
        <f t="shared" si="13"/>
        <v>81.376000000000005</v>
      </c>
      <c r="BA53" s="107">
        <f t="shared" si="13"/>
        <v>89.891999999999996</v>
      </c>
      <c r="BB53" s="107">
        <f t="shared" si="13"/>
        <v>103.364</v>
      </c>
      <c r="BC53" s="107">
        <f t="shared" si="13"/>
        <v>116.61699999999999</v>
      </c>
      <c r="BD53" s="107">
        <f t="shared" si="13"/>
        <v>96.893000000000001</v>
      </c>
      <c r="BE53" s="107">
        <f t="shared" si="13"/>
        <v>134.63400000000001</v>
      </c>
      <c r="BF53" s="107">
        <f t="shared" si="13"/>
        <v>84.727000000000004</v>
      </c>
      <c r="BG53" s="107">
        <f t="shared" si="13"/>
        <v>137.11699999999999</v>
      </c>
      <c r="BH53" s="107">
        <f t="shared" si="13"/>
        <v>141.88</v>
      </c>
      <c r="BI53" s="107">
        <f t="shared" si="13"/>
        <v>126.97499999999999</v>
      </c>
      <c r="BJ53" s="107">
        <f t="shared" si="13"/>
        <v>87.936999999999998</v>
      </c>
      <c r="BK53" s="107">
        <f t="shared" si="13"/>
        <v>176.45000000000002</v>
      </c>
      <c r="BL53" s="107">
        <f t="shared" si="13"/>
        <v>141.69199999999998</v>
      </c>
      <c r="BM53" s="107">
        <f t="shared" si="13"/>
        <v>41.927999999999997</v>
      </c>
      <c r="BN53" s="107">
        <f t="shared" si="13"/>
        <v>260.19099999999997</v>
      </c>
      <c r="BO53" s="107">
        <f t="shared" ref="BO53:CX53" si="14">BO17+BO27+BO41</f>
        <v>337.505</v>
      </c>
      <c r="BP53" s="107">
        <f t="shared" si="14"/>
        <v>127.997</v>
      </c>
      <c r="BQ53" s="107">
        <f t="shared" si="14"/>
        <v>133.61000000000001</v>
      </c>
      <c r="BR53" s="107">
        <f t="shared" si="14"/>
        <v>129.22</v>
      </c>
      <c r="BS53" s="107">
        <f t="shared" si="14"/>
        <v>143.73999999999998</v>
      </c>
      <c r="BT53" s="107">
        <f t="shared" si="14"/>
        <v>186.572</v>
      </c>
      <c r="BU53" s="107">
        <f t="shared" si="14"/>
        <v>204.083</v>
      </c>
      <c r="BV53" s="107">
        <f t="shared" si="14"/>
        <v>228.25700000000001</v>
      </c>
      <c r="BW53" s="107">
        <f t="shared" si="14"/>
        <v>218.87799999999999</v>
      </c>
      <c r="BX53" s="107">
        <f t="shared" si="14"/>
        <v>235.53099999999998</v>
      </c>
      <c r="BY53" s="107">
        <f t="shared" si="14"/>
        <v>240.761</v>
      </c>
      <c r="BZ53" s="107">
        <f t="shared" si="14"/>
        <v>169.08600000000001</v>
      </c>
      <c r="CA53" s="107">
        <f t="shared" si="14"/>
        <v>151.57900000000001</v>
      </c>
      <c r="CB53" s="107">
        <f t="shared" si="14"/>
        <v>128.364</v>
      </c>
      <c r="CC53" s="107">
        <f t="shared" si="14"/>
        <v>127.745</v>
      </c>
      <c r="CD53" s="107">
        <f t="shared" si="14"/>
        <v>103.955</v>
      </c>
      <c r="CE53" s="107">
        <f t="shared" si="14"/>
        <v>73.019000000000005</v>
      </c>
      <c r="CF53" s="107">
        <f t="shared" si="14"/>
        <v>72.134</v>
      </c>
      <c r="CG53" s="107">
        <f t="shared" si="14"/>
        <v>75.63</v>
      </c>
      <c r="CH53" s="107">
        <f t="shared" si="14"/>
        <v>114.59</v>
      </c>
      <c r="CI53" s="107">
        <f t="shared" si="14"/>
        <v>123.26300000000001</v>
      </c>
      <c r="CJ53" s="107">
        <f t="shared" si="14"/>
        <v>73.701999999999998</v>
      </c>
      <c r="CK53" s="107">
        <f t="shared" si="14"/>
        <v>118.455</v>
      </c>
      <c r="CL53" s="107">
        <f t="shared" si="14"/>
        <v>100.849</v>
      </c>
      <c r="CM53" s="107">
        <f t="shared" si="14"/>
        <v>101.617</v>
      </c>
      <c r="CN53" s="107">
        <f t="shared" si="14"/>
        <v>91.635999999999996</v>
      </c>
      <c r="CO53" s="107">
        <f t="shared" si="14"/>
        <v>94.88900000000001</v>
      </c>
      <c r="CP53" s="107">
        <f t="shared" si="14"/>
        <v>153.03300000000002</v>
      </c>
      <c r="CQ53" s="107">
        <f t="shared" si="14"/>
        <v>104.682</v>
      </c>
      <c r="CR53" s="107">
        <f t="shared" si="14"/>
        <v>57.649000000000001</v>
      </c>
      <c r="CS53" s="107">
        <f t="shared" si="14"/>
        <v>56.700999999999993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3109.7837499999996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96.171000000000006</v>
      </c>
      <c r="C5" s="25">
        <v>170.49</v>
      </c>
      <c r="D5" s="25">
        <v>157.91300000000001</v>
      </c>
      <c r="E5" s="25">
        <v>151.65</v>
      </c>
      <c r="F5" s="25">
        <v>112.733</v>
      </c>
      <c r="G5" s="25">
        <v>148.197</v>
      </c>
      <c r="H5" s="25">
        <v>145.37799999999999</v>
      </c>
      <c r="I5" s="25">
        <v>143.47200000000001</v>
      </c>
      <c r="J5" s="25">
        <v>126.717</v>
      </c>
      <c r="K5" s="25">
        <v>62.183999999999997</v>
      </c>
      <c r="L5" s="25">
        <v>59.265999999999998</v>
      </c>
      <c r="M5" s="25">
        <v>57.610999999999997</v>
      </c>
      <c r="N5" s="25">
        <v>56.241999999999997</v>
      </c>
      <c r="O5" s="25">
        <v>148.44399999999999</v>
      </c>
      <c r="P5" s="25">
        <v>136.34200000000001</v>
      </c>
      <c r="Q5" s="25">
        <v>139.37799999999999</v>
      </c>
      <c r="R5" s="25">
        <v>135.977</v>
      </c>
      <c r="S5" s="25">
        <v>135.09399999999999</v>
      </c>
      <c r="T5" s="25">
        <v>136.852</v>
      </c>
      <c r="U5" s="25">
        <v>151.44499999999999</v>
      </c>
      <c r="V5" s="25">
        <v>165.703</v>
      </c>
      <c r="W5" s="25">
        <v>158.04900000000001</v>
      </c>
      <c r="X5" s="25">
        <v>170.29300000000001</v>
      </c>
      <c r="Y5" s="25">
        <v>153.80699999999999</v>
      </c>
      <c r="Z5" s="25">
        <v>244.31100000000001</v>
      </c>
      <c r="AA5" s="25">
        <v>197.74799999999999</v>
      </c>
      <c r="AB5" s="25">
        <v>155.12</v>
      </c>
      <c r="AC5" s="25">
        <v>163.63800000000001</v>
      </c>
      <c r="AD5" s="25">
        <v>237.12700000000001</v>
      </c>
      <c r="AE5" s="25">
        <v>137.92099999999999</v>
      </c>
      <c r="AF5" s="25">
        <v>178.52799999999999</v>
      </c>
      <c r="AG5" s="25">
        <v>186.226</v>
      </c>
      <c r="AH5" s="25">
        <v>62.225000000000001</v>
      </c>
      <c r="AI5" s="25">
        <v>24.638000000000002</v>
      </c>
      <c r="AJ5" s="25">
        <v>63.030999999999999</v>
      </c>
      <c r="AK5" s="25">
        <v>73.436000000000007</v>
      </c>
      <c r="AL5" s="25">
        <v>91.146000000000001</v>
      </c>
      <c r="AM5" s="25">
        <v>86.584000000000003</v>
      </c>
      <c r="AN5" s="25">
        <v>96.144000000000005</v>
      </c>
      <c r="AO5" s="25">
        <v>74.167000000000002</v>
      </c>
      <c r="AP5" s="25">
        <v>119.38200000000001</v>
      </c>
      <c r="AQ5" s="25">
        <v>115.595</v>
      </c>
      <c r="AR5" s="25">
        <v>119.2</v>
      </c>
      <c r="AS5" s="25">
        <v>134.90199999999999</v>
      </c>
      <c r="AT5" s="25">
        <v>143.536</v>
      </c>
      <c r="AU5" s="25">
        <v>103.94799999999999</v>
      </c>
      <c r="AV5" s="25">
        <v>90.522999999999996</v>
      </c>
      <c r="AW5" s="25">
        <v>71.241</v>
      </c>
      <c r="AX5" s="25">
        <v>143.93899999999999</v>
      </c>
      <c r="AY5" s="25">
        <v>104.958</v>
      </c>
      <c r="AZ5" s="25">
        <v>81.403999999999996</v>
      </c>
      <c r="BA5" s="25">
        <v>89.891999999999996</v>
      </c>
      <c r="BB5" s="25">
        <v>103.364</v>
      </c>
      <c r="BC5" s="25">
        <v>116.583</v>
      </c>
      <c r="BD5" s="25">
        <v>96.844999999999999</v>
      </c>
      <c r="BE5" s="25">
        <v>134.625</v>
      </c>
      <c r="BF5" s="25">
        <v>84.72</v>
      </c>
      <c r="BG5" s="25">
        <v>137.11699999999999</v>
      </c>
      <c r="BH5" s="25">
        <v>141.88</v>
      </c>
      <c r="BI5" s="25">
        <v>126.97499999999999</v>
      </c>
      <c r="BJ5" s="25">
        <v>87.957999999999998</v>
      </c>
      <c r="BK5" s="25">
        <v>176.5</v>
      </c>
      <c r="BL5" s="25">
        <v>141.654</v>
      </c>
      <c r="BM5" s="25">
        <v>41.881999999999998</v>
      </c>
      <c r="BN5" s="25">
        <v>260.18700000000001</v>
      </c>
      <c r="BO5" s="25">
        <v>337.483</v>
      </c>
      <c r="BP5" s="25">
        <v>128.03</v>
      </c>
      <c r="BQ5" s="25">
        <v>133.57599999999999</v>
      </c>
      <c r="BR5" s="25">
        <v>129.173</v>
      </c>
      <c r="BS5" s="25">
        <v>143.69</v>
      </c>
      <c r="BT5" s="25">
        <v>186.59299999999999</v>
      </c>
      <c r="BU5" s="25">
        <v>204.09200000000001</v>
      </c>
      <c r="BV5" s="25">
        <v>228.303</v>
      </c>
      <c r="BW5" s="25">
        <v>218.858</v>
      </c>
      <c r="BX5" s="25">
        <v>235.541</v>
      </c>
      <c r="BY5" s="25">
        <v>240.732</v>
      </c>
      <c r="BZ5" s="25">
        <v>169.16900000000001</v>
      </c>
      <c r="CA5" s="25">
        <v>151.63399999999999</v>
      </c>
      <c r="CB5" s="25">
        <v>128.44999999999999</v>
      </c>
      <c r="CC5" s="25">
        <v>127.82599999999999</v>
      </c>
      <c r="CD5" s="25">
        <v>103.99299999999999</v>
      </c>
      <c r="CE5" s="25">
        <v>72.972999999999999</v>
      </c>
      <c r="CF5" s="25">
        <v>72.176000000000002</v>
      </c>
      <c r="CG5" s="25">
        <v>75.596999999999994</v>
      </c>
      <c r="CH5" s="25">
        <v>114.623</v>
      </c>
      <c r="CI5" s="25">
        <v>123.30200000000001</v>
      </c>
      <c r="CJ5" s="25">
        <v>73.745999999999995</v>
      </c>
      <c r="CK5" s="25">
        <v>118.5</v>
      </c>
      <c r="CL5" s="25">
        <v>100.889</v>
      </c>
      <c r="CM5" s="25">
        <v>101.66200000000001</v>
      </c>
      <c r="CN5" s="25">
        <v>91.6</v>
      </c>
      <c r="CO5" s="25">
        <v>94.89</v>
      </c>
      <c r="CP5" s="25">
        <v>153.04900000000001</v>
      </c>
      <c r="CQ5" s="25">
        <v>104.65</v>
      </c>
      <c r="CR5" s="25">
        <v>57.637999999999998</v>
      </c>
      <c r="CS5" s="25">
        <v>56.66</v>
      </c>
      <c r="CT5" s="26"/>
      <c r="CU5" s="26"/>
      <c r="CV5" s="26"/>
      <c r="CW5" s="27"/>
      <c r="CX5" s="28">
        <f t="array" ref="CX5">SUMPRODUCT(B5:CW5*0.25)</f>
        <v>3109.8265000000001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130.74</v>
      </c>
      <c r="C8" s="37">
        <v>131.94</v>
      </c>
      <c r="D8" s="37">
        <v>124.17</v>
      </c>
      <c r="E8" s="37">
        <v>116.58</v>
      </c>
      <c r="F8" s="37">
        <v>131.84</v>
      </c>
      <c r="G8" s="37">
        <v>126.87</v>
      </c>
      <c r="H8" s="37">
        <v>123.7</v>
      </c>
      <c r="I8" s="37">
        <v>117.16</v>
      </c>
      <c r="J8" s="37">
        <v>111.97</v>
      </c>
      <c r="K8" s="37">
        <v>92.28</v>
      </c>
      <c r="L8" s="37">
        <v>90.46</v>
      </c>
      <c r="M8" s="37">
        <v>89.04</v>
      </c>
      <c r="N8" s="37">
        <v>90.72</v>
      </c>
      <c r="O8" s="37">
        <v>119.65</v>
      </c>
      <c r="P8" s="37">
        <v>121.93</v>
      </c>
      <c r="Q8" s="37">
        <v>122.6</v>
      </c>
      <c r="R8" s="37">
        <v>117.75</v>
      </c>
      <c r="S8" s="37">
        <v>118.71</v>
      </c>
      <c r="T8" s="37">
        <v>120.79</v>
      </c>
      <c r="U8" s="37">
        <v>124.96</v>
      </c>
      <c r="V8" s="37">
        <v>117.31</v>
      </c>
      <c r="W8" s="37">
        <v>119.4</v>
      </c>
      <c r="X8" s="37">
        <v>123.99</v>
      </c>
      <c r="Y8" s="37">
        <v>126.98</v>
      </c>
      <c r="Z8" s="37">
        <v>113.13</v>
      </c>
      <c r="AA8" s="37">
        <v>94.75</v>
      </c>
      <c r="AB8" s="37">
        <v>112.33</v>
      </c>
      <c r="AC8" s="37">
        <v>112.15</v>
      </c>
      <c r="AD8" s="37">
        <v>126.46</v>
      </c>
      <c r="AE8" s="37">
        <v>109.07</v>
      </c>
      <c r="AF8" s="37">
        <v>106.2</v>
      </c>
      <c r="AG8" s="37">
        <v>27.15</v>
      </c>
      <c r="AH8" s="37">
        <v>1.01</v>
      </c>
      <c r="AI8" s="37">
        <v>-5</v>
      </c>
      <c r="AJ8" s="37">
        <v>-10.59</v>
      </c>
      <c r="AK8" s="37">
        <v>-14.37</v>
      </c>
      <c r="AL8" s="37">
        <v>-19.36</v>
      </c>
      <c r="AM8" s="37">
        <v>-21.83</v>
      </c>
      <c r="AN8" s="37">
        <v>-20.18</v>
      </c>
      <c r="AO8" s="37">
        <v>-17.73</v>
      </c>
      <c r="AP8" s="37">
        <v>-11.09</v>
      </c>
      <c r="AQ8" s="37">
        <v>-11.31</v>
      </c>
      <c r="AR8" s="37">
        <v>-11</v>
      </c>
      <c r="AS8" s="37">
        <v>-9.65</v>
      </c>
      <c r="AT8" s="37">
        <v>-14.22</v>
      </c>
      <c r="AU8" s="37">
        <v>-17.399999999999999</v>
      </c>
      <c r="AV8" s="37">
        <v>-17.73</v>
      </c>
      <c r="AW8" s="37">
        <v>-19.38</v>
      </c>
      <c r="AX8" s="37">
        <v>-9.65</v>
      </c>
      <c r="AY8" s="37">
        <v>-13.44</v>
      </c>
      <c r="AZ8" s="37">
        <v>-15.85</v>
      </c>
      <c r="BA8" s="37">
        <v>-14.95</v>
      </c>
      <c r="BB8" s="37">
        <v>-14.51</v>
      </c>
      <c r="BC8" s="37">
        <v>-12.3</v>
      </c>
      <c r="BD8" s="37">
        <v>-9.7200000000000006</v>
      </c>
      <c r="BE8" s="37">
        <v>-5.3</v>
      </c>
      <c r="BF8" s="37">
        <v>-12.72</v>
      </c>
      <c r="BG8" s="37">
        <v>-5</v>
      </c>
      <c r="BH8" s="37">
        <v>-5</v>
      </c>
      <c r="BI8" s="37">
        <v>0.43</v>
      </c>
      <c r="BJ8" s="37">
        <v>-9.52</v>
      </c>
      <c r="BK8" s="37">
        <v>14.52</v>
      </c>
      <c r="BL8" s="37">
        <v>23.13</v>
      </c>
      <c r="BM8" s="37">
        <v>74.31</v>
      </c>
      <c r="BN8" s="37">
        <v>53.47</v>
      </c>
      <c r="BO8" s="37">
        <v>72.989999999999995</v>
      </c>
      <c r="BP8" s="37">
        <v>88.35</v>
      </c>
      <c r="BQ8" s="37">
        <v>105.19</v>
      </c>
      <c r="BR8" s="37">
        <v>86.71</v>
      </c>
      <c r="BS8" s="37">
        <v>111.02</v>
      </c>
      <c r="BT8" s="37">
        <v>126.97</v>
      </c>
      <c r="BU8" s="37">
        <v>149.44999999999999</v>
      </c>
      <c r="BV8" s="37">
        <v>143.25</v>
      </c>
      <c r="BW8" s="37">
        <v>136.62</v>
      </c>
      <c r="BX8" s="37">
        <v>145.93</v>
      </c>
      <c r="BY8" s="37">
        <v>147.21</v>
      </c>
      <c r="BZ8" s="37">
        <v>147.6</v>
      </c>
      <c r="CA8" s="37">
        <v>144.44999999999999</v>
      </c>
      <c r="CB8" s="37">
        <v>149.41999999999999</v>
      </c>
      <c r="CC8" s="43">
        <v>144.07</v>
      </c>
      <c r="CD8" s="37">
        <v>155.29</v>
      </c>
      <c r="CE8" s="37">
        <v>171.35</v>
      </c>
      <c r="CF8" s="37">
        <v>172.2</v>
      </c>
      <c r="CG8" s="37">
        <v>161.61000000000001</v>
      </c>
      <c r="CH8" s="37">
        <v>160.41999999999999</v>
      </c>
      <c r="CI8" s="37">
        <v>144.47999999999999</v>
      </c>
      <c r="CJ8" s="37">
        <v>135.83000000000001</v>
      </c>
      <c r="CK8" s="37">
        <v>131.27000000000001</v>
      </c>
      <c r="CL8" s="37">
        <v>146.05000000000001</v>
      </c>
      <c r="CM8" s="37">
        <v>145.24</v>
      </c>
      <c r="CN8" s="37">
        <v>124</v>
      </c>
      <c r="CO8" s="37">
        <v>106.61</v>
      </c>
      <c r="CP8" s="37">
        <v>133.94999999999999</v>
      </c>
      <c r="CQ8" s="37">
        <v>115.9</v>
      </c>
      <c r="CR8" s="37">
        <v>102.58</v>
      </c>
      <c r="CS8" s="37">
        <v>94.93</v>
      </c>
      <c r="CT8" s="38"/>
      <c r="CU8" s="38"/>
      <c r="CV8" s="38"/>
      <c r="CW8" s="39"/>
      <c r="CX8" s="40">
        <f>IF(SUM(B8:CW8)&lt;&gt;0,AVERAGEIF(B8:CW8,"&lt;&gt;"""),"")</f>
        <v>78.456145833333323</v>
      </c>
    </row>
    <row r="9" spans="1:102" ht="24.95" customHeight="1" thickBot="1" x14ac:dyDescent="0.25">
      <c r="A9" s="41" t="s">
        <v>6</v>
      </c>
      <c r="B9" s="42">
        <v>125.8575</v>
      </c>
      <c r="C9" s="43">
        <v>125.8575</v>
      </c>
      <c r="D9" s="43">
        <v>125.8575</v>
      </c>
      <c r="E9" s="43">
        <v>125.8575</v>
      </c>
      <c r="F9" s="43">
        <v>124.8925</v>
      </c>
      <c r="G9" s="43">
        <v>124.8925</v>
      </c>
      <c r="H9" s="43">
        <v>124.8925</v>
      </c>
      <c r="I9" s="43">
        <v>124.8925</v>
      </c>
      <c r="J9" s="43">
        <v>95.9375</v>
      </c>
      <c r="K9" s="43">
        <v>95.9375</v>
      </c>
      <c r="L9" s="43">
        <v>95.9375</v>
      </c>
      <c r="M9" s="43">
        <v>95.9375</v>
      </c>
      <c r="N9" s="43">
        <v>113.72499999999999</v>
      </c>
      <c r="O9" s="43">
        <v>113.72499999999999</v>
      </c>
      <c r="P9" s="43">
        <v>113.72499999999999</v>
      </c>
      <c r="Q9" s="43">
        <v>113.72499999999999</v>
      </c>
      <c r="R9" s="43">
        <v>120.55249999999999</v>
      </c>
      <c r="S9" s="43">
        <v>120.55249999999999</v>
      </c>
      <c r="T9" s="43">
        <v>120.55249999999999</v>
      </c>
      <c r="U9" s="43">
        <v>120.55249999999999</v>
      </c>
      <c r="V9" s="43">
        <v>121.92</v>
      </c>
      <c r="W9" s="43">
        <v>121.92</v>
      </c>
      <c r="X9" s="43">
        <v>121.92</v>
      </c>
      <c r="Y9" s="43">
        <v>121.92</v>
      </c>
      <c r="Z9" s="43">
        <v>108.09</v>
      </c>
      <c r="AA9" s="43">
        <v>108.09</v>
      </c>
      <c r="AB9" s="43">
        <v>108.09</v>
      </c>
      <c r="AC9" s="43">
        <v>108.09</v>
      </c>
      <c r="AD9" s="43">
        <v>92.22</v>
      </c>
      <c r="AE9" s="43">
        <v>92.22</v>
      </c>
      <c r="AF9" s="43">
        <v>92.22</v>
      </c>
      <c r="AG9" s="43">
        <v>92.22</v>
      </c>
      <c r="AH9" s="43">
        <v>-7.2374999999999998</v>
      </c>
      <c r="AI9" s="43">
        <v>-7.2374999999999998</v>
      </c>
      <c r="AJ9" s="43">
        <v>-7.2374999999999998</v>
      </c>
      <c r="AK9" s="43">
        <v>-7.2374999999999998</v>
      </c>
      <c r="AL9" s="43">
        <v>-19.774999999999999</v>
      </c>
      <c r="AM9" s="43">
        <v>-19.774999999999999</v>
      </c>
      <c r="AN9" s="43">
        <v>-19.774999999999999</v>
      </c>
      <c r="AO9" s="43">
        <v>-19.774999999999999</v>
      </c>
      <c r="AP9" s="43">
        <v>-10.762499999999999</v>
      </c>
      <c r="AQ9" s="43">
        <v>-10.762499999999999</v>
      </c>
      <c r="AR9" s="43">
        <v>-10.762499999999999</v>
      </c>
      <c r="AS9" s="43">
        <v>-10.762499999999999</v>
      </c>
      <c r="AT9" s="43">
        <v>-17.182500000000001</v>
      </c>
      <c r="AU9" s="43">
        <v>-17.182500000000001</v>
      </c>
      <c r="AV9" s="43">
        <v>-17.182500000000001</v>
      </c>
      <c r="AW9" s="43">
        <v>-17.182500000000001</v>
      </c>
      <c r="AX9" s="43">
        <v>-13.4725</v>
      </c>
      <c r="AY9" s="43">
        <v>-13.4725</v>
      </c>
      <c r="AZ9" s="43">
        <v>-13.4725</v>
      </c>
      <c r="BA9" s="43">
        <v>-13.4725</v>
      </c>
      <c r="BB9" s="43">
        <v>-10.4575</v>
      </c>
      <c r="BC9" s="43">
        <v>-10.4575</v>
      </c>
      <c r="BD9" s="43">
        <v>-10.4575</v>
      </c>
      <c r="BE9" s="43">
        <v>-10.4575</v>
      </c>
      <c r="BF9" s="43">
        <v>-5.5724999999999998</v>
      </c>
      <c r="BG9" s="43">
        <v>-5.5724999999999998</v>
      </c>
      <c r="BH9" s="43">
        <v>-5.5724999999999998</v>
      </c>
      <c r="BI9" s="43">
        <v>-5.5724999999999998</v>
      </c>
      <c r="BJ9" s="43">
        <v>25.61</v>
      </c>
      <c r="BK9" s="43">
        <v>25.61</v>
      </c>
      <c r="BL9" s="43">
        <v>25.61</v>
      </c>
      <c r="BM9" s="43">
        <v>25.61</v>
      </c>
      <c r="BN9" s="43">
        <v>80</v>
      </c>
      <c r="BO9" s="43">
        <v>80</v>
      </c>
      <c r="BP9" s="43">
        <v>80</v>
      </c>
      <c r="BQ9" s="43">
        <v>80</v>
      </c>
      <c r="BR9" s="43">
        <v>118.53749999999999</v>
      </c>
      <c r="BS9" s="43">
        <v>118.53749999999999</v>
      </c>
      <c r="BT9" s="43">
        <v>118.53749999999999</v>
      </c>
      <c r="BU9" s="43">
        <v>118.53749999999999</v>
      </c>
      <c r="BV9" s="43">
        <v>143.2525</v>
      </c>
      <c r="BW9" s="43">
        <v>143.2525</v>
      </c>
      <c r="BX9" s="43">
        <v>143.2525</v>
      </c>
      <c r="BY9" s="43">
        <v>143.2525</v>
      </c>
      <c r="BZ9" s="43">
        <v>146.38499999999999</v>
      </c>
      <c r="CA9" s="43">
        <v>146.38499999999999</v>
      </c>
      <c r="CB9" s="43">
        <v>146.38499999999999</v>
      </c>
      <c r="CC9" s="43">
        <v>146.38499999999999</v>
      </c>
      <c r="CD9" s="43">
        <v>165.11250000000001</v>
      </c>
      <c r="CE9" s="43">
        <v>165.11250000000001</v>
      </c>
      <c r="CF9" s="43">
        <v>165.11250000000001</v>
      </c>
      <c r="CG9" s="43">
        <v>165.11250000000001</v>
      </c>
      <c r="CH9" s="43">
        <v>143</v>
      </c>
      <c r="CI9" s="43">
        <v>143</v>
      </c>
      <c r="CJ9" s="43">
        <v>143</v>
      </c>
      <c r="CK9" s="43">
        <v>143</v>
      </c>
      <c r="CL9" s="43">
        <v>130.47499999999999</v>
      </c>
      <c r="CM9" s="43">
        <v>130.47499999999999</v>
      </c>
      <c r="CN9" s="43">
        <v>130.47499999999999</v>
      </c>
      <c r="CO9" s="43">
        <v>130.47499999999999</v>
      </c>
      <c r="CP9" s="43">
        <v>111.84</v>
      </c>
      <c r="CQ9" s="43">
        <v>111.84</v>
      </c>
      <c r="CR9" s="43">
        <v>111.84</v>
      </c>
      <c r="CS9" s="43">
        <v>111.84</v>
      </c>
      <c r="CT9" s="44"/>
      <c r="CU9" s="44"/>
      <c r="CV9" s="44"/>
      <c r="CW9" s="45"/>
      <c r="CX9" s="46">
        <f>IF(SUM(B9:CW9)&lt;&gt;0,AVERAGEIF(B9:CW9,"&lt;&gt;"""),"")</f>
        <v>78.456145833333352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22</v>
      </c>
      <c r="D11" s="53">
        <v>22</v>
      </c>
      <c r="E11" s="53">
        <v>22</v>
      </c>
      <c r="F11" s="53"/>
      <c r="G11" s="53">
        <v>22</v>
      </c>
      <c r="H11" s="53">
        <v>22</v>
      </c>
      <c r="I11" s="53">
        <v>22</v>
      </c>
      <c r="J11" s="53">
        <v>22</v>
      </c>
      <c r="K11" s="53">
        <v>22</v>
      </c>
      <c r="L11" s="53">
        <v>22</v>
      </c>
      <c r="M11" s="53">
        <v>22</v>
      </c>
      <c r="N11" s="53">
        <v>22</v>
      </c>
      <c r="O11" s="53">
        <v>22</v>
      </c>
      <c r="P11" s="53">
        <v>22</v>
      </c>
      <c r="Q11" s="53">
        <v>22</v>
      </c>
      <c r="R11" s="53">
        <v>22</v>
      </c>
      <c r="S11" s="53">
        <v>22</v>
      </c>
      <c r="T11" s="53">
        <v>22</v>
      </c>
      <c r="U11" s="53">
        <v>22</v>
      </c>
      <c r="V11" s="53">
        <v>22</v>
      </c>
      <c r="W11" s="53">
        <v>22</v>
      </c>
      <c r="X11" s="53">
        <v>22</v>
      </c>
      <c r="Y11" s="53">
        <v>22</v>
      </c>
      <c r="Z11" s="53">
        <v>22</v>
      </c>
      <c r="AA11" s="53">
        <v>22</v>
      </c>
      <c r="AB11" s="53">
        <v>22</v>
      </c>
      <c r="AC11" s="53">
        <v>22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22</v>
      </c>
      <c r="BS11" s="53">
        <v>22</v>
      </c>
      <c r="BT11" s="53">
        <v>22</v>
      </c>
      <c r="BU11" s="53">
        <v>22</v>
      </c>
      <c r="BV11" s="53">
        <v>22</v>
      </c>
      <c r="BW11" s="53">
        <v>22</v>
      </c>
      <c r="BX11" s="53">
        <v>22</v>
      </c>
      <c r="BY11" s="53">
        <v>22</v>
      </c>
      <c r="BZ11" s="53">
        <v>22</v>
      </c>
      <c r="CA11" s="53">
        <v>22</v>
      </c>
      <c r="CB11" s="53">
        <v>22</v>
      </c>
      <c r="CC11" s="53"/>
      <c r="CD11" s="53">
        <v>22</v>
      </c>
      <c r="CE11" s="53"/>
      <c r="CF11" s="53"/>
      <c r="CG11" s="53"/>
      <c r="CH11" s="53"/>
      <c r="CI11" s="53">
        <v>12.247</v>
      </c>
      <c r="CJ11" s="53"/>
      <c r="CK11" s="53"/>
      <c r="CL11" s="53"/>
      <c r="CM11" s="53"/>
      <c r="CN11" s="53"/>
      <c r="CO11" s="53"/>
      <c r="CP11" s="53">
        <v>2.7949999999999999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212.76049999999998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122.274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167</v>
      </c>
      <c r="BO13" s="65">
        <v>217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4.774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127.762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17.36</v>
      </c>
      <c r="C15" s="71">
        <v>17.773</v>
      </c>
      <c r="D15" s="71">
        <v>19.213000000000001</v>
      </c>
      <c r="E15" s="71">
        <v>19.298999999999999</v>
      </c>
      <c r="F15" s="71">
        <v>17.332999999999998</v>
      </c>
      <c r="G15" s="71">
        <v>18.626000000000001</v>
      </c>
      <c r="H15" s="71">
        <v>20.475000000000001</v>
      </c>
      <c r="I15" s="71">
        <v>26.102</v>
      </c>
      <c r="J15" s="71">
        <v>11.269</v>
      </c>
      <c r="K15" s="71">
        <v>16.462</v>
      </c>
      <c r="L15" s="71">
        <v>15.266</v>
      </c>
      <c r="M15" s="71">
        <v>13.611000000000001</v>
      </c>
      <c r="N15" s="71">
        <v>15.141999999999999</v>
      </c>
      <c r="O15" s="71">
        <v>8.6</v>
      </c>
      <c r="P15" s="71">
        <v>6.2629999999999999</v>
      </c>
      <c r="Q15" s="71">
        <v>6.04</v>
      </c>
      <c r="R15" s="71">
        <v>1.3680000000000001</v>
      </c>
      <c r="S15" s="71">
        <v>0.66700000000000004</v>
      </c>
      <c r="T15" s="71">
        <v>0.13200000000000001</v>
      </c>
      <c r="U15" s="71">
        <v>4.2530000000000001</v>
      </c>
      <c r="V15" s="71">
        <v>11.82</v>
      </c>
      <c r="W15" s="71">
        <v>8.9410000000000007</v>
      </c>
      <c r="X15" s="71">
        <v>9.16</v>
      </c>
      <c r="Y15" s="71">
        <v>3.0019999999999998</v>
      </c>
      <c r="Z15" s="71">
        <v>26.111000000000001</v>
      </c>
      <c r="AA15" s="71">
        <v>10.848000000000001</v>
      </c>
      <c r="AB15" s="71">
        <v>3.5059999999999998</v>
      </c>
      <c r="AC15" s="71">
        <v>4.9379999999999997</v>
      </c>
      <c r="AD15" s="71">
        <v>42.012</v>
      </c>
      <c r="AE15" s="71">
        <v>19.558</v>
      </c>
      <c r="AF15" s="71">
        <v>48.484000000000002</v>
      </c>
      <c r="AG15" s="71">
        <v>47.326000000000001</v>
      </c>
      <c r="AH15" s="71">
        <v>39.789000000000001</v>
      </c>
      <c r="AI15" s="71">
        <v>24.638000000000002</v>
      </c>
      <c r="AJ15" s="71">
        <v>55.430999999999997</v>
      </c>
      <c r="AK15" s="71">
        <v>66.486999999999995</v>
      </c>
      <c r="AL15" s="71">
        <v>60.039000000000001</v>
      </c>
      <c r="AM15" s="71">
        <v>63.56</v>
      </c>
      <c r="AN15" s="71">
        <v>59.643999999999998</v>
      </c>
      <c r="AO15" s="71">
        <v>67.161000000000001</v>
      </c>
      <c r="AP15" s="71">
        <v>112.297</v>
      </c>
      <c r="AQ15" s="71">
        <v>104.081</v>
      </c>
      <c r="AR15" s="71">
        <v>103.13800000000001</v>
      </c>
      <c r="AS15" s="71">
        <v>96.272000000000006</v>
      </c>
      <c r="AT15" s="71">
        <v>109.88500000000001</v>
      </c>
      <c r="AU15" s="71">
        <v>45.137999999999998</v>
      </c>
      <c r="AV15" s="71">
        <v>38.484999999999999</v>
      </c>
      <c r="AW15" s="71">
        <v>39.119</v>
      </c>
      <c r="AX15" s="71">
        <v>99.953000000000003</v>
      </c>
      <c r="AY15" s="71">
        <v>70.498999999999995</v>
      </c>
      <c r="AZ15" s="71">
        <v>50.756999999999998</v>
      </c>
      <c r="BA15" s="71">
        <v>53.491999999999997</v>
      </c>
      <c r="BB15" s="71">
        <v>65.337999999999994</v>
      </c>
      <c r="BC15" s="71">
        <v>69.816999999999993</v>
      </c>
      <c r="BD15" s="71">
        <v>56.442</v>
      </c>
      <c r="BE15" s="71">
        <v>103.61499999999999</v>
      </c>
      <c r="BF15" s="71">
        <v>24.122</v>
      </c>
      <c r="BG15" s="71">
        <v>71.977000000000004</v>
      </c>
      <c r="BH15" s="71">
        <v>76.382999999999996</v>
      </c>
      <c r="BI15" s="71">
        <v>52.695</v>
      </c>
      <c r="BJ15" s="71">
        <v>9.8330000000000002</v>
      </c>
      <c r="BK15" s="71">
        <v>68.400000000000006</v>
      </c>
      <c r="BL15" s="71">
        <v>27.853999999999999</v>
      </c>
      <c r="BM15" s="71">
        <v>35.151000000000003</v>
      </c>
      <c r="BN15" s="71">
        <v>22.087</v>
      </c>
      <c r="BO15" s="71">
        <v>36.183</v>
      </c>
      <c r="BP15" s="71">
        <v>33.729999999999997</v>
      </c>
      <c r="BQ15" s="71">
        <v>26.161000000000001</v>
      </c>
      <c r="BR15" s="71">
        <v>28.273</v>
      </c>
      <c r="BS15" s="71">
        <v>24.89</v>
      </c>
      <c r="BT15" s="71">
        <v>30.166</v>
      </c>
      <c r="BU15" s="71">
        <v>28.959</v>
      </c>
      <c r="BV15" s="71">
        <v>12.103</v>
      </c>
      <c r="BW15" s="71">
        <v>23.858000000000001</v>
      </c>
      <c r="BX15" s="71">
        <v>20.033999999999999</v>
      </c>
      <c r="BY15" s="71">
        <v>21.085000000000001</v>
      </c>
      <c r="BZ15" s="71">
        <v>18.521000000000001</v>
      </c>
      <c r="CA15" s="71">
        <v>14.64</v>
      </c>
      <c r="CB15" s="71">
        <v>10.032999999999999</v>
      </c>
      <c r="CC15" s="71">
        <v>1.9650000000000001</v>
      </c>
      <c r="CD15" s="71">
        <v>13.090999999999999</v>
      </c>
      <c r="CE15" s="71">
        <v>1.79</v>
      </c>
      <c r="CF15" s="71"/>
      <c r="CG15" s="71"/>
      <c r="CH15" s="71">
        <v>4.2729999999999997</v>
      </c>
      <c r="CI15" s="71">
        <v>2.1030000000000002</v>
      </c>
      <c r="CJ15" s="71">
        <v>3.0459999999999998</v>
      </c>
      <c r="CK15" s="71">
        <v>0.4</v>
      </c>
      <c r="CL15" s="71">
        <v>4.4219999999999997</v>
      </c>
      <c r="CM15" s="71">
        <v>2.5579999999999998</v>
      </c>
      <c r="CN15" s="71">
        <v>5</v>
      </c>
      <c r="CO15" s="71">
        <v>7.29</v>
      </c>
      <c r="CP15" s="71">
        <v>19.010000000000002</v>
      </c>
      <c r="CQ15" s="71">
        <v>17.149999999999999</v>
      </c>
      <c r="CR15" s="71">
        <v>17.437999999999999</v>
      </c>
      <c r="CS15" s="71">
        <v>17.66</v>
      </c>
      <c r="CT15" s="72"/>
      <c r="CU15" s="72"/>
      <c r="CV15" s="72"/>
      <c r="CW15" s="73"/>
      <c r="CX15" s="74">
        <f t="array" ref="CX15">SUMPRODUCT(B15:CW15*0.25)</f>
        <v>745.09274999999991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17.36</v>
      </c>
      <c r="C17" s="77">
        <f t="shared" ref="C17:BN17" si="0">SUM(C11:C16)</f>
        <v>39.772999999999996</v>
      </c>
      <c r="D17" s="77">
        <f t="shared" si="0"/>
        <v>41.213000000000001</v>
      </c>
      <c r="E17" s="77">
        <f t="shared" si="0"/>
        <v>41.298999999999999</v>
      </c>
      <c r="F17" s="77">
        <f t="shared" si="0"/>
        <v>17.332999999999998</v>
      </c>
      <c r="G17" s="77">
        <f t="shared" si="0"/>
        <v>40.626000000000005</v>
      </c>
      <c r="H17" s="77">
        <f t="shared" si="0"/>
        <v>42.475000000000001</v>
      </c>
      <c r="I17" s="77">
        <f t="shared" si="0"/>
        <v>48.102000000000004</v>
      </c>
      <c r="J17" s="77">
        <f t="shared" si="0"/>
        <v>33.268999999999998</v>
      </c>
      <c r="K17" s="77">
        <f t="shared" si="0"/>
        <v>38.462000000000003</v>
      </c>
      <c r="L17" s="77">
        <f t="shared" si="0"/>
        <v>37.265999999999998</v>
      </c>
      <c r="M17" s="77">
        <f t="shared" si="0"/>
        <v>35.611000000000004</v>
      </c>
      <c r="N17" s="77">
        <f t="shared" si="0"/>
        <v>37.141999999999996</v>
      </c>
      <c r="O17" s="77">
        <f t="shared" si="0"/>
        <v>30.6</v>
      </c>
      <c r="P17" s="77">
        <f t="shared" si="0"/>
        <v>28.262999999999998</v>
      </c>
      <c r="Q17" s="77">
        <f t="shared" si="0"/>
        <v>28.04</v>
      </c>
      <c r="R17" s="77">
        <f t="shared" si="0"/>
        <v>23.367999999999999</v>
      </c>
      <c r="S17" s="77">
        <f t="shared" si="0"/>
        <v>22.667000000000002</v>
      </c>
      <c r="T17" s="77">
        <f t="shared" si="0"/>
        <v>22.132000000000001</v>
      </c>
      <c r="U17" s="77">
        <f t="shared" si="0"/>
        <v>26.253</v>
      </c>
      <c r="V17" s="77">
        <f t="shared" si="0"/>
        <v>33.82</v>
      </c>
      <c r="W17" s="77">
        <f t="shared" si="0"/>
        <v>30.941000000000003</v>
      </c>
      <c r="X17" s="77">
        <f t="shared" si="0"/>
        <v>31.16</v>
      </c>
      <c r="Y17" s="77">
        <f t="shared" si="0"/>
        <v>25.001999999999999</v>
      </c>
      <c r="Z17" s="77">
        <f t="shared" si="0"/>
        <v>48.111000000000004</v>
      </c>
      <c r="AA17" s="77">
        <f t="shared" si="0"/>
        <v>32.847999999999999</v>
      </c>
      <c r="AB17" s="77">
        <f t="shared" si="0"/>
        <v>25.506</v>
      </c>
      <c r="AC17" s="77">
        <f t="shared" si="0"/>
        <v>26.937999999999999</v>
      </c>
      <c r="AD17" s="77">
        <f t="shared" si="0"/>
        <v>164.286</v>
      </c>
      <c r="AE17" s="77">
        <f t="shared" si="0"/>
        <v>19.558</v>
      </c>
      <c r="AF17" s="77">
        <f t="shared" si="0"/>
        <v>48.484000000000002</v>
      </c>
      <c r="AG17" s="77">
        <f t="shared" si="0"/>
        <v>47.326000000000001</v>
      </c>
      <c r="AH17" s="77">
        <f t="shared" si="0"/>
        <v>39.789000000000001</v>
      </c>
      <c r="AI17" s="77">
        <f t="shared" si="0"/>
        <v>24.638000000000002</v>
      </c>
      <c r="AJ17" s="77">
        <f t="shared" si="0"/>
        <v>55.430999999999997</v>
      </c>
      <c r="AK17" s="77">
        <f t="shared" si="0"/>
        <v>66.486999999999995</v>
      </c>
      <c r="AL17" s="77">
        <f t="shared" si="0"/>
        <v>60.039000000000001</v>
      </c>
      <c r="AM17" s="77">
        <f t="shared" si="0"/>
        <v>63.56</v>
      </c>
      <c r="AN17" s="77">
        <f t="shared" si="0"/>
        <v>59.643999999999998</v>
      </c>
      <c r="AO17" s="77">
        <f t="shared" si="0"/>
        <v>67.161000000000001</v>
      </c>
      <c r="AP17" s="77">
        <f t="shared" si="0"/>
        <v>112.297</v>
      </c>
      <c r="AQ17" s="77">
        <f t="shared" si="0"/>
        <v>104.081</v>
      </c>
      <c r="AR17" s="77">
        <f t="shared" si="0"/>
        <v>103.13800000000001</v>
      </c>
      <c r="AS17" s="77">
        <f t="shared" si="0"/>
        <v>96.272000000000006</v>
      </c>
      <c r="AT17" s="77">
        <f t="shared" si="0"/>
        <v>109.88500000000001</v>
      </c>
      <c r="AU17" s="77">
        <f t="shared" si="0"/>
        <v>45.137999999999998</v>
      </c>
      <c r="AV17" s="77">
        <f t="shared" si="0"/>
        <v>38.484999999999999</v>
      </c>
      <c r="AW17" s="77">
        <f t="shared" si="0"/>
        <v>39.119</v>
      </c>
      <c r="AX17" s="77">
        <f t="shared" si="0"/>
        <v>99.953000000000003</v>
      </c>
      <c r="AY17" s="77">
        <f t="shared" si="0"/>
        <v>70.498999999999995</v>
      </c>
      <c r="AZ17" s="77">
        <f t="shared" si="0"/>
        <v>50.756999999999998</v>
      </c>
      <c r="BA17" s="77">
        <f t="shared" si="0"/>
        <v>53.491999999999997</v>
      </c>
      <c r="BB17" s="77">
        <f t="shared" si="0"/>
        <v>65.337999999999994</v>
      </c>
      <c r="BC17" s="77">
        <f t="shared" si="0"/>
        <v>69.816999999999993</v>
      </c>
      <c r="BD17" s="77">
        <f t="shared" si="0"/>
        <v>56.442</v>
      </c>
      <c r="BE17" s="77">
        <f t="shared" si="0"/>
        <v>103.61499999999999</v>
      </c>
      <c r="BF17" s="77">
        <f t="shared" si="0"/>
        <v>24.122</v>
      </c>
      <c r="BG17" s="77">
        <f t="shared" si="0"/>
        <v>71.977000000000004</v>
      </c>
      <c r="BH17" s="77">
        <f t="shared" si="0"/>
        <v>76.382999999999996</v>
      </c>
      <c r="BI17" s="77">
        <f t="shared" si="0"/>
        <v>52.695</v>
      </c>
      <c r="BJ17" s="77">
        <f t="shared" si="0"/>
        <v>9.8330000000000002</v>
      </c>
      <c r="BK17" s="77">
        <f t="shared" si="0"/>
        <v>68.400000000000006</v>
      </c>
      <c r="BL17" s="77">
        <f t="shared" si="0"/>
        <v>27.853999999999999</v>
      </c>
      <c r="BM17" s="77">
        <f t="shared" si="0"/>
        <v>35.151000000000003</v>
      </c>
      <c r="BN17" s="77">
        <f t="shared" si="0"/>
        <v>189.08699999999999</v>
      </c>
      <c r="BO17" s="77">
        <f t="shared" ref="BO17:CW17" si="1">SUM(BO11:BO16)</f>
        <v>253.18299999999999</v>
      </c>
      <c r="BP17" s="77">
        <f t="shared" si="1"/>
        <v>33.729999999999997</v>
      </c>
      <c r="BQ17" s="77">
        <f t="shared" si="1"/>
        <v>26.161000000000001</v>
      </c>
      <c r="BR17" s="77">
        <f t="shared" si="1"/>
        <v>50.272999999999996</v>
      </c>
      <c r="BS17" s="77">
        <f t="shared" si="1"/>
        <v>46.89</v>
      </c>
      <c r="BT17" s="77">
        <f t="shared" si="1"/>
        <v>52.165999999999997</v>
      </c>
      <c r="BU17" s="77">
        <f t="shared" si="1"/>
        <v>50.959000000000003</v>
      </c>
      <c r="BV17" s="77">
        <f t="shared" si="1"/>
        <v>34.103000000000002</v>
      </c>
      <c r="BW17" s="77">
        <f t="shared" si="1"/>
        <v>45.858000000000004</v>
      </c>
      <c r="BX17" s="77">
        <f t="shared" si="1"/>
        <v>42.033999999999999</v>
      </c>
      <c r="BY17" s="77">
        <f t="shared" si="1"/>
        <v>43.085000000000001</v>
      </c>
      <c r="BZ17" s="77">
        <f t="shared" si="1"/>
        <v>40.521000000000001</v>
      </c>
      <c r="CA17" s="77">
        <f t="shared" si="1"/>
        <v>36.64</v>
      </c>
      <c r="CB17" s="77">
        <f t="shared" si="1"/>
        <v>32.033000000000001</v>
      </c>
      <c r="CC17" s="77">
        <f t="shared" si="1"/>
        <v>1.9650000000000001</v>
      </c>
      <c r="CD17" s="77">
        <f t="shared" si="1"/>
        <v>35.091000000000001</v>
      </c>
      <c r="CE17" s="77">
        <f t="shared" si="1"/>
        <v>1.79</v>
      </c>
      <c r="CF17" s="77">
        <f t="shared" si="1"/>
        <v>0</v>
      </c>
      <c r="CG17" s="77">
        <f t="shared" si="1"/>
        <v>0</v>
      </c>
      <c r="CH17" s="77">
        <f t="shared" si="1"/>
        <v>4.2729999999999997</v>
      </c>
      <c r="CI17" s="77">
        <f t="shared" si="1"/>
        <v>14.35</v>
      </c>
      <c r="CJ17" s="77">
        <f t="shared" si="1"/>
        <v>3.0459999999999998</v>
      </c>
      <c r="CK17" s="77">
        <f t="shared" si="1"/>
        <v>0.4</v>
      </c>
      <c r="CL17" s="77">
        <f t="shared" si="1"/>
        <v>4.4219999999999997</v>
      </c>
      <c r="CM17" s="77">
        <f t="shared" si="1"/>
        <v>2.5579999999999998</v>
      </c>
      <c r="CN17" s="77">
        <f t="shared" si="1"/>
        <v>5</v>
      </c>
      <c r="CO17" s="77">
        <f t="shared" si="1"/>
        <v>7.29</v>
      </c>
      <c r="CP17" s="77">
        <f t="shared" si="1"/>
        <v>26.579000000000001</v>
      </c>
      <c r="CQ17" s="77">
        <f t="shared" si="1"/>
        <v>17.149999999999999</v>
      </c>
      <c r="CR17" s="77">
        <f t="shared" si="1"/>
        <v>17.437999999999999</v>
      </c>
      <c r="CS17" s="77">
        <f t="shared" si="1"/>
        <v>17.66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1085.6152499999998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0.54400000000000004</v>
      </c>
      <c r="C21" s="94">
        <v>5.5E-2</v>
      </c>
      <c r="D21" s="94"/>
      <c r="E21" s="94"/>
      <c r="F21" s="94"/>
      <c r="G21" s="94">
        <v>4.2919999999999998</v>
      </c>
      <c r="H21" s="94">
        <v>4.5750000000000002</v>
      </c>
      <c r="I21" s="94">
        <v>8.0000000000000002E-3</v>
      </c>
      <c r="J21" s="94"/>
      <c r="K21" s="94">
        <v>22</v>
      </c>
      <c r="L21" s="94">
        <v>22</v>
      </c>
      <c r="M21" s="94">
        <v>22</v>
      </c>
      <c r="N21" s="94">
        <v>17</v>
      </c>
      <c r="O21" s="94">
        <v>3.2000000000000001E-2</v>
      </c>
      <c r="P21" s="94">
        <v>4.1470000000000002</v>
      </c>
      <c r="Q21" s="94">
        <v>3.9969999999999999</v>
      </c>
      <c r="R21" s="94"/>
      <c r="S21" s="94">
        <v>3.8620000000000001</v>
      </c>
      <c r="T21" s="94">
        <v>3.8330000000000002</v>
      </c>
      <c r="U21" s="94">
        <v>3.8650000000000002</v>
      </c>
      <c r="V21" s="94">
        <v>4.3319999999999999</v>
      </c>
      <c r="W21" s="94">
        <v>0.57599999999999996</v>
      </c>
      <c r="X21" s="94">
        <v>4.4689999999999994</v>
      </c>
      <c r="Y21" s="94">
        <v>3.9620000000000002</v>
      </c>
      <c r="Z21" s="94"/>
      <c r="AA21" s="94"/>
      <c r="AB21" s="94"/>
      <c r="AC21" s="94"/>
      <c r="AD21" s="94">
        <v>3.6680000000000001</v>
      </c>
      <c r="AE21" s="94">
        <v>3.5640000000000001</v>
      </c>
      <c r="AF21" s="94">
        <v>3.4980000000000002</v>
      </c>
      <c r="AG21" s="94"/>
      <c r="AH21" s="94">
        <v>3</v>
      </c>
      <c r="AI21" s="94"/>
      <c r="AJ21" s="94"/>
      <c r="AK21" s="94">
        <v>3.2690000000000001</v>
      </c>
      <c r="AL21" s="94">
        <v>3.3929999999999998</v>
      </c>
      <c r="AM21" s="94">
        <v>3.4550000000000001</v>
      </c>
      <c r="AN21" s="94">
        <v>3.2290000000000001</v>
      </c>
      <c r="AO21" s="94">
        <v>3.1850000000000001</v>
      </c>
      <c r="AP21" s="94">
        <v>3.206</v>
      </c>
      <c r="AQ21" s="94">
        <v>3.1539999999999999</v>
      </c>
      <c r="AR21" s="94">
        <v>3.1619999999999999</v>
      </c>
      <c r="AS21" s="94">
        <v>3.206</v>
      </c>
      <c r="AT21" s="94">
        <v>3.3410000000000002</v>
      </c>
      <c r="AU21" s="94">
        <v>3.4550000000000001</v>
      </c>
      <c r="AV21" s="94">
        <v>3.7999999999999999E-2</v>
      </c>
      <c r="AW21" s="94">
        <v>8.9999999999999993E-3</v>
      </c>
      <c r="AX21" s="94">
        <v>3.3530000000000002</v>
      </c>
      <c r="AY21" s="94">
        <v>3.379</v>
      </c>
      <c r="AZ21" s="94">
        <v>8.9999999999999993E-3</v>
      </c>
      <c r="BA21" s="94"/>
      <c r="BB21" s="94"/>
      <c r="BC21" s="94">
        <v>2.5659999999999998</v>
      </c>
      <c r="BD21" s="94">
        <v>3.0000000000000001E-3</v>
      </c>
      <c r="BE21" s="94">
        <v>3.5350000000000001</v>
      </c>
      <c r="BF21" s="94">
        <v>3.59</v>
      </c>
      <c r="BG21" s="94">
        <v>3.5310000000000001</v>
      </c>
      <c r="BH21" s="94">
        <v>3.5760000000000001</v>
      </c>
      <c r="BI21" s="94">
        <v>3.569</v>
      </c>
      <c r="BJ21" s="94"/>
      <c r="BK21" s="94">
        <v>3</v>
      </c>
      <c r="BL21" s="94">
        <v>3</v>
      </c>
      <c r="BM21" s="94">
        <v>3.1E-2</v>
      </c>
      <c r="BN21" s="94">
        <v>20</v>
      </c>
      <c r="BO21" s="94">
        <v>20</v>
      </c>
      <c r="BP21" s="94">
        <v>20</v>
      </c>
      <c r="BQ21" s="94">
        <v>32.004000000000005</v>
      </c>
      <c r="BR21" s="94">
        <v>20</v>
      </c>
      <c r="BS21" s="94">
        <v>20</v>
      </c>
      <c r="BT21" s="94">
        <v>24.326000000000001</v>
      </c>
      <c r="BU21" s="94">
        <v>24.246000000000002</v>
      </c>
      <c r="BV21" s="94"/>
      <c r="BW21" s="94">
        <v>20</v>
      </c>
      <c r="BX21" s="94">
        <v>20</v>
      </c>
      <c r="BY21" s="94">
        <v>20</v>
      </c>
      <c r="BZ21" s="94">
        <v>20</v>
      </c>
      <c r="CA21" s="94">
        <v>20</v>
      </c>
      <c r="CB21" s="94">
        <v>20</v>
      </c>
      <c r="CC21" s="94">
        <v>20</v>
      </c>
      <c r="CD21" s="94">
        <v>24.026</v>
      </c>
      <c r="CE21" s="94">
        <v>4.0469999999999997</v>
      </c>
      <c r="CF21" s="94">
        <v>4.0289999999999999</v>
      </c>
      <c r="CG21" s="94"/>
      <c r="CH21" s="94">
        <v>2.4E-2</v>
      </c>
      <c r="CI21" s="94">
        <v>4.0119999999999996</v>
      </c>
      <c r="CJ21" s="94">
        <v>20</v>
      </c>
      <c r="CK21" s="94">
        <v>20</v>
      </c>
      <c r="CL21" s="94">
        <v>3.9660000000000002</v>
      </c>
      <c r="CM21" s="94"/>
      <c r="CN21" s="94">
        <v>20</v>
      </c>
      <c r="CO21" s="94">
        <v>20</v>
      </c>
      <c r="CP21" s="94">
        <v>23.843</v>
      </c>
      <c r="CQ21" s="94">
        <v>20</v>
      </c>
      <c r="CR21" s="94">
        <v>20</v>
      </c>
      <c r="CS21" s="94">
        <v>20</v>
      </c>
      <c r="CT21" s="95"/>
      <c r="CU21" s="95"/>
      <c r="CV21" s="95"/>
      <c r="CW21" s="96"/>
      <c r="CX21" s="97">
        <f t="array" ref="CX21">SUMPRODUCT(B21:CW21*0.25)</f>
        <v>183.26149999999996</v>
      </c>
    </row>
    <row r="22" spans="1:102" ht="24.95" customHeight="1" x14ac:dyDescent="0.2">
      <c r="A22" s="92" t="s">
        <v>18</v>
      </c>
      <c r="B22" s="98">
        <v>78.266999999999996</v>
      </c>
      <c r="C22" s="99">
        <v>130.66200000000001</v>
      </c>
      <c r="D22" s="99">
        <v>116.7</v>
      </c>
      <c r="E22" s="99">
        <v>110.351</v>
      </c>
      <c r="F22" s="99">
        <v>95.399999999999991</v>
      </c>
      <c r="G22" s="99">
        <v>103.27900000000001</v>
      </c>
      <c r="H22" s="99">
        <v>98.328000000000003</v>
      </c>
      <c r="I22" s="99">
        <v>95.361999999999995</v>
      </c>
      <c r="J22" s="99">
        <v>93.448000000000008</v>
      </c>
      <c r="K22" s="99">
        <v>1.722</v>
      </c>
      <c r="L22" s="99"/>
      <c r="M22" s="99"/>
      <c r="N22" s="99"/>
      <c r="O22" s="99">
        <v>99.911999999999992</v>
      </c>
      <c r="P22" s="99">
        <v>103.93199999999999</v>
      </c>
      <c r="Q22" s="99">
        <v>107.34099999999999</v>
      </c>
      <c r="R22" s="99">
        <v>3.8090000000000002</v>
      </c>
      <c r="S22" s="99">
        <v>3.9649999999999999</v>
      </c>
      <c r="T22" s="99">
        <v>5.7869999999999999</v>
      </c>
      <c r="U22" s="99">
        <v>121.327</v>
      </c>
      <c r="V22" s="99">
        <v>127.551</v>
      </c>
      <c r="W22" s="99">
        <v>126.53200000000001</v>
      </c>
      <c r="X22" s="99">
        <v>134.66400000000002</v>
      </c>
      <c r="Y22" s="99">
        <v>124.843</v>
      </c>
      <c r="Z22" s="99">
        <v>71.099999999999994</v>
      </c>
      <c r="AA22" s="99">
        <v>53.9</v>
      </c>
      <c r="AB22" s="99">
        <v>67.313999999999993</v>
      </c>
      <c r="AC22" s="99">
        <v>57.4</v>
      </c>
      <c r="AD22" s="99">
        <v>69.173000000000002</v>
      </c>
      <c r="AE22" s="99">
        <v>53.798999999999999</v>
      </c>
      <c r="AF22" s="99">
        <v>56.546000000000006</v>
      </c>
      <c r="AG22" s="99">
        <v>44.9</v>
      </c>
      <c r="AH22" s="99">
        <v>9.9359999999999999</v>
      </c>
      <c r="AI22" s="99"/>
      <c r="AJ22" s="99"/>
      <c r="AK22" s="99">
        <v>3.68</v>
      </c>
      <c r="AL22" s="99">
        <v>3.714</v>
      </c>
      <c r="AM22" s="99">
        <v>3.7690000000000001</v>
      </c>
      <c r="AN22" s="99">
        <v>3.7709999999999999</v>
      </c>
      <c r="AO22" s="99">
        <v>3.8210000000000002</v>
      </c>
      <c r="AP22" s="99">
        <v>3.879</v>
      </c>
      <c r="AQ22" s="99">
        <v>3.96</v>
      </c>
      <c r="AR22" s="99">
        <v>4</v>
      </c>
      <c r="AS22" s="99">
        <v>4.024</v>
      </c>
      <c r="AT22" s="99">
        <v>4.01</v>
      </c>
      <c r="AU22" s="99">
        <v>3.4550000000000001</v>
      </c>
      <c r="AV22" s="99"/>
      <c r="AW22" s="99">
        <v>1.2999999999999999E-2</v>
      </c>
      <c r="AX22" s="99">
        <v>4.133</v>
      </c>
      <c r="AY22" s="99">
        <v>4.08</v>
      </c>
      <c r="AZ22" s="99">
        <v>3.7999999999999999E-2</v>
      </c>
      <c r="BA22" s="99"/>
      <c r="BB22" s="99">
        <v>2.5999999999999999E-2</v>
      </c>
      <c r="BC22" s="99"/>
      <c r="BD22" s="99"/>
      <c r="BE22" s="99">
        <v>3.5750000000000002</v>
      </c>
      <c r="BF22" s="99">
        <v>3.508</v>
      </c>
      <c r="BG22" s="99">
        <v>3.5089999999999999</v>
      </c>
      <c r="BH22" s="99">
        <v>3.5209999999999999</v>
      </c>
      <c r="BI22" s="99">
        <v>24.511000000000003</v>
      </c>
      <c r="BJ22" s="99">
        <v>23.725000000000001</v>
      </c>
      <c r="BK22" s="99">
        <v>66.3</v>
      </c>
      <c r="BL22" s="99">
        <v>66</v>
      </c>
      <c r="BM22" s="99"/>
      <c r="BN22" s="99">
        <v>51.099999999999994</v>
      </c>
      <c r="BO22" s="99">
        <v>64.3</v>
      </c>
      <c r="BP22" s="99">
        <v>74.3</v>
      </c>
      <c r="BQ22" s="99">
        <v>75.411000000000001</v>
      </c>
      <c r="BR22" s="99">
        <v>58.9</v>
      </c>
      <c r="BS22" s="99">
        <v>76.8</v>
      </c>
      <c r="BT22" s="99">
        <v>110.101</v>
      </c>
      <c r="BU22" s="99">
        <v>128.887</v>
      </c>
      <c r="BV22" s="99">
        <v>136.80000000000001</v>
      </c>
      <c r="BW22" s="99">
        <v>95.6</v>
      </c>
      <c r="BX22" s="99">
        <v>116.107</v>
      </c>
      <c r="BY22" s="99">
        <v>120.247</v>
      </c>
      <c r="BZ22" s="99">
        <v>108.648</v>
      </c>
      <c r="CA22" s="99">
        <v>94.994</v>
      </c>
      <c r="CB22" s="99">
        <v>76.316999999999993</v>
      </c>
      <c r="CC22" s="99">
        <v>84.661000000000001</v>
      </c>
      <c r="CD22" s="99">
        <v>44.875999999999998</v>
      </c>
      <c r="CE22" s="99">
        <v>67.135999999999996</v>
      </c>
      <c r="CF22" s="99">
        <v>48.047000000000004</v>
      </c>
      <c r="CG22" s="99">
        <v>31.797000000000001</v>
      </c>
      <c r="CH22" s="99">
        <v>110.32599999999999</v>
      </c>
      <c r="CI22" s="99">
        <v>104.94</v>
      </c>
      <c r="CJ22" s="99">
        <v>50.7</v>
      </c>
      <c r="CK22" s="99">
        <v>70.3</v>
      </c>
      <c r="CL22" s="99">
        <v>92.501000000000005</v>
      </c>
      <c r="CM22" s="99">
        <v>99.103999999999999</v>
      </c>
      <c r="CN22" s="99">
        <v>66.599999999999994</v>
      </c>
      <c r="CO22" s="99">
        <v>67.599999999999994</v>
      </c>
      <c r="CP22" s="99">
        <v>102.627</v>
      </c>
      <c r="CQ22" s="99">
        <v>67.5</v>
      </c>
      <c r="CR22" s="99"/>
      <c r="CS22" s="99">
        <v>19</v>
      </c>
      <c r="CT22" s="100"/>
      <c r="CU22" s="100"/>
      <c r="CV22" s="100"/>
      <c r="CW22" s="96"/>
      <c r="CX22" s="97">
        <f t="array" ref="CX22">SUMPRODUCT(B22:CW22*0.25)</f>
        <v>1282.1247500000002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78.810999999999993</v>
      </c>
      <c r="C27" s="107">
        <f t="shared" ref="C27:BN27" si="2">SUM(C20:C26)</f>
        <v>130.71700000000001</v>
      </c>
      <c r="D27" s="107">
        <f t="shared" si="2"/>
        <v>116.7</v>
      </c>
      <c r="E27" s="107">
        <f t="shared" si="2"/>
        <v>110.351</v>
      </c>
      <c r="F27" s="107">
        <f t="shared" si="2"/>
        <v>95.399999999999991</v>
      </c>
      <c r="G27" s="107">
        <f t="shared" si="2"/>
        <v>107.57100000000001</v>
      </c>
      <c r="H27" s="107">
        <f t="shared" si="2"/>
        <v>102.90300000000001</v>
      </c>
      <c r="I27" s="107">
        <f t="shared" si="2"/>
        <v>95.36999999999999</v>
      </c>
      <c r="J27" s="107">
        <f t="shared" si="2"/>
        <v>93.448000000000008</v>
      </c>
      <c r="K27" s="107">
        <f t="shared" si="2"/>
        <v>23.722000000000001</v>
      </c>
      <c r="L27" s="107">
        <f t="shared" si="2"/>
        <v>22</v>
      </c>
      <c r="M27" s="107">
        <f t="shared" si="2"/>
        <v>22</v>
      </c>
      <c r="N27" s="107">
        <f t="shared" si="2"/>
        <v>17</v>
      </c>
      <c r="O27" s="107">
        <f t="shared" si="2"/>
        <v>99.943999999999988</v>
      </c>
      <c r="P27" s="107">
        <f t="shared" si="2"/>
        <v>108.07899999999999</v>
      </c>
      <c r="Q27" s="107">
        <f t="shared" si="2"/>
        <v>111.33799999999999</v>
      </c>
      <c r="R27" s="107">
        <f t="shared" si="2"/>
        <v>3.8090000000000002</v>
      </c>
      <c r="S27" s="107">
        <f t="shared" si="2"/>
        <v>7.827</v>
      </c>
      <c r="T27" s="107">
        <f t="shared" si="2"/>
        <v>9.620000000000001</v>
      </c>
      <c r="U27" s="107">
        <f t="shared" si="2"/>
        <v>125.19199999999999</v>
      </c>
      <c r="V27" s="107">
        <f t="shared" si="2"/>
        <v>131.88300000000001</v>
      </c>
      <c r="W27" s="107">
        <f t="shared" si="2"/>
        <v>127.108</v>
      </c>
      <c r="X27" s="107">
        <f t="shared" si="2"/>
        <v>139.13300000000001</v>
      </c>
      <c r="Y27" s="107">
        <f t="shared" si="2"/>
        <v>128.80500000000001</v>
      </c>
      <c r="Z27" s="107">
        <f t="shared" si="2"/>
        <v>71.099999999999994</v>
      </c>
      <c r="AA27" s="107">
        <f t="shared" si="2"/>
        <v>53.9</v>
      </c>
      <c r="AB27" s="107">
        <f t="shared" si="2"/>
        <v>67.313999999999993</v>
      </c>
      <c r="AC27" s="107">
        <f t="shared" si="2"/>
        <v>57.4</v>
      </c>
      <c r="AD27" s="107">
        <f t="shared" si="2"/>
        <v>72.841000000000008</v>
      </c>
      <c r="AE27" s="107">
        <f t="shared" si="2"/>
        <v>57.363</v>
      </c>
      <c r="AF27" s="107">
        <f t="shared" si="2"/>
        <v>60.044000000000004</v>
      </c>
      <c r="AG27" s="107">
        <f t="shared" si="2"/>
        <v>44.9</v>
      </c>
      <c r="AH27" s="107">
        <f t="shared" si="2"/>
        <v>12.936</v>
      </c>
      <c r="AI27" s="107">
        <f t="shared" si="2"/>
        <v>0</v>
      </c>
      <c r="AJ27" s="107">
        <f t="shared" si="2"/>
        <v>0</v>
      </c>
      <c r="AK27" s="107">
        <f t="shared" si="2"/>
        <v>6.9489999999999998</v>
      </c>
      <c r="AL27" s="107">
        <f t="shared" si="2"/>
        <v>7.1069999999999993</v>
      </c>
      <c r="AM27" s="107">
        <f t="shared" si="2"/>
        <v>7.2240000000000002</v>
      </c>
      <c r="AN27" s="107">
        <f t="shared" si="2"/>
        <v>7</v>
      </c>
      <c r="AO27" s="107">
        <f t="shared" si="2"/>
        <v>7.0060000000000002</v>
      </c>
      <c r="AP27" s="107">
        <f t="shared" si="2"/>
        <v>7.085</v>
      </c>
      <c r="AQ27" s="107">
        <f t="shared" si="2"/>
        <v>7.1139999999999999</v>
      </c>
      <c r="AR27" s="107">
        <f t="shared" si="2"/>
        <v>7.1619999999999999</v>
      </c>
      <c r="AS27" s="107">
        <f t="shared" si="2"/>
        <v>7.23</v>
      </c>
      <c r="AT27" s="107">
        <f t="shared" si="2"/>
        <v>7.351</v>
      </c>
      <c r="AU27" s="107">
        <f t="shared" si="2"/>
        <v>6.91</v>
      </c>
      <c r="AV27" s="107">
        <f t="shared" si="2"/>
        <v>3.7999999999999999E-2</v>
      </c>
      <c r="AW27" s="107">
        <f t="shared" si="2"/>
        <v>2.1999999999999999E-2</v>
      </c>
      <c r="AX27" s="107">
        <f t="shared" si="2"/>
        <v>7.4860000000000007</v>
      </c>
      <c r="AY27" s="107">
        <f t="shared" si="2"/>
        <v>7.4589999999999996</v>
      </c>
      <c r="AZ27" s="107">
        <f t="shared" si="2"/>
        <v>4.7E-2</v>
      </c>
      <c r="BA27" s="107">
        <f t="shared" si="2"/>
        <v>0</v>
      </c>
      <c r="BB27" s="107">
        <f t="shared" si="2"/>
        <v>2.5999999999999999E-2</v>
      </c>
      <c r="BC27" s="107">
        <f t="shared" si="2"/>
        <v>2.5659999999999998</v>
      </c>
      <c r="BD27" s="107">
        <f t="shared" si="2"/>
        <v>3.0000000000000001E-3</v>
      </c>
      <c r="BE27" s="107">
        <f t="shared" si="2"/>
        <v>7.11</v>
      </c>
      <c r="BF27" s="107">
        <f t="shared" si="2"/>
        <v>7.0979999999999999</v>
      </c>
      <c r="BG27" s="107">
        <f t="shared" si="2"/>
        <v>7.04</v>
      </c>
      <c r="BH27" s="107">
        <f t="shared" si="2"/>
        <v>7.0969999999999995</v>
      </c>
      <c r="BI27" s="107">
        <f t="shared" si="2"/>
        <v>28.080000000000002</v>
      </c>
      <c r="BJ27" s="107">
        <f t="shared" si="2"/>
        <v>23.725000000000001</v>
      </c>
      <c r="BK27" s="107">
        <f t="shared" si="2"/>
        <v>69.3</v>
      </c>
      <c r="BL27" s="107">
        <f t="shared" si="2"/>
        <v>69</v>
      </c>
      <c r="BM27" s="107">
        <f t="shared" si="2"/>
        <v>3.1E-2</v>
      </c>
      <c r="BN27" s="107">
        <f t="shared" si="2"/>
        <v>71.099999999999994</v>
      </c>
      <c r="BO27" s="107">
        <f t="shared" ref="BO27:CW27" si="3">SUM(BO20:BO26)</f>
        <v>84.3</v>
      </c>
      <c r="BP27" s="107">
        <f t="shared" si="3"/>
        <v>94.3</v>
      </c>
      <c r="BQ27" s="107">
        <f t="shared" si="3"/>
        <v>107.41500000000001</v>
      </c>
      <c r="BR27" s="107">
        <f t="shared" si="3"/>
        <v>78.900000000000006</v>
      </c>
      <c r="BS27" s="107">
        <f t="shared" si="3"/>
        <v>96.8</v>
      </c>
      <c r="BT27" s="107">
        <f t="shared" si="3"/>
        <v>134.42699999999999</v>
      </c>
      <c r="BU27" s="107">
        <f t="shared" si="3"/>
        <v>153.13300000000001</v>
      </c>
      <c r="BV27" s="107">
        <f t="shared" si="3"/>
        <v>136.80000000000001</v>
      </c>
      <c r="BW27" s="107">
        <f t="shared" si="3"/>
        <v>115.6</v>
      </c>
      <c r="BX27" s="107">
        <f t="shared" si="3"/>
        <v>136.107</v>
      </c>
      <c r="BY27" s="107">
        <f t="shared" si="3"/>
        <v>140.24700000000001</v>
      </c>
      <c r="BZ27" s="107">
        <f t="shared" si="3"/>
        <v>128.648</v>
      </c>
      <c r="CA27" s="107">
        <f t="shared" si="3"/>
        <v>114.994</v>
      </c>
      <c r="CB27" s="107">
        <f t="shared" si="3"/>
        <v>96.316999999999993</v>
      </c>
      <c r="CC27" s="107">
        <f t="shared" si="3"/>
        <v>104.661</v>
      </c>
      <c r="CD27" s="107">
        <f t="shared" si="3"/>
        <v>68.902000000000001</v>
      </c>
      <c r="CE27" s="107">
        <f t="shared" si="3"/>
        <v>71.182999999999993</v>
      </c>
      <c r="CF27" s="107">
        <f t="shared" si="3"/>
        <v>52.076000000000008</v>
      </c>
      <c r="CG27" s="107">
        <f t="shared" si="3"/>
        <v>31.797000000000001</v>
      </c>
      <c r="CH27" s="107">
        <f t="shared" si="3"/>
        <v>110.35</v>
      </c>
      <c r="CI27" s="107">
        <f t="shared" si="3"/>
        <v>108.952</v>
      </c>
      <c r="CJ27" s="107">
        <f t="shared" si="3"/>
        <v>70.7</v>
      </c>
      <c r="CK27" s="107">
        <f t="shared" si="3"/>
        <v>90.3</v>
      </c>
      <c r="CL27" s="107">
        <f t="shared" si="3"/>
        <v>96.466999999999999</v>
      </c>
      <c r="CM27" s="107">
        <f t="shared" si="3"/>
        <v>99.103999999999999</v>
      </c>
      <c r="CN27" s="107">
        <f t="shared" si="3"/>
        <v>86.6</v>
      </c>
      <c r="CO27" s="107">
        <f t="shared" si="3"/>
        <v>87.6</v>
      </c>
      <c r="CP27" s="107">
        <f t="shared" si="3"/>
        <v>126.47</v>
      </c>
      <c r="CQ27" s="107">
        <f t="shared" si="3"/>
        <v>87.5</v>
      </c>
      <c r="CR27" s="107">
        <f t="shared" si="3"/>
        <v>20</v>
      </c>
      <c r="CS27" s="107">
        <f t="shared" si="3"/>
        <v>39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1465.38625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96.171000000000006</v>
      </c>
      <c r="C31" s="94">
        <v>170.49</v>
      </c>
      <c r="D31" s="94">
        <v>157.91300000000001</v>
      </c>
      <c r="E31" s="94">
        <v>151.65</v>
      </c>
      <c r="F31" s="94">
        <v>112.733</v>
      </c>
      <c r="G31" s="94">
        <v>148.197</v>
      </c>
      <c r="H31" s="94">
        <v>145.37799999999999</v>
      </c>
      <c r="I31" s="94">
        <v>143.47200000000001</v>
      </c>
      <c r="J31" s="94">
        <v>126.717</v>
      </c>
      <c r="K31" s="94">
        <v>62.183999999999997</v>
      </c>
      <c r="L31" s="94">
        <v>59.265999999999998</v>
      </c>
      <c r="M31" s="94">
        <v>57.610999999999997</v>
      </c>
      <c r="N31" s="94">
        <v>54.142000000000003</v>
      </c>
      <c r="O31" s="94">
        <v>130.54400000000001</v>
      </c>
      <c r="P31" s="94">
        <v>136.34200000000001</v>
      </c>
      <c r="Q31" s="94">
        <v>139.37799999999999</v>
      </c>
      <c r="R31" s="94">
        <v>27.177</v>
      </c>
      <c r="S31" s="94">
        <v>30.494</v>
      </c>
      <c r="T31" s="94">
        <v>31.751999999999999</v>
      </c>
      <c r="U31" s="94">
        <v>151.44499999999999</v>
      </c>
      <c r="V31" s="94">
        <v>165.703</v>
      </c>
      <c r="W31" s="94">
        <v>158.04900000000001</v>
      </c>
      <c r="X31" s="94">
        <v>170.29300000000001</v>
      </c>
      <c r="Y31" s="94">
        <v>153.80699999999999</v>
      </c>
      <c r="Z31" s="94">
        <v>119.211</v>
      </c>
      <c r="AA31" s="94">
        <v>86.748000000000005</v>
      </c>
      <c r="AB31" s="94">
        <v>92.82</v>
      </c>
      <c r="AC31" s="94">
        <v>84.337999999999994</v>
      </c>
      <c r="AD31" s="94">
        <v>237.12700000000001</v>
      </c>
      <c r="AE31" s="94">
        <v>76.921000000000006</v>
      </c>
      <c r="AF31" s="94">
        <v>108.52800000000001</v>
      </c>
      <c r="AG31" s="94">
        <v>92.225999999999999</v>
      </c>
      <c r="AH31" s="94">
        <v>52.725000000000001</v>
      </c>
      <c r="AI31" s="94">
        <v>24.638000000000002</v>
      </c>
      <c r="AJ31" s="94">
        <v>55.430999999999997</v>
      </c>
      <c r="AK31" s="94">
        <v>73.436000000000007</v>
      </c>
      <c r="AL31" s="94">
        <v>67.146000000000001</v>
      </c>
      <c r="AM31" s="94">
        <v>70.784000000000006</v>
      </c>
      <c r="AN31" s="94">
        <v>66.644000000000005</v>
      </c>
      <c r="AO31" s="94">
        <v>74.167000000000002</v>
      </c>
      <c r="AP31" s="94">
        <v>119.38200000000001</v>
      </c>
      <c r="AQ31" s="94">
        <v>111.19499999999999</v>
      </c>
      <c r="AR31" s="94">
        <v>110.3</v>
      </c>
      <c r="AS31" s="94">
        <v>103.502</v>
      </c>
      <c r="AT31" s="94">
        <v>117.236</v>
      </c>
      <c r="AU31" s="94">
        <v>52.048000000000002</v>
      </c>
      <c r="AV31" s="94">
        <v>38.523000000000003</v>
      </c>
      <c r="AW31" s="94">
        <v>39.140999999999998</v>
      </c>
      <c r="AX31" s="94">
        <v>107.43899999999999</v>
      </c>
      <c r="AY31" s="94">
        <v>77.957999999999998</v>
      </c>
      <c r="AZ31" s="94">
        <v>50.804000000000002</v>
      </c>
      <c r="BA31" s="94">
        <v>53.491999999999997</v>
      </c>
      <c r="BB31" s="94">
        <v>65.364000000000004</v>
      </c>
      <c r="BC31" s="94">
        <v>72.382999999999996</v>
      </c>
      <c r="BD31" s="94">
        <v>56.445</v>
      </c>
      <c r="BE31" s="94">
        <v>110.72499999999999</v>
      </c>
      <c r="BF31" s="94">
        <v>31.22</v>
      </c>
      <c r="BG31" s="94">
        <v>79.016999999999996</v>
      </c>
      <c r="BH31" s="94">
        <v>83.48</v>
      </c>
      <c r="BI31" s="94">
        <v>80.775000000000006</v>
      </c>
      <c r="BJ31" s="94">
        <v>33.558</v>
      </c>
      <c r="BK31" s="94">
        <v>137.69999999999999</v>
      </c>
      <c r="BL31" s="94">
        <v>96.853999999999999</v>
      </c>
      <c r="BM31" s="94">
        <v>35.182000000000002</v>
      </c>
      <c r="BN31" s="94">
        <v>260.18700000000001</v>
      </c>
      <c r="BO31" s="94">
        <v>337.483</v>
      </c>
      <c r="BP31" s="94">
        <v>128.03</v>
      </c>
      <c r="BQ31" s="94">
        <v>133.57599999999999</v>
      </c>
      <c r="BR31" s="94">
        <v>129.173</v>
      </c>
      <c r="BS31" s="94">
        <v>143.69</v>
      </c>
      <c r="BT31" s="94">
        <v>186.59299999999999</v>
      </c>
      <c r="BU31" s="94">
        <v>204.09200000000001</v>
      </c>
      <c r="BV31" s="94">
        <v>170.90299999999999</v>
      </c>
      <c r="BW31" s="94">
        <v>161.458</v>
      </c>
      <c r="BX31" s="94">
        <v>178.14099999999999</v>
      </c>
      <c r="BY31" s="94">
        <v>183.33199999999999</v>
      </c>
      <c r="BZ31" s="94">
        <v>169.16900000000001</v>
      </c>
      <c r="CA31" s="94">
        <v>151.63399999999999</v>
      </c>
      <c r="CB31" s="94">
        <v>128.35</v>
      </c>
      <c r="CC31" s="94">
        <v>106.626</v>
      </c>
      <c r="CD31" s="94">
        <v>103.99299999999999</v>
      </c>
      <c r="CE31" s="94">
        <v>72.972999999999999</v>
      </c>
      <c r="CF31" s="94">
        <v>52.076000000000001</v>
      </c>
      <c r="CG31" s="94">
        <v>31.797000000000001</v>
      </c>
      <c r="CH31" s="94">
        <v>114.623</v>
      </c>
      <c r="CI31" s="94">
        <v>123.30200000000001</v>
      </c>
      <c r="CJ31" s="94">
        <v>73.745999999999995</v>
      </c>
      <c r="CK31" s="94">
        <v>90.7</v>
      </c>
      <c r="CL31" s="94">
        <v>100.889</v>
      </c>
      <c r="CM31" s="94">
        <v>101.66200000000001</v>
      </c>
      <c r="CN31" s="94">
        <v>91.6</v>
      </c>
      <c r="CO31" s="94">
        <v>94.89</v>
      </c>
      <c r="CP31" s="94">
        <v>153.04900000000001</v>
      </c>
      <c r="CQ31" s="94">
        <v>104.65</v>
      </c>
      <c r="CR31" s="94">
        <v>37.438000000000002</v>
      </c>
      <c r="CS31" s="94">
        <v>56.66</v>
      </c>
      <c r="CT31" s="95"/>
      <c r="CU31" s="95"/>
      <c r="CV31" s="95"/>
      <c r="CW31" s="96"/>
      <c r="CX31" s="97">
        <f t="array" ref="CX31">SUMPRODUCT(B31:CW31*0.25)</f>
        <v>2551.0014999999989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96.171000000000006</v>
      </c>
      <c r="C33" s="77">
        <f t="shared" ref="C33:BN33" si="4">SUM(C30:C32)</f>
        <v>170.49</v>
      </c>
      <c r="D33" s="77">
        <f t="shared" si="4"/>
        <v>157.91300000000001</v>
      </c>
      <c r="E33" s="77">
        <f t="shared" si="4"/>
        <v>151.65</v>
      </c>
      <c r="F33" s="77">
        <f t="shared" si="4"/>
        <v>112.733</v>
      </c>
      <c r="G33" s="77">
        <f t="shared" si="4"/>
        <v>148.197</v>
      </c>
      <c r="H33" s="77">
        <f t="shared" si="4"/>
        <v>145.37799999999999</v>
      </c>
      <c r="I33" s="77">
        <f t="shared" si="4"/>
        <v>143.47200000000001</v>
      </c>
      <c r="J33" s="77">
        <f t="shared" si="4"/>
        <v>126.717</v>
      </c>
      <c r="K33" s="77">
        <f t="shared" si="4"/>
        <v>62.183999999999997</v>
      </c>
      <c r="L33" s="77">
        <f t="shared" si="4"/>
        <v>59.265999999999998</v>
      </c>
      <c r="M33" s="77">
        <f t="shared" si="4"/>
        <v>57.610999999999997</v>
      </c>
      <c r="N33" s="77">
        <f t="shared" si="4"/>
        <v>54.142000000000003</v>
      </c>
      <c r="O33" s="77">
        <f t="shared" si="4"/>
        <v>130.54400000000001</v>
      </c>
      <c r="P33" s="77">
        <f t="shared" si="4"/>
        <v>136.34200000000001</v>
      </c>
      <c r="Q33" s="77">
        <f t="shared" si="4"/>
        <v>139.37799999999999</v>
      </c>
      <c r="R33" s="77">
        <f t="shared" si="4"/>
        <v>27.177</v>
      </c>
      <c r="S33" s="77">
        <f t="shared" si="4"/>
        <v>30.494</v>
      </c>
      <c r="T33" s="77">
        <f t="shared" si="4"/>
        <v>31.751999999999999</v>
      </c>
      <c r="U33" s="77">
        <f t="shared" si="4"/>
        <v>151.44499999999999</v>
      </c>
      <c r="V33" s="77">
        <f t="shared" si="4"/>
        <v>165.703</v>
      </c>
      <c r="W33" s="77">
        <f t="shared" si="4"/>
        <v>158.04900000000001</v>
      </c>
      <c r="X33" s="77">
        <f t="shared" si="4"/>
        <v>170.29300000000001</v>
      </c>
      <c r="Y33" s="77">
        <f t="shared" si="4"/>
        <v>153.80699999999999</v>
      </c>
      <c r="Z33" s="77">
        <f t="shared" si="4"/>
        <v>119.211</v>
      </c>
      <c r="AA33" s="77">
        <f t="shared" si="4"/>
        <v>86.748000000000005</v>
      </c>
      <c r="AB33" s="77">
        <f t="shared" si="4"/>
        <v>92.82</v>
      </c>
      <c r="AC33" s="77">
        <f t="shared" si="4"/>
        <v>84.337999999999994</v>
      </c>
      <c r="AD33" s="77">
        <f t="shared" si="4"/>
        <v>237.12700000000001</v>
      </c>
      <c r="AE33" s="77">
        <f t="shared" si="4"/>
        <v>76.921000000000006</v>
      </c>
      <c r="AF33" s="77">
        <f t="shared" si="4"/>
        <v>108.52800000000001</v>
      </c>
      <c r="AG33" s="77">
        <f t="shared" si="4"/>
        <v>92.225999999999999</v>
      </c>
      <c r="AH33" s="77">
        <f t="shared" si="4"/>
        <v>52.725000000000001</v>
      </c>
      <c r="AI33" s="77">
        <f t="shared" si="4"/>
        <v>24.638000000000002</v>
      </c>
      <c r="AJ33" s="77">
        <f t="shared" si="4"/>
        <v>55.430999999999997</v>
      </c>
      <c r="AK33" s="77">
        <f t="shared" si="4"/>
        <v>73.436000000000007</v>
      </c>
      <c r="AL33" s="77">
        <f t="shared" si="4"/>
        <v>67.146000000000001</v>
      </c>
      <c r="AM33" s="77">
        <f t="shared" si="4"/>
        <v>70.784000000000006</v>
      </c>
      <c r="AN33" s="77">
        <f t="shared" si="4"/>
        <v>66.644000000000005</v>
      </c>
      <c r="AO33" s="77">
        <f t="shared" si="4"/>
        <v>74.167000000000002</v>
      </c>
      <c r="AP33" s="77">
        <f t="shared" si="4"/>
        <v>119.38200000000001</v>
      </c>
      <c r="AQ33" s="77">
        <f t="shared" si="4"/>
        <v>111.19499999999999</v>
      </c>
      <c r="AR33" s="77">
        <f t="shared" si="4"/>
        <v>110.3</v>
      </c>
      <c r="AS33" s="77">
        <f t="shared" si="4"/>
        <v>103.502</v>
      </c>
      <c r="AT33" s="77">
        <f t="shared" si="4"/>
        <v>117.236</v>
      </c>
      <c r="AU33" s="77">
        <f t="shared" si="4"/>
        <v>52.048000000000002</v>
      </c>
      <c r="AV33" s="77">
        <f t="shared" si="4"/>
        <v>38.523000000000003</v>
      </c>
      <c r="AW33" s="77">
        <f t="shared" si="4"/>
        <v>39.140999999999998</v>
      </c>
      <c r="AX33" s="77">
        <f t="shared" si="4"/>
        <v>107.43899999999999</v>
      </c>
      <c r="AY33" s="77">
        <f t="shared" si="4"/>
        <v>77.957999999999998</v>
      </c>
      <c r="AZ33" s="77">
        <f t="shared" si="4"/>
        <v>50.804000000000002</v>
      </c>
      <c r="BA33" s="77">
        <f t="shared" si="4"/>
        <v>53.491999999999997</v>
      </c>
      <c r="BB33" s="77">
        <f t="shared" si="4"/>
        <v>65.364000000000004</v>
      </c>
      <c r="BC33" s="77">
        <f t="shared" si="4"/>
        <v>72.382999999999996</v>
      </c>
      <c r="BD33" s="77">
        <f t="shared" si="4"/>
        <v>56.445</v>
      </c>
      <c r="BE33" s="77">
        <f t="shared" si="4"/>
        <v>110.72499999999999</v>
      </c>
      <c r="BF33" s="77">
        <f t="shared" si="4"/>
        <v>31.22</v>
      </c>
      <c r="BG33" s="77">
        <f t="shared" si="4"/>
        <v>79.016999999999996</v>
      </c>
      <c r="BH33" s="77">
        <f t="shared" si="4"/>
        <v>83.48</v>
      </c>
      <c r="BI33" s="77">
        <f t="shared" si="4"/>
        <v>80.775000000000006</v>
      </c>
      <c r="BJ33" s="77">
        <f t="shared" si="4"/>
        <v>33.558</v>
      </c>
      <c r="BK33" s="77">
        <f t="shared" si="4"/>
        <v>137.69999999999999</v>
      </c>
      <c r="BL33" s="77">
        <f t="shared" si="4"/>
        <v>96.853999999999999</v>
      </c>
      <c r="BM33" s="77">
        <f t="shared" si="4"/>
        <v>35.182000000000002</v>
      </c>
      <c r="BN33" s="77">
        <f t="shared" si="4"/>
        <v>260.18700000000001</v>
      </c>
      <c r="BO33" s="77">
        <f t="shared" ref="BO33:CW33" si="5">SUM(BO30:BO32)</f>
        <v>337.483</v>
      </c>
      <c r="BP33" s="77">
        <f t="shared" si="5"/>
        <v>128.03</v>
      </c>
      <c r="BQ33" s="77">
        <f t="shared" si="5"/>
        <v>133.57599999999999</v>
      </c>
      <c r="BR33" s="77">
        <f t="shared" si="5"/>
        <v>129.173</v>
      </c>
      <c r="BS33" s="77">
        <f t="shared" si="5"/>
        <v>143.69</v>
      </c>
      <c r="BT33" s="77">
        <f t="shared" si="5"/>
        <v>186.59299999999999</v>
      </c>
      <c r="BU33" s="77">
        <f t="shared" si="5"/>
        <v>204.09200000000001</v>
      </c>
      <c r="BV33" s="77">
        <f t="shared" si="5"/>
        <v>170.90299999999999</v>
      </c>
      <c r="BW33" s="77">
        <f t="shared" si="5"/>
        <v>161.458</v>
      </c>
      <c r="BX33" s="77">
        <f t="shared" si="5"/>
        <v>178.14099999999999</v>
      </c>
      <c r="BY33" s="77">
        <f t="shared" si="5"/>
        <v>183.33199999999999</v>
      </c>
      <c r="BZ33" s="77">
        <f t="shared" si="5"/>
        <v>169.16900000000001</v>
      </c>
      <c r="CA33" s="77">
        <f t="shared" si="5"/>
        <v>151.63399999999999</v>
      </c>
      <c r="CB33" s="77">
        <f t="shared" si="5"/>
        <v>128.35</v>
      </c>
      <c r="CC33" s="77">
        <f t="shared" si="5"/>
        <v>106.626</v>
      </c>
      <c r="CD33" s="77">
        <f t="shared" si="5"/>
        <v>103.99299999999999</v>
      </c>
      <c r="CE33" s="77">
        <f t="shared" si="5"/>
        <v>72.972999999999999</v>
      </c>
      <c r="CF33" s="77">
        <f t="shared" si="5"/>
        <v>52.076000000000001</v>
      </c>
      <c r="CG33" s="77">
        <f t="shared" si="5"/>
        <v>31.797000000000001</v>
      </c>
      <c r="CH33" s="77">
        <f t="shared" si="5"/>
        <v>114.623</v>
      </c>
      <c r="CI33" s="77">
        <f t="shared" si="5"/>
        <v>123.30200000000001</v>
      </c>
      <c r="CJ33" s="77">
        <f t="shared" si="5"/>
        <v>73.745999999999995</v>
      </c>
      <c r="CK33" s="77">
        <f t="shared" si="5"/>
        <v>90.7</v>
      </c>
      <c r="CL33" s="77">
        <f t="shared" si="5"/>
        <v>100.889</v>
      </c>
      <c r="CM33" s="77">
        <f t="shared" si="5"/>
        <v>101.66200000000001</v>
      </c>
      <c r="CN33" s="77">
        <f t="shared" si="5"/>
        <v>91.6</v>
      </c>
      <c r="CO33" s="77">
        <f t="shared" si="5"/>
        <v>94.89</v>
      </c>
      <c r="CP33" s="77">
        <f t="shared" si="5"/>
        <v>153.04900000000001</v>
      </c>
      <c r="CQ33" s="77">
        <f t="shared" si="5"/>
        <v>104.65</v>
      </c>
      <c r="CR33" s="77">
        <f t="shared" si="5"/>
        <v>37.438000000000002</v>
      </c>
      <c r="CS33" s="77">
        <f t="shared" si="5"/>
        <v>56.66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2551.0014999999989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2.1</v>
      </c>
      <c r="O38" s="120">
        <v>17.899999999999999</v>
      </c>
      <c r="P38" s="120"/>
      <c r="Q38" s="120"/>
      <c r="R38" s="120">
        <v>108.8</v>
      </c>
      <c r="S38" s="120">
        <v>104.6</v>
      </c>
      <c r="T38" s="120">
        <v>105.1</v>
      </c>
      <c r="U38" s="120"/>
      <c r="V38" s="120"/>
      <c r="W38" s="120"/>
      <c r="X38" s="120"/>
      <c r="Y38" s="120"/>
      <c r="Z38" s="120">
        <v>125.1</v>
      </c>
      <c r="AA38" s="120">
        <v>111</v>
      </c>
      <c r="AB38" s="120">
        <v>62.3</v>
      </c>
      <c r="AC38" s="120">
        <v>79.3</v>
      </c>
      <c r="AD38" s="120"/>
      <c r="AE38" s="120">
        <v>61</v>
      </c>
      <c r="AF38" s="120">
        <v>70</v>
      </c>
      <c r="AG38" s="120">
        <v>94</v>
      </c>
      <c r="AH38" s="120">
        <v>9.5</v>
      </c>
      <c r="AI38" s="120"/>
      <c r="AJ38" s="120">
        <v>7.6</v>
      </c>
      <c r="AK38" s="120"/>
      <c r="AL38" s="120">
        <v>24</v>
      </c>
      <c r="AM38" s="120">
        <v>15.8</v>
      </c>
      <c r="AN38" s="120">
        <v>29.5</v>
      </c>
      <c r="AO38" s="120"/>
      <c r="AP38" s="120"/>
      <c r="AQ38" s="120">
        <v>4.4000000000000004</v>
      </c>
      <c r="AR38" s="120">
        <v>8.9</v>
      </c>
      <c r="AS38" s="120">
        <v>31.4</v>
      </c>
      <c r="AT38" s="120">
        <v>26.3</v>
      </c>
      <c r="AU38" s="120">
        <v>51.9</v>
      </c>
      <c r="AV38" s="120">
        <v>52</v>
      </c>
      <c r="AW38" s="120">
        <v>32.1</v>
      </c>
      <c r="AX38" s="120">
        <v>36.5</v>
      </c>
      <c r="AY38" s="120">
        <v>27</v>
      </c>
      <c r="AZ38" s="120">
        <v>30.6</v>
      </c>
      <c r="BA38" s="120">
        <v>36.4</v>
      </c>
      <c r="BB38" s="120">
        <v>38</v>
      </c>
      <c r="BC38" s="120">
        <v>44.2</v>
      </c>
      <c r="BD38" s="120">
        <v>40.4</v>
      </c>
      <c r="BE38" s="120">
        <v>23.9</v>
      </c>
      <c r="BF38" s="120">
        <v>53.5</v>
      </c>
      <c r="BG38" s="120">
        <v>58.1</v>
      </c>
      <c r="BH38" s="120">
        <v>58.4</v>
      </c>
      <c r="BI38" s="120">
        <v>46.2</v>
      </c>
      <c r="BJ38" s="120">
        <v>54.4</v>
      </c>
      <c r="BK38" s="120">
        <v>38.799999999999997</v>
      </c>
      <c r="BL38" s="120">
        <v>44.8</v>
      </c>
      <c r="BM38" s="120">
        <v>6.7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0.1</v>
      </c>
      <c r="CC38" s="120">
        <v>21.2</v>
      </c>
      <c r="CD38" s="120"/>
      <c r="CE38" s="120"/>
      <c r="CF38" s="120">
        <v>20.100000000000001</v>
      </c>
      <c r="CG38" s="120">
        <v>43.8</v>
      </c>
      <c r="CH38" s="120"/>
      <c r="CI38" s="120"/>
      <c r="CJ38" s="120"/>
      <c r="CK38" s="120">
        <v>27.8</v>
      </c>
      <c r="CL38" s="120"/>
      <c r="CM38" s="120"/>
      <c r="CN38" s="120"/>
      <c r="CO38" s="120"/>
      <c r="CP38" s="120"/>
      <c r="CQ38" s="120"/>
      <c r="CR38" s="120">
        <v>20.2</v>
      </c>
      <c r="CS38" s="120"/>
      <c r="CT38" s="122"/>
      <c r="CU38" s="122"/>
      <c r="CV38" s="122"/>
      <c r="CW38" s="121"/>
      <c r="CX38" s="97">
        <f t="array" ref="CX38">SUMPRODUCT(B38:CW38*0.25)</f>
        <v>501.42500000000007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57.4</v>
      </c>
      <c r="BW40" s="120">
        <v>57.4</v>
      </c>
      <c r="BX40" s="120">
        <v>57.4</v>
      </c>
      <c r="BY40" s="120">
        <v>57.4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57.4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2.1</v>
      </c>
      <c r="O41" s="107">
        <f t="shared" si="6"/>
        <v>17.899999999999999</v>
      </c>
      <c r="P41" s="107">
        <f t="shared" si="6"/>
        <v>0</v>
      </c>
      <c r="Q41" s="107">
        <f t="shared" si="6"/>
        <v>0</v>
      </c>
      <c r="R41" s="107">
        <f t="shared" si="6"/>
        <v>108.8</v>
      </c>
      <c r="S41" s="107">
        <f t="shared" si="6"/>
        <v>104.6</v>
      </c>
      <c r="T41" s="107">
        <f t="shared" si="6"/>
        <v>105.1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125.1</v>
      </c>
      <c r="AA41" s="107">
        <f t="shared" si="6"/>
        <v>111</v>
      </c>
      <c r="AB41" s="107">
        <f t="shared" si="6"/>
        <v>62.3</v>
      </c>
      <c r="AC41" s="107">
        <f t="shared" si="6"/>
        <v>79.3</v>
      </c>
      <c r="AD41" s="107">
        <f t="shared" si="6"/>
        <v>0</v>
      </c>
      <c r="AE41" s="107">
        <f t="shared" si="6"/>
        <v>61</v>
      </c>
      <c r="AF41" s="107">
        <f t="shared" si="6"/>
        <v>70</v>
      </c>
      <c r="AG41" s="107">
        <f t="shared" si="6"/>
        <v>94</v>
      </c>
      <c r="AH41" s="107">
        <f t="shared" si="6"/>
        <v>9.5</v>
      </c>
      <c r="AI41" s="107">
        <f t="shared" si="6"/>
        <v>0</v>
      </c>
      <c r="AJ41" s="107">
        <f t="shared" si="6"/>
        <v>7.6</v>
      </c>
      <c r="AK41" s="107">
        <f t="shared" si="6"/>
        <v>0</v>
      </c>
      <c r="AL41" s="107">
        <f t="shared" si="6"/>
        <v>24</v>
      </c>
      <c r="AM41" s="107">
        <f t="shared" si="6"/>
        <v>15.8</v>
      </c>
      <c r="AN41" s="107">
        <f t="shared" si="6"/>
        <v>29.5</v>
      </c>
      <c r="AO41" s="107">
        <f t="shared" si="6"/>
        <v>0</v>
      </c>
      <c r="AP41" s="107">
        <f t="shared" si="6"/>
        <v>0</v>
      </c>
      <c r="AQ41" s="107">
        <f t="shared" si="6"/>
        <v>4.4000000000000004</v>
      </c>
      <c r="AR41" s="107">
        <f t="shared" si="6"/>
        <v>8.9</v>
      </c>
      <c r="AS41" s="107">
        <f t="shared" si="6"/>
        <v>31.4</v>
      </c>
      <c r="AT41" s="107">
        <f t="shared" si="6"/>
        <v>26.3</v>
      </c>
      <c r="AU41" s="107">
        <f t="shared" si="6"/>
        <v>51.9</v>
      </c>
      <c r="AV41" s="107">
        <f t="shared" si="6"/>
        <v>52</v>
      </c>
      <c r="AW41" s="107">
        <f t="shared" si="6"/>
        <v>32.1</v>
      </c>
      <c r="AX41" s="107">
        <f t="shared" si="6"/>
        <v>36.5</v>
      </c>
      <c r="AY41" s="107">
        <f t="shared" si="6"/>
        <v>27</v>
      </c>
      <c r="AZ41" s="107">
        <f t="shared" si="6"/>
        <v>30.6</v>
      </c>
      <c r="BA41" s="107">
        <f t="shared" si="6"/>
        <v>36.4</v>
      </c>
      <c r="BB41" s="107">
        <f t="shared" si="6"/>
        <v>38</v>
      </c>
      <c r="BC41" s="107">
        <f t="shared" si="6"/>
        <v>44.2</v>
      </c>
      <c r="BD41" s="107">
        <f t="shared" si="6"/>
        <v>40.4</v>
      </c>
      <c r="BE41" s="107">
        <f t="shared" si="6"/>
        <v>23.9</v>
      </c>
      <c r="BF41" s="107">
        <f t="shared" si="6"/>
        <v>53.5</v>
      </c>
      <c r="BG41" s="107">
        <f t="shared" si="6"/>
        <v>58.1</v>
      </c>
      <c r="BH41" s="107">
        <f t="shared" si="6"/>
        <v>58.4</v>
      </c>
      <c r="BI41" s="107">
        <f t="shared" si="6"/>
        <v>46.2</v>
      </c>
      <c r="BJ41" s="107">
        <f t="shared" si="6"/>
        <v>54.4</v>
      </c>
      <c r="BK41" s="107">
        <f t="shared" si="6"/>
        <v>38.799999999999997</v>
      </c>
      <c r="BL41" s="107">
        <f t="shared" si="6"/>
        <v>44.8</v>
      </c>
      <c r="BM41" s="107">
        <f t="shared" si="6"/>
        <v>6.7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57.4</v>
      </c>
      <c r="BW41" s="107">
        <f t="shared" si="7"/>
        <v>57.4</v>
      </c>
      <c r="BX41" s="107">
        <f t="shared" si="7"/>
        <v>57.4</v>
      </c>
      <c r="BY41" s="107">
        <f t="shared" si="7"/>
        <v>57.4</v>
      </c>
      <c r="BZ41" s="107">
        <f t="shared" si="7"/>
        <v>0</v>
      </c>
      <c r="CA41" s="107">
        <f t="shared" si="7"/>
        <v>0</v>
      </c>
      <c r="CB41" s="107">
        <f t="shared" si="7"/>
        <v>0.1</v>
      </c>
      <c r="CC41" s="107">
        <f t="shared" si="7"/>
        <v>21.2</v>
      </c>
      <c r="CD41" s="107">
        <f t="shared" si="7"/>
        <v>0</v>
      </c>
      <c r="CE41" s="107">
        <f t="shared" si="7"/>
        <v>0</v>
      </c>
      <c r="CF41" s="107">
        <f t="shared" si="7"/>
        <v>20.100000000000001</v>
      </c>
      <c r="CG41" s="107">
        <f t="shared" si="7"/>
        <v>43.8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27.8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20.2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558.82500000000005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2.1</v>
      </c>
      <c r="O46" s="120">
        <v>17.899999999999999</v>
      </c>
      <c r="P46" s="120"/>
      <c r="Q46" s="120"/>
      <c r="R46" s="120">
        <v>108.8</v>
      </c>
      <c r="S46" s="120">
        <v>104.6</v>
      </c>
      <c r="T46" s="120">
        <v>105.1</v>
      </c>
      <c r="U46" s="120"/>
      <c r="V46" s="120"/>
      <c r="W46" s="120"/>
      <c r="X46" s="120"/>
      <c r="Y46" s="120"/>
      <c r="Z46" s="120">
        <v>125.1</v>
      </c>
      <c r="AA46" s="120">
        <v>111</v>
      </c>
      <c r="AB46" s="120">
        <v>62.3</v>
      </c>
      <c r="AC46" s="120">
        <v>79.3</v>
      </c>
      <c r="AD46" s="120"/>
      <c r="AE46" s="120">
        <v>61</v>
      </c>
      <c r="AF46" s="120">
        <v>70</v>
      </c>
      <c r="AG46" s="120">
        <v>94</v>
      </c>
      <c r="AH46" s="120">
        <v>9.5</v>
      </c>
      <c r="AI46" s="120"/>
      <c r="AJ46" s="120">
        <v>7.6</v>
      </c>
      <c r="AK46" s="120"/>
      <c r="AL46" s="120">
        <v>24</v>
      </c>
      <c r="AM46" s="120">
        <v>15.8</v>
      </c>
      <c r="AN46" s="120">
        <v>29.5</v>
      </c>
      <c r="AO46" s="120"/>
      <c r="AP46" s="120"/>
      <c r="AQ46" s="120">
        <v>4.4000000000000004</v>
      </c>
      <c r="AR46" s="120">
        <v>8.9</v>
      </c>
      <c r="AS46" s="120">
        <v>31.4</v>
      </c>
      <c r="AT46" s="120">
        <v>26.3</v>
      </c>
      <c r="AU46" s="120">
        <v>51.9</v>
      </c>
      <c r="AV46" s="120">
        <v>52</v>
      </c>
      <c r="AW46" s="120">
        <v>32.1</v>
      </c>
      <c r="AX46" s="120">
        <v>36.5</v>
      </c>
      <c r="AY46" s="120">
        <v>27</v>
      </c>
      <c r="AZ46" s="120">
        <v>30.6</v>
      </c>
      <c r="BA46" s="120">
        <v>36.4</v>
      </c>
      <c r="BB46" s="120">
        <v>38</v>
      </c>
      <c r="BC46" s="120">
        <v>44.2</v>
      </c>
      <c r="BD46" s="120">
        <v>40.4</v>
      </c>
      <c r="BE46" s="120">
        <v>23.9</v>
      </c>
      <c r="BF46" s="120">
        <v>53.5</v>
      </c>
      <c r="BG46" s="120">
        <v>58.1</v>
      </c>
      <c r="BH46" s="120">
        <v>58.4</v>
      </c>
      <c r="BI46" s="120">
        <v>46.2</v>
      </c>
      <c r="BJ46" s="120">
        <v>54.4</v>
      </c>
      <c r="BK46" s="120">
        <v>38.799999999999997</v>
      </c>
      <c r="BL46" s="120">
        <v>44.8</v>
      </c>
      <c r="BM46" s="120">
        <v>6.7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0.1</v>
      </c>
      <c r="CC46" s="120">
        <v>21.2</v>
      </c>
      <c r="CD46" s="120"/>
      <c r="CE46" s="120"/>
      <c r="CF46" s="120">
        <v>20.100000000000001</v>
      </c>
      <c r="CG46" s="120">
        <v>43.8</v>
      </c>
      <c r="CH46" s="120"/>
      <c r="CI46" s="120"/>
      <c r="CJ46" s="120"/>
      <c r="CK46" s="120">
        <v>27.8</v>
      </c>
      <c r="CL46" s="120"/>
      <c r="CM46" s="120"/>
      <c r="CN46" s="120"/>
      <c r="CO46" s="120"/>
      <c r="CP46" s="120"/>
      <c r="CQ46" s="120"/>
      <c r="CR46" s="120">
        <v>20.2</v>
      </c>
      <c r="CS46" s="120"/>
      <c r="CT46" s="122"/>
      <c r="CU46" s="122"/>
      <c r="CV46" s="122"/>
      <c r="CW46" s="121"/>
      <c r="CX46" s="97">
        <f t="array" ref="CX46">SUMPRODUCT(B46:CW46*0.25)</f>
        <v>501.42500000000007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57.4</v>
      </c>
      <c r="BW48" s="120">
        <v>57.4</v>
      </c>
      <c r="BX48" s="120">
        <v>57.4</v>
      </c>
      <c r="BY48" s="120">
        <v>57.4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57.4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2.1</v>
      </c>
      <c r="O50" s="107">
        <f t="shared" si="8"/>
        <v>17.899999999999999</v>
      </c>
      <c r="P50" s="107">
        <f t="shared" si="8"/>
        <v>0</v>
      </c>
      <c r="Q50" s="107">
        <f t="shared" si="8"/>
        <v>0</v>
      </c>
      <c r="R50" s="107">
        <f t="shared" si="8"/>
        <v>108.8</v>
      </c>
      <c r="S50" s="107">
        <f t="shared" si="8"/>
        <v>104.6</v>
      </c>
      <c r="T50" s="107">
        <f t="shared" si="8"/>
        <v>105.1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125.1</v>
      </c>
      <c r="AA50" s="107">
        <f t="shared" si="8"/>
        <v>111</v>
      </c>
      <c r="AB50" s="107">
        <f t="shared" si="8"/>
        <v>62.3</v>
      </c>
      <c r="AC50" s="107">
        <f t="shared" si="8"/>
        <v>79.3</v>
      </c>
      <c r="AD50" s="107">
        <f t="shared" si="8"/>
        <v>0</v>
      </c>
      <c r="AE50" s="107">
        <f t="shared" si="8"/>
        <v>61</v>
      </c>
      <c r="AF50" s="107">
        <f t="shared" si="8"/>
        <v>70</v>
      </c>
      <c r="AG50" s="107">
        <f t="shared" si="8"/>
        <v>94</v>
      </c>
      <c r="AH50" s="107">
        <f t="shared" si="8"/>
        <v>9.5</v>
      </c>
      <c r="AI50" s="107">
        <f t="shared" si="8"/>
        <v>0</v>
      </c>
      <c r="AJ50" s="107">
        <f t="shared" si="8"/>
        <v>7.6</v>
      </c>
      <c r="AK50" s="107">
        <f t="shared" si="8"/>
        <v>0</v>
      </c>
      <c r="AL50" s="107">
        <f t="shared" si="8"/>
        <v>24</v>
      </c>
      <c r="AM50" s="107">
        <f t="shared" si="8"/>
        <v>15.8</v>
      </c>
      <c r="AN50" s="107">
        <f t="shared" si="8"/>
        <v>29.5</v>
      </c>
      <c r="AO50" s="107">
        <f t="shared" si="8"/>
        <v>0</v>
      </c>
      <c r="AP50" s="107">
        <f t="shared" si="8"/>
        <v>0</v>
      </c>
      <c r="AQ50" s="107">
        <f t="shared" si="8"/>
        <v>4.4000000000000004</v>
      </c>
      <c r="AR50" s="107">
        <f t="shared" si="8"/>
        <v>8.9</v>
      </c>
      <c r="AS50" s="107">
        <f t="shared" si="8"/>
        <v>31.4</v>
      </c>
      <c r="AT50" s="107">
        <f t="shared" si="8"/>
        <v>26.3</v>
      </c>
      <c r="AU50" s="107">
        <f t="shared" si="8"/>
        <v>51.9</v>
      </c>
      <c r="AV50" s="107">
        <f t="shared" si="8"/>
        <v>52</v>
      </c>
      <c r="AW50" s="107">
        <f t="shared" si="8"/>
        <v>32.1</v>
      </c>
      <c r="AX50" s="107">
        <f t="shared" si="8"/>
        <v>36.5</v>
      </c>
      <c r="AY50" s="107">
        <f t="shared" si="8"/>
        <v>27</v>
      </c>
      <c r="AZ50" s="107">
        <f t="shared" si="8"/>
        <v>30.6</v>
      </c>
      <c r="BA50" s="107">
        <f t="shared" si="8"/>
        <v>36.4</v>
      </c>
      <c r="BB50" s="107">
        <f t="shared" si="8"/>
        <v>38</v>
      </c>
      <c r="BC50" s="107">
        <f t="shared" si="8"/>
        <v>44.2</v>
      </c>
      <c r="BD50" s="107">
        <f t="shared" si="8"/>
        <v>40.4</v>
      </c>
      <c r="BE50" s="107">
        <f t="shared" si="8"/>
        <v>23.9</v>
      </c>
      <c r="BF50" s="107">
        <f t="shared" si="8"/>
        <v>53.5</v>
      </c>
      <c r="BG50" s="107">
        <f t="shared" si="8"/>
        <v>58.1</v>
      </c>
      <c r="BH50" s="107">
        <f t="shared" si="8"/>
        <v>58.4</v>
      </c>
      <c r="BI50" s="107">
        <f t="shared" si="8"/>
        <v>46.2</v>
      </c>
      <c r="BJ50" s="107">
        <f t="shared" si="8"/>
        <v>54.4</v>
      </c>
      <c r="BK50" s="107">
        <f t="shared" si="8"/>
        <v>38.799999999999997</v>
      </c>
      <c r="BL50" s="107">
        <f t="shared" si="8"/>
        <v>44.8</v>
      </c>
      <c r="BM50" s="107">
        <f t="shared" si="8"/>
        <v>6.7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57.4</v>
      </c>
      <c r="BW50" s="107">
        <f t="shared" si="9"/>
        <v>57.4</v>
      </c>
      <c r="BX50" s="107">
        <f t="shared" si="9"/>
        <v>57.4</v>
      </c>
      <c r="BY50" s="107">
        <f t="shared" si="9"/>
        <v>57.4</v>
      </c>
      <c r="BZ50" s="107">
        <f t="shared" si="9"/>
        <v>0</v>
      </c>
      <c r="CA50" s="107">
        <f t="shared" si="9"/>
        <v>0</v>
      </c>
      <c r="CB50" s="107">
        <f t="shared" si="9"/>
        <v>0.1</v>
      </c>
      <c r="CC50" s="107">
        <f t="shared" si="9"/>
        <v>21.2</v>
      </c>
      <c r="CD50" s="107">
        <f t="shared" si="9"/>
        <v>0</v>
      </c>
      <c r="CE50" s="107">
        <f t="shared" si="9"/>
        <v>0</v>
      </c>
      <c r="CF50" s="107">
        <f t="shared" si="9"/>
        <v>20.100000000000001</v>
      </c>
      <c r="CG50" s="107">
        <f t="shared" si="9"/>
        <v>43.8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27.8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20.2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558.82500000000005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96.170999999999992</v>
      </c>
      <c r="C53" s="107">
        <f t="shared" ref="C53:BN53" si="12">C17+C27+C41</f>
        <v>170.49</v>
      </c>
      <c r="D53" s="107">
        <f t="shared" si="12"/>
        <v>157.91300000000001</v>
      </c>
      <c r="E53" s="107">
        <f t="shared" si="12"/>
        <v>151.65</v>
      </c>
      <c r="F53" s="107">
        <f t="shared" si="12"/>
        <v>112.73299999999999</v>
      </c>
      <c r="G53" s="107">
        <f t="shared" si="12"/>
        <v>148.197</v>
      </c>
      <c r="H53" s="107">
        <f t="shared" si="12"/>
        <v>145.37800000000001</v>
      </c>
      <c r="I53" s="107">
        <f t="shared" si="12"/>
        <v>143.47199999999998</v>
      </c>
      <c r="J53" s="107">
        <f t="shared" si="12"/>
        <v>126.71700000000001</v>
      </c>
      <c r="K53" s="107">
        <f t="shared" si="12"/>
        <v>62.184000000000005</v>
      </c>
      <c r="L53" s="107">
        <f t="shared" si="12"/>
        <v>59.265999999999998</v>
      </c>
      <c r="M53" s="107">
        <f t="shared" si="12"/>
        <v>57.611000000000004</v>
      </c>
      <c r="N53" s="107">
        <f t="shared" si="12"/>
        <v>56.241999999999997</v>
      </c>
      <c r="O53" s="107">
        <f t="shared" si="12"/>
        <v>148.44399999999999</v>
      </c>
      <c r="P53" s="107">
        <f t="shared" si="12"/>
        <v>136.34199999999998</v>
      </c>
      <c r="Q53" s="107">
        <f t="shared" si="12"/>
        <v>139.37799999999999</v>
      </c>
      <c r="R53" s="107">
        <f t="shared" si="12"/>
        <v>135.977</v>
      </c>
      <c r="S53" s="107">
        <f t="shared" si="12"/>
        <v>135.09399999999999</v>
      </c>
      <c r="T53" s="107">
        <f t="shared" si="12"/>
        <v>136.852</v>
      </c>
      <c r="U53" s="107">
        <f t="shared" si="12"/>
        <v>151.44499999999999</v>
      </c>
      <c r="V53" s="107">
        <f t="shared" si="12"/>
        <v>165.703</v>
      </c>
      <c r="W53" s="107">
        <f t="shared" si="12"/>
        <v>158.04900000000001</v>
      </c>
      <c r="X53" s="107">
        <f t="shared" si="12"/>
        <v>170.29300000000001</v>
      </c>
      <c r="Y53" s="107">
        <f t="shared" si="12"/>
        <v>153.80700000000002</v>
      </c>
      <c r="Z53" s="107">
        <f t="shared" si="12"/>
        <v>244.31099999999998</v>
      </c>
      <c r="AA53" s="107">
        <f t="shared" si="12"/>
        <v>197.74799999999999</v>
      </c>
      <c r="AB53" s="107">
        <f t="shared" si="12"/>
        <v>155.12</v>
      </c>
      <c r="AC53" s="107">
        <f t="shared" si="12"/>
        <v>163.63799999999998</v>
      </c>
      <c r="AD53" s="107">
        <f t="shared" si="12"/>
        <v>237.12700000000001</v>
      </c>
      <c r="AE53" s="107">
        <f t="shared" si="12"/>
        <v>137.92099999999999</v>
      </c>
      <c r="AF53" s="107">
        <f t="shared" si="12"/>
        <v>178.52800000000002</v>
      </c>
      <c r="AG53" s="107">
        <f t="shared" si="12"/>
        <v>186.226</v>
      </c>
      <c r="AH53" s="107">
        <f t="shared" si="12"/>
        <v>62.225000000000001</v>
      </c>
      <c r="AI53" s="107">
        <f t="shared" si="12"/>
        <v>24.638000000000002</v>
      </c>
      <c r="AJ53" s="107">
        <f t="shared" si="12"/>
        <v>63.030999999999999</v>
      </c>
      <c r="AK53" s="107">
        <f t="shared" si="12"/>
        <v>73.435999999999993</v>
      </c>
      <c r="AL53" s="107">
        <f t="shared" si="12"/>
        <v>91.146000000000001</v>
      </c>
      <c r="AM53" s="107">
        <f t="shared" si="12"/>
        <v>86.584000000000003</v>
      </c>
      <c r="AN53" s="107">
        <f t="shared" si="12"/>
        <v>96.144000000000005</v>
      </c>
      <c r="AO53" s="107">
        <f t="shared" si="12"/>
        <v>74.167000000000002</v>
      </c>
      <c r="AP53" s="107">
        <f t="shared" si="12"/>
        <v>119.38199999999999</v>
      </c>
      <c r="AQ53" s="107">
        <f t="shared" si="12"/>
        <v>115.59500000000001</v>
      </c>
      <c r="AR53" s="107">
        <f t="shared" si="12"/>
        <v>119.20000000000002</v>
      </c>
      <c r="AS53" s="107">
        <f t="shared" si="12"/>
        <v>134.90200000000002</v>
      </c>
      <c r="AT53" s="107">
        <f t="shared" si="12"/>
        <v>143.536</v>
      </c>
      <c r="AU53" s="107">
        <f t="shared" si="12"/>
        <v>103.94800000000001</v>
      </c>
      <c r="AV53" s="107">
        <f t="shared" si="12"/>
        <v>90.522999999999996</v>
      </c>
      <c r="AW53" s="107">
        <f t="shared" si="12"/>
        <v>71.241</v>
      </c>
      <c r="AX53" s="107">
        <f t="shared" si="12"/>
        <v>143.93900000000002</v>
      </c>
      <c r="AY53" s="107">
        <f t="shared" si="12"/>
        <v>104.958</v>
      </c>
      <c r="AZ53" s="107">
        <f t="shared" si="12"/>
        <v>81.403999999999996</v>
      </c>
      <c r="BA53" s="107">
        <f t="shared" si="12"/>
        <v>89.891999999999996</v>
      </c>
      <c r="BB53" s="107">
        <f t="shared" si="12"/>
        <v>103.36399999999999</v>
      </c>
      <c r="BC53" s="107">
        <f t="shared" si="12"/>
        <v>116.583</v>
      </c>
      <c r="BD53" s="107">
        <f t="shared" si="12"/>
        <v>96.844999999999999</v>
      </c>
      <c r="BE53" s="107">
        <f t="shared" si="12"/>
        <v>134.625</v>
      </c>
      <c r="BF53" s="107">
        <f t="shared" si="12"/>
        <v>84.72</v>
      </c>
      <c r="BG53" s="107">
        <f t="shared" si="12"/>
        <v>137.11700000000002</v>
      </c>
      <c r="BH53" s="107">
        <f t="shared" si="12"/>
        <v>141.88</v>
      </c>
      <c r="BI53" s="107">
        <f t="shared" si="12"/>
        <v>126.97500000000001</v>
      </c>
      <c r="BJ53" s="107">
        <f t="shared" si="12"/>
        <v>87.957999999999998</v>
      </c>
      <c r="BK53" s="107">
        <f t="shared" si="12"/>
        <v>176.5</v>
      </c>
      <c r="BL53" s="107">
        <f t="shared" si="12"/>
        <v>141.654</v>
      </c>
      <c r="BM53" s="107">
        <f t="shared" si="12"/>
        <v>41.882000000000005</v>
      </c>
      <c r="BN53" s="107">
        <f t="shared" si="12"/>
        <v>260.18700000000001</v>
      </c>
      <c r="BO53" s="107">
        <f t="shared" ref="BO53:CX53" si="13">BO17+BO27+BO41</f>
        <v>337.483</v>
      </c>
      <c r="BP53" s="107">
        <f t="shared" si="13"/>
        <v>128.03</v>
      </c>
      <c r="BQ53" s="107">
        <f t="shared" si="13"/>
        <v>133.57600000000002</v>
      </c>
      <c r="BR53" s="107">
        <f t="shared" si="13"/>
        <v>129.173</v>
      </c>
      <c r="BS53" s="107">
        <f t="shared" si="13"/>
        <v>143.69</v>
      </c>
      <c r="BT53" s="107">
        <f t="shared" si="13"/>
        <v>186.59299999999999</v>
      </c>
      <c r="BU53" s="107">
        <f t="shared" si="13"/>
        <v>204.09200000000001</v>
      </c>
      <c r="BV53" s="107">
        <f t="shared" si="13"/>
        <v>228.30300000000003</v>
      </c>
      <c r="BW53" s="107">
        <f t="shared" si="13"/>
        <v>218.858</v>
      </c>
      <c r="BX53" s="107">
        <f t="shared" si="13"/>
        <v>235.541</v>
      </c>
      <c r="BY53" s="107">
        <f t="shared" si="13"/>
        <v>240.73200000000003</v>
      </c>
      <c r="BZ53" s="107">
        <f t="shared" si="13"/>
        <v>169.16899999999998</v>
      </c>
      <c r="CA53" s="107">
        <f t="shared" si="13"/>
        <v>151.63400000000001</v>
      </c>
      <c r="CB53" s="107">
        <f t="shared" si="13"/>
        <v>128.44999999999999</v>
      </c>
      <c r="CC53" s="107">
        <f t="shared" si="13"/>
        <v>127.82600000000001</v>
      </c>
      <c r="CD53" s="107">
        <f t="shared" si="13"/>
        <v>103.99299999999999</v>
      </c>
      <c r="CE53" s="107">
        <f t="shared" si="13"/>
        <v>72.972999999999999</v>
      </c>
      <c r="CF53" s="107">
        <f t="shared" si="13"/>
        <v>72.176000000000016</v>
      </c>
      <c r="CG53" s="107">
        <f t="shared" si="13"/>
        <v>75.596999999999994</v>
      </c>
      <c r="CH53" s="107">
        <f t="shared" si="13"/>
        <v>114.62299999999999</v>
      </c>
      <c r="CI53" s="107">
        <f t="shared" si="13"/>
        <v>123.30199999999999</v>
      </c>
      <c r="CJ53" s="107">
        <f t="shared" si="13"/>
        <v>73.746000000000009</v>
      </c>
      <c r="CK53" s="107">
        <f t="shared" si="13"/>
        <v>118.5</v>
      </c>
      <c r="CL53" s="107">
        <f t="shared" si="13"/>
        <v>100.889</v>
      </c>
      <c r="CM53" s="107">
        <f t="shared" si="13"/>
        <v>101.66200000000001</v>
      </c>
      <c r="CN53" s="107">
        <f t="shared" si="13"/>
        <v>91.6</v>
      </c>
      <c r="CO53" s="107">
        <f t="shared" si="13"/>
        <v>94.89</v>
      </c>
      <c r="CP53" s="107">
        <f t="shared" si="13"/>
        <v>153.04900000000001</v>
      </c>
      <c r="CQ53" s="107">
        <f t="shared" si="13"/>
        <v>104.65</v>
      </c>
      <c r="CR53" s="107">
        <f t="shared" si="13"/>
        <v>57.638000000000005</v>
      </c>
      <c r="CS53" s="107">
        <f t="shared" si="13"/>
        <v>56.66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3109.8265000000001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-7.6</v>
      </c>
      <c r="C5" s="25">
        <v>-136.4</v>
      </c>
      <c r="D5" s="25">
        <v>-124.5</v>
      </c>
      <c r="E5" s="25">
        <v>-95.3</v>
      </c>
      <c r="F5" s="25">
        <v>-36.200000000000003</v>
      </c>
      <c r="G5" s="25">
        <v>-115.5</v>
      </c>
      <c r="H5" s="25">
        <v>-113.8</v>
      </c>
      <c r="I5" s="25">
        <v>-113.5</v>
      </c>
      <c r="J5" s="25"/>
      <c r="K5" s="25"/>
      <c r="L5" s="25"/>
      <c r="M5" s="25"/>
      <c r="N5" s="25">
        <v>2.1</v>
      </c>
      <c r="O5" s="25">
        <v>17.899999999999999</v>
      </c>
      <c r="P5" s="25">
        <v>-26.6</v>
      </c>
      <c r="Q5" s="25">
        <v>-38.299999999999997</v>
      </c>
      <c r="R5" s="25">
        <v>108.8</v>
      </c>
      <c r="S5" s="25">
        <v>104.6</v>
      </c>
      <c r="T5" s="25">
        <v>105.1</v>
      </c>
      <c r="U5" s="25">
        <v>-18.600000000000001</v>
      </c>
      <c r="V5" s="25">
        <v>-40.5</v>
      </c>
      <c r="W5" s="25">
        <v>-29.6</v>
      </c>
      <c r="X5" s="25">
        <v>-41.6</v>
      </c>
      <c r="Y5" s="25">
        <v>-25.1</v>
      </c>
      <c r="Z5" s="25">
        <v>125.1</v>
      </c>
      <c r="AA5" s="25">
        <v>111</v>
      </c>
      <c r="AB5" s="25">
        <v>62.3</v>
      </c>
      <c r="AC5" s="25">
        <v>79.3</v>
      </c>
      <c r="AD5" s="25">
        <v>-127.3</v>
      </c>
      <c r="AE5" s="25">
        <v>61</v>
      </c>
      <c r="AF5" s="25">
        <v>70</v>
      </c>
      <c r="AG5" s="25">
        <v>94</v>
      </c>
      <c r="AH5" s="25">
        <v>9.5</v>
      </c>
      <c r="AI5" s="25"/>
      <c r="AJ5" s="25">
        <v>7.6</v>
      </c>
      <c r="AK5" s="25"/>
      <c r="AL5" s="25">
        <v>24</v>
      </c>
      <c r="AM5" s="25">
        <v>15.8</v>
      </c>
      <c r="AN5" s="25">
        <v>29.5</v>
      </c>
      <c r="AO5" s="25"/>
      <c r="AP5" s="25"/>
      <c r="AQ5" s="25">
        <v>4.4000000000000004</v>
      </c>
      <c r="AR5" s="25">
        <v>8.9</v>
      </c>
      <c r="AS5" s="25">
        <v>31.4</v>
      </c>
      <c r="AT5" s="25">
        <v>26.3</v>
      </c>
      <c r="AU5" s="25">
        <v>51.9</v>
      </c>
      <c r="AV5" s="25">
        <v>52</v>
      </c>
      <c r="AW5" s="25">
        <v>32.1</v>
      </c>
      <c r="AX5" s="25">
        <v>36.5</v>
      </c>
      <c r="AY5" s="25">
        <v>27</v>
      </c>
      <c r="AZ5" s="25">
        <v>30.6</v>
      </c>
      <c r="BA5" s="25">
        <v>36.4</v>
      </c>
      <c r="BB5" s="25">
        <v>38</v>
      </c>
      <c r="BC5" s="25">
        <v>44.2</v>
      </c>
      <c r="BD5" s="25">
        <v>40.4</v>
      </c>
      <c r="BE5" s="25">
        <v>23.9</v>
      </c>
      <c r="BF5" s="25">
        <v>53.5</v>
      </c>
      <c r="BG5" s="25">
        <v>58.1</v>
      </c>
      <c r="BH5" s="25">
        <v>58.4</v>
      </c>
      <c r="BI5" s="25">
        <v>46.2</v>
      </c>
      <c r="BJ5" s="25">
        <v>54.4</v>
      </c>
      <c r="BK5" s="25">
        <v>38.799999999999997</v>
      </c>
      <c r="BL5" s="25">
        <v>44.8</v>
      </c>
      <c r="BM5" s="25">
        <v>6.7</v>
      </c>
      <c r="BN5" s="25">
        <v>-124.8</v>
      </c>
      <c r="BO5" s="25">
        <v>-335.4</v>
      </c>
      <c r="BP5" s="25">
        <v>-126.3</v>
      </c>
      <c r="BQ5" s="25">
        <v>-133.5</v>
      </c>
      <c r="BR5" s="25">
        <v>-129.19999999999999</v>
      </c>
      <c r="BS5" s="25">
        <v>-142.19999999999999</v>
      </c>
      <c r="BT5" s="25">
        <v>-185</v>
      </c>
      <c r="BU5" s="25">
        <v>-174.1</v>
      </c>
      <c r="BV5" s="25">
        <v>-142.19999999999999</v>
      </c>
      <c r="BW5" s="25">
        <v>-160.19999999999999</v>
      </c>
      <c r="BX5" s="25">
        <v>-156.29999999999998</v>
      </c>
      <c r="BY5" s="25">
        <v>-163.79999999999998</v>
      </c>
      <c r="BZ5" s="25">
        <v>-153.4</v>
      </c>
      <c r="CA5" s="25">
        <v>-139.4</v>
      </c>
      <c r="CB5" s="25">
        <v>-120.2</v>
      </c>
      <c r="CC5" s="25">
        <v>-99.1</v>
      </c>
      <c r="CD5" s="25">
        <v>-95.2</v>
      </c>
      <c r="CE5" s="25">
        <v>-58.6</v>
      </c>
      <c r="CF5" s="25">
        <v>-28.5</v>
      </c>
      <c r="CG5" s="25">
        <v>-4.8000000000000043</v>
      </c>
      <c r="CH5" s="25">
        <v>-92.3</v>
      </c>
      <c r="CI5" s="25">
        <v>-101.2</v>
      </c>
      <c r="CJ5" s="25">
        <v>-34.1</v>
      </c>
      <c r="CK5" s="25">
        <v>27.8</v>
      </c>
      <c r="CL5" s="25">
        <v>-90.9</v>
      </c>
      <c r="CM5" s="25">
        <v>-77.7</v>
      </c>
      <c r="CN5" s="25">
        <v>-72.8</v>
      </c>
      <c r="CO5" s="25">
        <v>-68.2</v>
      </c>
      <c r="CP5" s="25">
        <v>-152.9</v>
      </c>
      <c r="CQ5" s="25">
        <v>-95.7</v>
      </c>
      <c r="CR5" s="25">
        <v>20.2</v>
      </c>
      <c r="CS5" s="25">
        <v>-2.2999999999999998</v>
      </c>
      <c r="CT5" s="26"/>
      <c r="CU5" s="26"/>
      <c r="CV5" s="26"/>
      <c r="CW5" s="27"/>
      <c r="CX5" s="132">
        <f t="array" ref="CX5">SUMPRODUCT(B5:CW5*0.25)</f>
        <v>-657.55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130.74</v>
      </c>
      <c r="C8" s="138">
        <v>131.94</v>
      </c>
      <c r="D8" s="138">
        <v>124.17</v>
      </c>
      <c r="E8" s="138">
        <v>116.58</v>
      </c>
      <c r="F8" s="138">
        <v>131.84</v>
      </c>
      <c r="G8" s="138">
        <v>126.87</v>
      </c>
      <c r="H8" s="138">
        <v>123.7</v>
      </c>
      <c r="I8" s="138">
        <v>117.16</v>
      </c>
      <c r="J8" s="138">
        <v>111.97</v>
      </c>
      <c r="K8" s="138">
        <v>92.28</v>
      </c>
      <c r="L8" s="138">
        <v>90.46</v>
      </c>
      <c r="M8" s="138">
        <v>89.04</v>
      </c>
      <c r="N8" s="138">
        <v>90.72</v>
      </c>
      <c r="O8" s="138">
        <v>119.65</v>
      </c>
      <c r="P8" s="138">
        <v>121.93</v>
      </c>
      <c r="Q8" s="138">
        <v>122.6</v>
      </c>
      <c r="R8" s="138">
        <v>117.75</v>
      </c>
      <c r="S8" s="138">
        <v>118.71</v>
      </c>
      <c r="T8" s="138">
        <v>120.79</v>
      </c>
      <c r="U8" s="138">
        <v>124.96</v>
      </c>
      <c r="V8" s="138">
        <v>117.31</v>
      </c>
      <c r="W8" s="138">
        <v>119.4</v>
      </c>
      <c r="X8" s="138">
        <v>123.99</v>
      </c>
      <c r="Y8" s="138">
        <v>126.98</v>
      </c>
      <c r="Z8" s="138">
        <v>113.13</v>
      </c>
      <c r="AA8" s="138">
        <v>94.75</v>
      </c>
      <c r="AB8" s="138">
        <v>112.33</v>
      </c>
      <c r="AC8" s="138">
        <v>112.15</v>
      </c>
      <c r="AD8" s="138">
        <v>126.46</v>
      </c>
      <c r="AE8" s="138">
        <v>109.07</v>
      </c>
      <c r="AF8" s="138">
        <v>106.2</v>
      </c>
      <c r="AG8" s="138">
        <v>27.15</v>
      </c>
      <c r="AH8" s="138">
        <v>1.01</v>
      </c>
      <c r="AI8" s="138">
        <v>-5</v>
      </c>
      <c r="AJ8" s="138">
        <v>-10.59</v>
      </c>
      <c r="AK8" s="138">
        <v>-14.37</v>
      </c>
      <c r="AL8" s="138">
        <v>-19.36</v>
      </c>
      <c r="AM8" s="138">
        <v>-21.83</v>
      </c>
      <c r="AN8" s="138">
        <v>-20.18</v>
      </c>
      <c r="AO8" s="138">
        <v>-17.73</v>
      </c>
      <c r="AP8" s="138">
        <v>-11.09</v>
      </c>
      <c r="AQ8" s="138">
        <v>-11.31</v>
      </c>
      <c r="AR8" s="138">
        <v>-11</v>
      </c>
      <c r="AS8" s="138">
        <v>-9.65</v>
      </c>
      <c r="AT8" s="138">
        <v>-14.22</v>
      </c>
      <c r="AU8" s="138">
        <v>-17.399999999999999</v>
      </c>
      <c r="AV8" s="138">
        <v>-17.73</v>
      </c>
      <c r="AW8" s="138">
        <v>-19.38</v>
      </c>
      <c r="AX8" s="138">
        <v>-9.65</v>
      </c>
      <c r="AY8" s="138">
        <v>-13.44</v>
      </c>
      <c r="AZ8" s="138">
        <v>-15.85</v>
      </c>
      <c r="BA8" s="138">
        <v>-14.95</v>
      </c>
      <c r="BB8" s="138">
        <v>-14.51</v>
      </c>
      <c r="BC8" s="138">
        <v>-12.3</v>
      </c>
      <c r="BD8" s="138">
        <v>-9.7200000000000006</v>
      </c>
      <c r="BE8" s="138">
        <v>-5.3</v>
      </c>
      <c r="BF8" s="138">
        <v>-12.72</v>
      </c>
      <c r="BG8" s="138">
        <v>-5</v>
      </c>
      <c r="BH8" s="138">
        <v>-5</v>
      </c>
      <c r="BI8" s="138">
        <v>0.43</v>
      </c>
      <c r="BJ8" s="138">
        <v>-9.52</v>
      </c>
      <c r="BK8" s="138">
        <v>14.52</v>
      </c>
      <c r="BL8" s="138">
        <v>23.13</v>
      </c>
      <c r="BM8" s="138">
        <v>74.31</v>
      </c>
      <c r="BN8" s="138">
        <v>53.47</v>
      </c>
      <c r="BO8" s="138">
        <v>72.989999999999995</v>
      </c>
      <c r="BP8" s="138">
        <v>88.35</v>
      </c>
      <c r="BQ8" s="138">
        <v>105.19</v>
      </c>
      <c r="BR8" s="138">
        <v>86.71</v>
      </c>
      <c r="BS8" s="138">
        <v>111.02</v>
      </c>
      <c r="BT8" s="138">
        <v>126.97</v>
      </c>
      <c r="BU8" s="138">
        <v>149.44999999999999</v>
      </c>
      <c r="BV8" s="138">
        <v>143.25</v>
      </c>
      <c r="BW8" s="138">
        <v>136.62</v>
      </c>
      <c r="BX8" s="138">
        <v>145.93</v>
      </c>
      <c r="BY8" s="138">
        <v>147.21</v>
      </c>
      <c r="BZ8" s="138">
        <v>147.6</v>
      </c>
      <c r="CA8" s="138">
        <v>144.44999999999999</v>
      </c>
      <c r="CB8" s="138">
        <v>149.41999999999999</v>
      </c>
      <c r="CC8" s="138">
        <v>144.07</v>
      </c>
      <c r="CD8" s="138">
        <v>155.29</v>
      </c>
      <c r="CE8" s="138">
        <v>171.35</v>
      </c>
      <c r="CF8" s="138">
        <v>172.2</v>
      </c>
      <c r="CG8" s="138">
        <v>161.61000000000001</v>
      </c>
      <c r="CH8" s="138">
        <v>160.41999999999999</v>
      </c>
      <c r="CI8" s="138">
        <v>144.47999999999999</v>
      </c>
      <c r="CJ8" s="138">
        <v>135.83000000000001</v>
      </c>
      <c r="CK8" s="138">
        <v>131.27000000000001</v>
      </c>
      <c r="CL8" s="138">
        <v>146.05000000000001</v>
      </c>
      <c r="CM8" s="138">
        <v>145.24</v>
      </c>
      <c r="CN8" s="138">
        <v>124</v>
      </c>
      <c r="CO8" s="138">
        <v>106.61</v>
      </c>
      <c r="CP8" s="138">
        <v>133.94999999999999</v>
      </c>
      <c r="CQ8" s="138">
        <v>115.9</v>
      </c>
      <c r="CR8" s="138">
        <v>102.58</v>
      </c>
      <c r="CS8" s="138">
        <v>94.93</v>
      </c>
      <c r="CT8" s="139"/>
      <c r="CU8" s="139"/>
      <c r="CV8" s="139"/>
      <c r="CW8" s="140"/>
      <c r="CX8" s="141">
        <f>IF(SUM(B8:CW8)&lt;&gt;0,AVERAGEIF(B8:CW8,"&lt;&gt;"""),"")</f>
        <v>78.456145833333323</v>
      </c>
    </row>
    <row r="9" spans="1:102" ht="24.95" customHeight="1" thickBot="1" x14ac:dyDescent="0.25">
      <c r="A9" s="133" t="s">
        <v>6</v>
      </c>
      <c r="B9" s="42">
        <v>125.8575</v>
      </c>
      <c r="C9" s="43">
        <v>125.8575</v>
      </c>
      <c r="D9" s="43">
        <v>125.8575</v>
      </c>
      <c r="E9" s="43">
        <v>125.8575</v>
      </c>
      <c r="F9" s="43">
        <v>124.8925</v>
      </c>
      <c r="G9" s="43">
        <v>124.8925</v>
      </c>
      <c r="H9" s="43">
        <v>124.8925</v>
      </c>
      <c r="I9" s="43">
        <v>124.8925</v>
      </c>
      <c r="J9" s="43">
        <v>95.9375</v>
      </c>
      <c r="K9" s="43">
        <v>95.9375</v>
      </c>
      <c r="L9" s="43">
        <v>95.9375</v>
      </c>
      <c r="M9" s="43">
        <v>95.9375</v>
      </c>
      <c r="N9" s="43">
        <v>113.72499999999999</v>
      </c>
      <c r="O9" s="43">
        <v>113.72499999999999</v>
      </c>
      <c r="P9" s="43">
        <v>113.72499999999999</v>
      </c>
      <c r="Q9" s="43">
        <v>113.72499999999999</v>
      </c>
      <c r="R9" s="43">
        <v>120.55249999999999</v>
      </c>
      <c r="S9" s="43">
        <v>120.55249999999999</v>
      </c>
      <c r="T9" s="43">
        <v>120.55249999999999</v>
      </c>
      <c r="U9" s="43">
        <v>120.55249999999999</v>
      </c>
      <c r="V9" s="43">
        <v>121.92</v>
      </c>
      <c r="W9" s="43">
        <v>121.92</v>
      </c>
      <c r="X9" s="43">
        <v>121.92</v>
      </c>
      <c r="Y9" s="43">
        <v>121.92</v>
      </c>
      <c r="Z9" s="43">
        <v>108.09</v>
      </c>
      <c r="AA9" s="43">
        <v>108.09</v>
      </c>
      <c r="AB9" s="43">
        <v>108.09</v>
      </c>
      <c r="AC9" s="43">
        <v>108.09</v>
      </c>
      <c r="AD9" s="43">
        <v>92.22</v>
      </c>
      <c r="AE9" s="43">
        <v>92.22</v>
      </c>
      <c r="AF9" s="43">
        <v>92.22</v>
      </c>
      <c r="AG9" s="43">
        <v>92.22</v>
      </c>
      <c r="AH9" s="43">
        <v>-7.2374999999999998</v>
      </c>
      <c r="AI9" s="43">
        <v>-7.2374999999999998</v>
      </c>
      <c r="AJ9" s="43">
        <v>-7.2374999999999998</v>
      </c>
      <c r="AK9" s="43">
        <v>-7.2374999999999998</v>
      </c>
      <c r="AL9" s="43">
        <v>-19.774999999999999</v>
      </c>
      <c r="AM9" s="43">
        <v>-19.774999999999999</v>
      </c>
      <c r="AN9" s="43">
        <v>-19.774999999999999</v>
      </c>
      <c r="AO9" s="43">
        <v>-19.774999999999999</v>
      </c>
      <c r="AP9" s="43">
        <v>-10.762499999999999</v>
      </c>
      <c r="AQ9" s="43">
        <v>-10.762499999999999</v>
      </c>
      <c r="AR9" s="43">
        <v>-10.762499999999999</v>
      </c>
      <c r="AS9" s="43">
        <v>-10.762499999999999</v>
      </c>
      <c r="AT9" s="43">
        <v>-17.182500000000001</v>
      </c>
      <c r="AU9" s="43">
        <v>-17.182500000000001</v>
      </c>
      <c r="AV9" s="43">
        <v>-17.182500000000001</v>
      </c>
      <c r="AW9" s="43">
        <v>-17.182500000000001</v>
      </c>
      <c r="AX9" s="43">
        <v>-13.4725</v>
      </c>
      <c r="AY9" s="43">
        <v>-13.4725</v>
      </c>
      <c r="AZ9" s="43">
        <v>-13.4725</v>
      </c>
      <c r="BA9" s="43">
        <v>-13.4725</v>
      </c>
      <c r="BB9" s="43">
        <v>-10.4575</v>
      </c>
      <c r="BC9" s="43">
        <v>-10.4575</v>
      </c>
      <c r="BD9" s="43">
        <v>-10.4575</v>
      </c>
      <c r="BE9" s="43">
        <v>-10.4575</v>
      </c>
      <c r="BF9" s="43">
        <v>-5.5724999999999998</v>
      </c>
      <c r="BG9" s="43">
        <v>-5.5724999999999998</v>
      </c>
      <c r="BH9" s="43">
        <v>-5.5724999999999998</v>
      </c>
      <c r="BI9" s="43">
        <v>-5.5724999999999998</v>
      </c>
      <c r="BJ9" s="43">
        <v>25.61</v>
      </c>
      <c r="BK9" s="43">
        <v>25.61</v>
      </c>
      <c r="BL9" s="43">
        <v>25.61</v>
      </c>
      <c r="BM9" s="43">
        <v>25.61</v>
      </c>
      <c r="BN9" s="43">
        <v>80</v>
      </c>
      <c r="BO9" s="43">
        <v>80</v>
      </c>
      <c r="BP9" s="43">
        <v>80</v>
      </c>
      <c r="BQ9" s="43">
        <v>80</v>
      </c>
      <c r="BR9" s="43">
        <v>118.53749999999999</v>
      </c>
      <c r="BS9" s="43">
        <v>118.53749999999999</v>
      </c>
      <c r="BT9" s="43">
        <v>118.53749999999999</v>
      </c>
      <c r="BU9" s="43">
        <v>118.53749999999999</v>
      </c>
      <c r="BV9" s="43">
        <v>143.2525</v>
      </c>
      <c r="BW9" s="43">
        <v>143.2525</v>
      </c>
      <c r="BX9" s="43">
        <v>143.2525</v>
      </c>
      <c r="BY9" s="43">
        <v>143.2525</v>
      </c>
      <c r="BZ9" s="43">
        <v>146.38499999999999</v>
      </c>
      <c r="CA9" s="43">
        <v>146.38499999999999</v>
      </c>
      <c r="CB9" s="43">
        <v>146.38499999999999</v>
      </c>
      <c r="CC9" s="43">
        <v>146.38499999999999</v>
      </c>
      <c r="CD9" s="43">
        <v>165.11250000000001</v>
      </c>
      <c r="CE9" s="43">
        <v>165.11250000000001</v>
      </c>
      <c r="CF9" s="43">
        <v>165.11250000000001</v>
      </c>
      <c r="CG9" s="43">
        <v>165.11250000000001</v>
      </c>
      <c r="CH9" s="43">
        <v>143</v>
      </c>
      <c r="CI9" s="43">
        <v>143</v>
      </c>
      <c r="CJ9" s="43">
        <v>143</v>
      </c>
      <c r="CK9" s="43">
        <v>143</v>
      </c>
      <c r="CL9" s="43">
        <v>130.47499999999999</v>
      </c>
      <c r="CM9" s="43">
        <v>130.47499999999999</v>
      </c>
      <c r="CN9" s="43">
        <v>130.47499999999999</v>
      </c>
      <c r="CO9" s="43">
        <v>130.47499999999999</v>
      </c>
      <c r="CP9" s="43">
        <v>111.84</v>
      </c>
      <c r="CQ9" s="43">
        <v>111.84</v>
      </c>
      <c r="CR9" s="43">
        <v>111.84</v>
      </c>
      <c r="CS9" s="43">
        <v>111.84</v>
      </c>
      <c r="CT9" s="44"/>
      <c r="CU9" s="44"/>
      <c r="CV9" s="44"/>
      <c r="CW9" s="45"/>
      <c r="CX9" s="142">
        <f>IF(SUM(B9:CW9)&lt;&gt;0,AVERAGEIF(B9:CW9,"&lt;&gt;"""),"")</f>
        <v>78.456145833333352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7.6</v>
      </c>
      <c r="C14" s="149">
        <v>136.4</v>
      </c>
      <c r="D14" s="149">
        <v>124.5</v>
      </c>
      <c r="E14" s="149">
        <v>95.3</v>
      </c>
      <c r="F14" s="149">
        <v>35.700000000000003</v>
      </c>
      <c r="G14" s="149">
        <v>115</v>
      </c>
      <c r="H14" s="149">
        <v>113.3</v>
      </c>
      <c r="I14" s="149">
        <v>113</v>
      </c>
      <c r="J14" s="149"/>
      <c r="K14" s="149"/>
      <c r="L14" s="149"/>
      <c r="M14" s="149"/>
      <c r="N14" s="149"/>
      <c r="O14" s="149"/>
      <c r="P14" s="149">
        <v>26.6</v>
      </c>
      <c r="Q14" s="149">
        <v>38.299999999999997</v>
      </c>
      <c r="R14" s="149"/>
      <c r="S14" s="149"/>
      <c r="T14" s="149"/>
      <c r="U14" s="149">
        <v>18.600000000000001</v>
      </c>
      <c r="V14" s="149">
        <v>40.5</v>
      </c>
      <c r="W14" s="149">
        <v>29.6</v>
      </c>
      <c r="X14" s="149">
        <v>41.6</v>
      </c>
      <c r="Y14" s="149">
        <v>25.1</v>
      </c>
      <c r="Z14" s="149"/>
      <c r="AA14" s="149"/>
      <c r="AB14" s="149"/>
      <c r="AC14" s="149"/>
      <c r="AD14" s="149">
        <v>127.3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124.8</v>
      </c>
      <c r="BO14" s="149">
        <v>335.4</v>
      </c>
      <c r="BP14" s="149">
        <v>126.3</v>
      </c>
      <c r="BQ14" s="149">
        <v>133.5</v>
      </c>
      <c r="BR14" s="149">
        <v>129.19999999999999</v>
      </c>
      <c r="BS14" s="149">
        <v>142.19999999999999</v>
      </c>
      <c r="BT14" s="149">
        <v>185</v>
      </c>
      <c r="BU14" s="149">
        <v>174.1</v>
      </c>
      <c r="BV14" s="149">
        <v>199.6</v>
      </c>
      <c r="BW14" s="149">
        <v>217.6</v>
      </c>
      <c r="BX14" s="149">
        <v>213.7</v>
      </c>
      <c r="BY14" s="149">
        <v>221.2</v>
      </c>
      <c r="BZ14" s="149">
        <v>33.1</v>
      </c>
      <c r="CA14" s="149">
        <v>19.100000000000001</v>
      </c>
      <c r="CB14" s="149"/>
      <c r="CC14" s="149"/>
      <c r="CD14" s="149">
        <v>46.6</v>
      </c>
      <c r="CE14" s="149">
        <v>10</v>
      </c>
      <c r="CF14" s="149"/>
      <c r="CG14" s="149"/>
      <c r="CH14" s="149">
        <v>92.3</v>
      </c>
      <c r="CI14" s="149">
        <v>101.2</v>
      </c>
      <c r="CJ14" s="149">
        <v>34.1</v>
      </c>
      <c r="CK14" s="149"/>
      <c r="CL14" s="149">
        <v>90.9</v>
      </c>
      <c r="CM14" s="149">
        <v>77.7</v>
      </c>
      <c r="CN14" s="149">
        <v>72.8</v>
      </c>
      <c r="CO14" s="149">
        <v>68.2</v>
      </c>
      <c r="CP14" s="149">
        <v>152.9</v>
      </c>
      <c r="CQ14" s="149">
        <v>95.7</v>
      </c>
      <c r="CR14" s="149"/>
      <c r="CS14" s="149">
        <v>2.2999999999999998</v>
      </c>
      <c r="CT14" s="150"/>
      <c r="CU14" s="150"/>
      <c r="CV14" s="150"/>
      <c r="CW14" s="151"/>
      <c r="CX14" s="152">
        <f t="array" ref="CX14">SUMPRODUCT(B14:CW14*0.25)</f>
        <v>1046.9749999999997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0.5</v>
      </c>
      <c r="G16" s="155">
        <v>0.5</v>
      </c>
      <c r="H16" s="155">
        <v>0.5</v>
      </c>
      <c r="I16" s="155">
        <v>0.5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120.3</v>
      </c>
      <c r="CA16" s="155">
        <v>120.3</v>
      </c>
      <c r="CB16" s="155">
        <v>120.3</v>
      </c>
      <c r="CC16" s="155">
        <v>120.3</v>
      </c>
      <c r="CD16" s="155">
        <v>48.6</v>
      </c>
      <c r="CE16" s="155">
        <v>48.6</v>
      </c>
      <c r="CF16" s="155">
        <v>48.6</v>
      </c>
      <c r="CG16" s="155">
        <v>48.6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169.4</v>
      </c>
    </row>
    <row r="17" spans="1:102" ht="30" customHeight="1" thickBot="1" x14ac:dyDescent="0.25">
      <c r="A17" s="105" t="s">
        <v>53</v>
      </c>
      <c r="B17" s="159">
        <f>SUM(B12:B16)</f>
        <v>7.6</v>
      </c>
      <c r="C17" s="160">
        <f t="shared" ref="C17:BN17" si="0">SUM(C12:C16)</f>
        <v>136.4</v>
      </c>
      <c r="D17" s="160">
        <f t="shared" si="0"/>
        <v>124.5</v>
      </c>
      <c r="E17" s="160">
        <f t="shared" si="0"/>
        <v>95.3</v>
      </c>
      <c r="F17" s="160">
        <f t="shared" si="0"/>
        <v>36.200000000000003</v>
      </c>
      <c r="G17" s="160">
        <f t="shared" si="0"/>
        <v>115.5</v>
      </c>
      <c r="H17" s="160">
        <f t="shared" si="0"/>
        <v>113.8</v>
      </c>
      <c r="I17" s="160">
        <f t="shared" si="0"/>
        <v>113.5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26.6</v>
      </c>
      <c r="Q17" s="160">
        <f t="shared" si="0"/>
        <v>38.299999999999997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18.600000000000001</v>
      </c>
      <c r="V17" s="160">
        <f t="shared" si="0"/>
        <v>40.5</v>
      </c>
      <c r="W17" s="160">
        <f t="shared" si="0"/>
        <v>29.6</v>
      </c>
      <c r="X17" s="160">
        <f t="shared" si="0"/>
        <v>41.6</v>
      </c>
      <c r="Y17" s="160">
        <f t="shared" si="0"/>
        <v>25.1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127.3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124.8</v>
      </c>
      <c r="BO17" s="160">
        <f t="shared" ref="BO17:CW17" si="1">SUM(BO12:BO16)</f>
        <v>335.4</v>
      </c>
      <c r="BP17" s="160">
        <f t="shared" si="1"/>
        <v>126.3</v>
      </c>
      <c r="BQ17" s="160">
        <f t="shared" si="1"/>
        <v>133.5</v>
      </c>
      <c r="BR17" s="160">
        <f t="shared" si="1"/>
        <v>129.19999999999999</v>
      </c>
      <c r="BS17" s="160">
        <f t="shared" si="1"/>
        <v>142.19999999999999</v>
      </c>
      <c r="BT17" s="160">
        <f t="shared" si="1"/>
        <v>185</v>
      </c>
      <c r="BU17" s="160">
        <f t="shared" si="1"/>
        <v>174.1</v>
      </c>
      <c r="BV17" s="160">
        <f t="shared" si="1"/>
        <v>199.6</v>
      </c>
      <c r="BW17" s="160">
        <f t="shared" si="1"/>
        <v>217.6</v>
      </c>
      <c r="BX17" s="160">
        <f t="shared" si="1"/>
        <v>213.7</v>
      </c>
      <c r="BY17" s="160">
        <f t="shared" si="1"/>
        <v>221.2</v>
      </c>
      <c r="BZ17" s="160">
        <f t="shared" si="1"/>
        <v>153.4</v>
      </c>
      <c r="CA17" s="160">
        <f t="shared" si="1"/>
        <v>139.4</v>
      </c>
      <c r="CB17" s="160">
        <f t="shared" si="1"/>
        <v>120.3</v>
      </c>
      <c r="CC17" s="160">
        <f t="shared" si="1"/>
        <v>120.3</v>
      </c>
      <c r="CD17" s="160">
        <f t="shared" si="1"/>
        <v>95.2</v>
      </c>
      <c r="CE17" s="160">
        <f t="shared" si="1"/>
        <v>58.6</v>
      </c>
      <c r="CF17" s="160">
        <f t="shared" si="1"/>
        <v>48.6</v>
      </c>
      <c r="CG17" s="160">
        <f t="shared" si="1"/>
        <v>48.6</v>
      </c>
      <c r="CH17" s="160">
        <f t="shared" si="1"/>
        <v>92.3</v>
      </c>
      <c r="CI17" s="160">
        <f t="shared" si="1"/>
        <v>101.2</v>
      </c>
      <c r="CJ17" s="160">
        <f t="shared" si="1"/>
        <v>34.1</v>
      </c>
      <c r="CK17" s="160">
        <f t="shared" si="1"/>
        <v>0</v>
      </c>
      <c r="CL17" s="160">
        <f t="shared" si="1"/>
        <v>90.9</v>
      </c>
      <c r="CM17" s="160">
        <f t="shared" si="1"/>
        <v>77.7</v>
      </c>
      <c r="CN17" s="160">
        <f t="shared" si="1"/>
        <v>72.8</v>
      </c>
      <c r="CO17" s="160">
        <f t="shared" si="1"/>
        <v>68.2</v>
      </c>
      <c r="CP17" s="160">
        <f t="shared" si="1"/>
        <v>152.9</v>
      </c>
      <c r="CQ17" s="160">
        <f t="shared" si="1"/>
        <v>95.7</v>
      </c>
      <c r="CR17" s="160">
        <f t="shared" si="1"/>
        <v>0</v>
      </c>
      <c r="CS17" s="160">
        <f t="shared" si="1"/>
        <v>2.2999999999999998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1216.3749999999998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2.1</v>
      </c>
      <c r="O22" s="149">
        <v>17.899999999999999</v>
      </c>
      <c r="P22" s="149"/>
      <c r="Q22" s="149"/>
      <c r="R22" s="149">
        <v>108.8</v>
      </c>
      <c r="S22" s="149">
        <v>104.6</v>
      </c>
      <c r="T22" s="149">
        <v>105.1</v>
      </c>
      <c r="U22" s="149"/>
      <c r="V22" s="149"/>
      <c r="W22" s="149"/>
      <c r="X22" s="149"/>
      <c r="Y22" s="149"/>
      <c r="Z22" s="149">
        <v>125.1</v>
      </c>
      <c r="AA22" s="149">
        <v>111</v>
      </c>
      <c r="AB22" s="149">
        <v>62.3</v>
      </c>
      <c r="AC22" s="149">
        <v>79.3</v>
      </c>
      <c r="AD22" s="149"/>
      <c r="AE22" s="149">
        <v>61</v>
      </c>
      <c r="AF22" s="149">
        <v>70</v>
      </c>
      <c r="AG22" s="149">
        <v>94</v>
      </c>
      <c r="AH22" s="149">
        <v>9.5</v>
      </c>
      <c r="AI22" s="149"/>
      <c r="AJ22" s="149">
        <v>7.6</v>
      </c>
      <c r="AK22" s="149"/>
      <c r="AL22" s="149">
        <v>24</v>
      </c>
      <c r="AM22" s="149">
        <v>15.8</v>
      </c>
      <c r="AN22" s="149">
        <v>29.5</v>
      </c>
      <c r="AO22" s="149"/>
      <c r="AP22" s="149"/>
      <c r="AQ22" s="149">
        <v>4.4000000000000004</v>
      </c>
      <c r="AR22" s="149">
        <v>8.9</v>
      </c>
      <c r="AS22" s="149">
        <v>31.4</v>
      </c>
      <c r="AT22" s="149">
        <v>26.3</v>
      </c>
      <c r="AU22" s="149">
        <v>51.9</v>
      </c>
      <c r="AV22" s="149">
        <v>52</v>
      </c>
      <c r="AW22" s="149">
        <v>32.1</v>
      </c>
      <c r="AX22" s="149">
        <v>36.5</v>
      </c>
      <c r="AY22" s="149">
        <v>27</v>
      </c>
      <c r="AZ22" s="149">
        <v>30.6</v>
      </c>
      <c r="BA22" s="149">
        <v>36.4</v>
      </c>
      <c r="BB22" s="149">
        <v>38</v>
      </c>
      <c r="BC22" s="149">
        <v>44.2</v>
      </c>
      <c r="BD22" s="149">
        <v>40.4</v>
      </c>
      <c r="BE22" s="149">
        <v>23.9</v>
      </c>
      <c r="BF22" s="149">
        <v>53.5</v>
      </c>
      <c r="BG22" s="149">
        <v>58.1</v>
      </c>
      <c r="BH22" s="149">
        <v>58.4</v>
      </c>
      <c r="BI22" s="149">
        <v>46.2</v>
      </c>
      <c r="BJ22" s="149">
        <v>54.4</v>
      </c>
      <c r="BK22" s="149">
        <v>38.799999999999997</v>
      </c>
      <c r="BL22" s="149">
        <v>44.8</v>
      </c>
      <c r="BM22" s="149">
        <v>6.7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>
        <v>0.1</v>
      </c>
      <c r="CC22" s="149">
        <v>21.2</v>
      </c>
      <c r="CD22" s="149"/>
      <c r="CE22" s="149"/>
      <c r="CF22" s="149">
        <v>20.100000000000001</v>
      </c>
      <c r="CG22" s="149">
        <v>43.8</v>
      </c>
      <c r="CH22" s="149"/>
      <c r="CI22" s="149"/>
      <c r="CJ22" s="149"/>
      <c r="CK22" s="149">
        <v>27.8</v>
      </c>
      <c r="CL22" s="149"/>
      <c r="CM22" s="149"/>
      <c r="CN22" s="149"/>
      <c r="CO22" s="149"/>
      <c r="CP22" s="149"/>
      <c r="CQ22" s="149"/>
      <c r="CR22" s="149">
        <v>20.2</v>
      </c>
      <c r="CS22" s="149"/>
      <c r="CT22" s="150"/>
      <c r="CU22" s="150"/>
      <c r="CV22" s="150"/>
      <c r="CW22" s="151"/>
      <c r="CX22" s="152">
        <f t="array" ref="CX22">SUMPRODUCT(B22:CW22*0.25)</f>
        <v>501.42500000000007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57.4</v>
      </c>
      <c r="BW24" s="155">
        <v>57.4</v>
      </c>
      <c r="BX24" s="155">
        <v>57.4</v>
      </c>
      <c r="BY24" s="155">
        <v>57.4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57.4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2.1</v>
      </c>
      <c r="O25" s="160">
        <f t="shared" si="2"/>
        <v>17.899999999999999</v>
      </c>
      <c r="P25" s="160">
        <f t="shared" si="2"/>
        <v>0</v>
      </c>
      <c r="Q25" s="160">
        <f t="shared" si="2"/>
        <v>0</v>
      </c>
      <c r="R25" s="160">
        <f t="shared" si="2"/>
        <v>108.8</v>
      </c>
      <c r="S25" s="160">
        <f t="shared" si="2"/>
        <v>104.6</v>
      </c>
      <c r="T25" s="160">
        <f t="shared" si="2"/>
        <v>105.1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125.1</v>
      </c>
      <c r="AA25" s="160">
        <f t="shared" si="2"/>
        <v>111</v>
      </c>
      <c r="AB25" s="160">
        <f t="shared" si="2"/>
        <v>62.3</v>
      </c>
      <c r="AC25" s="160">
        <f t="shared" si="2"/>
        <v>79.3</v>
      </c>
      <c r="AD25" s="160">
        <f t="shared" si="2"/>
        <v>0</v>
      </c>
      <c r="AE25" s="160">
        <f t="shared" si="2"/>
        <v>61</v>
      </c>
      <c r="AF25" s="160">
        <f t="shared" si="2"/>
        <v>70</v>
      </c>
      <c r="AG25" s="160">
        <f t="shared" si="2"/>
        <v>94</v>
      </c>
      <c r="AH25" s="160">
        <f t="shared" si="2"/>
        <v>9.5</v>
      </c>
      <c r="AI25" s="160">
        <f t="shared" si="2"/>
        <v>0</v>
      </c>
      <c r="AJ25" s="160">
        <f t="shared" si="2"/>
        <v>7.6</v>
      </c>
      <c r="AK25" s="160">
        <f t="shared" si="2"/>
        <v>0</v>
      </c>
      <c r="AL25" s="160">
        <f t="shared" si="2"/>
        <v>24</v>
      </c>
      <c r="AM25" s="160">
        <f t="shared" si="2"/>
        <v>15.8</v>
      </c>
      <c r="AN25" s="160">
        <f t="shared" si="2"/>
        <v>29.5</v>
      </c>
      <c r="AO25" s="160">
        <f t="shared" si="2"/>
        <v>0</v>
      </c>
      <c r="AP25" s="160">
        <f t="shared" si="2"/>
        <v>0</v>
      </c>
      <c r="AQ25" s="160">
        <f t="shared" si="2"/>
        <v>4.4000000000000004</v>
      </c>
      <c r="AR25" s="160">
        <f t="shared" si="2"/>
        <v>8.9</v>
      </c>
      <c r="AS25" s="160">
        <f t="shared" si="2"/>
        <v>31.4</v>
      </c>
      <c r="AT25" s="160">
        <f t="shared" si="2"/>
        <v>26.3</v>
      </c>
      <c r="AU25" s="160">
        <f t="shared" si="2"/>
        <v>51.9</v>
      </c>
      <c r="AV25" s="160">
        <f t="shared" si="2"/>
        <v>52</v>
      </c>
      <c r="AW25" s="160">
        <f t="shared" si="2"/>
        <v>32.1</v>
      </c>
      <c r="AX25" s="160">
        <f t="shared" si="2"/>
        <v>36.5</v>
      </c>
      <c r="AY25" s="160">
        <f t="shared" si="2"/>
        <v>27</v>
      </c>
      <c r="AZ25" s="160">
        <f t="shared" si="2"/>
        <v>30.6</v>
      </c>
      <c r="BA25" s="160">
        <f t="shared" si="2"/>
        <v>36.4</v>
      </c>
      <c r="BB25" s="160">
        <f t="shared" si="2"/>
        <v>38</v>
      </c>
      <c r="BC25" s="160">
        <f t="shared" si="2"/>
        <v>44.2</v>
      </c>
      <c r="BD25" s="160">
        <f t="shared" si="2"/>
        <v>40.4</v>
      </c>
      <c r="BE25" s="160">
        <f t="shared" si="2"/>
        <v>23.9</v>
      </c>
      <c r="BF25" s="160">
        <f t="shared" si="2"/>
        <v>53.5</v>
      </c>
      <c r="BG25" s="160">
        <f t="shared" si="2"/>
        <v>58.1</v>
      </c>
      <c r="BH25" s="160">
        <f t="shared" si="2"/>
        <v>58.4</v>
      </c>
      <c r="BI25" s="160">
        <f t="shared" si="2"/>
        <v>46.2</v>
      </c>
      <c r="BJ25" s="160">
        <f t="shared" si="2"/>
        <v>54.4</v>
      </c>
      <c r="BK25" s="160">
        <f t="shared" si="2"/>
        <v>38.799999999999997</v>
      </c>
      <c r="BL25" s="160">
        <f t="shared" si="2"/>
        <v>44.8</v>
      </c>
      <c r="BM25" s="160">
        <f t="shared" si="2"/>
        <v>6.7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57.4</v>
      </c>
      <c r="BW25" s="160">
        <f t="shared" si="3"/>
        <v>57.4</v>
      </c>
      <c r="BX25" s="160">
        <f t="shared" si="3"/>
        <v>57.4</v>
      </c>
      <c r="BY25" s="160">
        <f t="shared" si="3"/>
        <v>57.4</v>
      </c>
      <c r="BZ25" s="160">
        <f t="shared" si="3"/>
        <v>0</v>
      </c>
      <c r="CA25" s="160">
        <f t="shared" si="3"/>
        <v>0</v>
      </c>
      <c r="CB25" s="160">
        <f t="shared" si="3"/>
        <v>0.1</v>
      </c>
      <c r="CC25" s="160">
        <f t="shared" si="3"/>
        <v>21.2</v>
      </c>
      <c r="CD25" s="160">
        <f t="shared" si="3"/>
        <v>0</v>
      </c>
      <c r="CE25" s="160">
        <f t="shared" si="3"/>
        <v>0</v>
      </c>
      <c r="CF25" s="160">
        <f t="shared" si="3"/>
        <v>20.100000000000001</v>
      </c>
      <c r="CG25" s="160">
        <f t="shared" si="3"/>
        <v>43.8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27.8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20.2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558.82500000000005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2026-03-14T21:35:03Z</dcterms:created>
  <dcterms:modified xsi:type="dcterms:W3CDTF">2026-03-14T21:35:05Z</dcterms:modified>
</cp:coreProperties>
</file>