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<sst xmlns="http://schemas.openxmlformats.org/spreadsheetml/2006/main" count="119" uniqueCount="54">
  <si>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08/08/2025 16:26:52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</si>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</sst>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DD2-4450-AC31-8926BE4DAB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75</c:v>
                </c:pt>
                <c:pt idx="19">
                  <c:v>75</c:v>
                </c:pt>
                <c:pt idx="20">
                  <c:v>28</c:v>
                </c:pt>
                <c:pt idx="2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2-4450-AC31-8926BE4DAB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4.3999999999999997E-2</c:v>
                </c:pt>
                <c:pt idx="13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D2-4450-AC31-8926BE4DAB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8.9999999999999993E-3</c:v>
                </c:pt>
                <c:pt idx="12">
                  <c:v>1.4999999999999999E-2</c:v>
                </c:pt>
                <c:pt idx="13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D2-4450-AC31-8926BE4DAB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DD2-4450-AC31-8926BE4DAB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DD2-4450-AC31-8926BE4DAB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DD2-4450-AC31-8926BE4DAB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DD2-4450-AC31-8926BE4DAB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DD2-4450-AC31-8926BE4DAB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46</c:v>
                </c:pt>
                <c:pt idx="1">
                  <c:v>220.32599999999999</c:v>
                </c:pt>
                <c:pt idx="2">
                  <c:v>250.30500000000001</c:v>
                </c:pt>
                <c:pt idx="3">
                  <c:v>114.087</c:v>
                </c:pt>
                <c:pt idx="4">
                  <c:v>146.09000000000003</c:v>
                </c:pt>
                <c:pt idx="5">
                  <c:v>62.184999999999995</c:v>
                </c:pt>
                <c:pt idx="6">
                  <c:v>52.116999999999997</c:v>
                </c:pt>
                <c:pt idx="7">
                  <c:v>28.882999999999999</c:v>
                </c:pt>
                <c:pt idx="17">
                  <c:v>80.984000000000009</c:v>
                </c:pt>
                <c:pt idx="18">
                  <c:v>1</c:v>
                </c:pt>
                <c:pt idx="19">
                  <c:v>4.3220000000000001</c:v>
                </c:pt>
                <c:pt idx="20">
                  <c:v>60.567999999999998</c:v>
                </c:pt>
                <c:pt idx="21">
                  <c:v>44.712999999999994</c:v>
                </c:pt>
                <c:pt idx="22">
                  <c:v>71.742999999999995</c:v>
                </c:pt>
                <c:pt idx="23">
                  <c:v>328.60399999999998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D2-4450-AC31-8926BE4DAB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D2-4450-AC31-8926BE4DAB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1.9289999999999998</c:v>
                </c:pt>
                <c:pt idx="1">
                  <c:v>0.115</c:v>
                </c:pt>
                <c:pt idx="2">
                  <c:v>9.2999999999999999E-2</c:v>
                </c:pt>
                <c:pt idx="3">
                  <c:v>5.1999999999999998E-2</c:v>
                </c:pt>
                <c:pt idx="4">
                  <c:v>0.109</c:v>
                </c:pt>
                <c:pt idx="5">
                  <c:v>0.11</c:v>
                </c:pt>
                <c:pt idx="6">
                  <c:v>0.49</c:v>
                </c:pt>
                <c:pt idx="7">
                  <c:v>1.4319999999999999</c:v>
                </c:pt>
                <c:pt idx="8">
                  <c:v>130.44999999999999</c:v>
                </c:pt>
                <c:pt idx="9">
                  <c:v>188.80799999999999</c:v>
                </c:pt>
                <c:pt idx="10">
                  <c:v>184.16300000000001</c:v>
                </c:pt>
                <c:pt idx="11">
                  <c:v>348.69499999999999</c:v>
                </c:pt>
                <c:pt idx="12">
                  <c:v>270.31899999999996</c:v>
                </c:pt>
                <c:pt idx="13">
                  <c:v>207.78200000000001</c:v>
                </c:pt>
                <c:pt idx="14">
                  <c:v>458.51800000000003</c:v>
                </c:pt>
                <c:pt idx="15">
                  <c:v>420.38100000000003</c:v>
                </c:pt>
                <c:pt idx="16">
                  <c:v>133.06700000000001</c:v>
                </c:pt>
                <c:pt idx="17">
                  <c:v>1.4530000000000001</c:v>
                </c:pt>
                <c:pt idx="18">
                  <c:v>0.39800000000000002</c:v>
                </c:pt>
                <c:pt idx="20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D2-4450-AC31-8926BE4DAB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DD2-4450-AC31-8926BE4DAB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DD2-4450-AC31-8926BE4DA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103.91</c:v>
                </c:pt>
                <c:pt idx="1">
                  <c:v>99.72</c:v>
                </c:pt>
                <c:pt idx="2">
                  <c:v>99.61</c:v>
                </c:pt>
                <c:pt idx="3">
                  <c:v>93.08</c:v>
                </c:pt>
                <c:pt idx="4">
                  <c:v>93.54</c:v>
                </c:pt>
                <c:pt idx="5">
                  <c:v>94.54</c:v>
                </c:pt>
                <c:pt idx="6">
                  <c:v>78.77</c:v>
                </c:pt>
                <c:pt idx="7">
                  <c:v>59.17</c:v>
                </c:pt>
                <c:pt idx="8">
                  <c:v>-16.25</c:v>
                </c:pt>
                <c:pt idx="9">
                  <c:v>-19.100000000000001</c:v>
                </c:pt>
                <c:pt idx="10">
                  <c:v>-19.87</c:v>
                </c:pt>
                <c:pt idx="11">
                  <c:v>-17.37</c:v>
                </c:pt>
                <c:pt idx="12">
                  <c:v>-18.77</c:v>
                </c:pt>
                <c:pt idx="13">
                  <c:v>-19.760000000000002</c:v>
                </c:pt>
                <c:pt idx="14">
                  <c:v>-15.6</c:v>
                </c:pt>
                <c:pt idx="15">
                  <c:v>-9.39</c:v>
                </c:pt>
                <c:pt idx="16">
                  <c:v>-1</c:v>
                </c:pt>
                <c:pt idx="17">
                  <c:v>73.92</c:v>
                </c:pt>
                <c:pt idx="18">
                  <c:v>139.15</c:v>
                </c:pt>
                <c:pt idx="19">
                  <c:v>116.78</c:v>
                </c:pt>
                <c:pt idx="20">
                  <c:v>125.27</c:v>
                </c:pt>
                <c:pt idx="21">
                  <c:v>127</c:v>
                </c:pt>
                <c:pt idx="22">
                  <c:v>112.73</c:v>
                </c:pt>
                <c:pt idx="23">
                  <c:v>93.1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D2-4450-AC31-8926BE4DA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E33-4F62-9DBC-CBAC0FF671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15.905000000000001</c:v>
                </c:pt>
                <c:pt idx="11">
                  <c:v>9.9550000000000001</c:v>
                </c:pt>
                <c:pt idx="12">
                  <c:v>9.7550000000000008</c:v>
                </c:pt>
                <c:pt idx="13">
                  <c:v>26.004999999999999</c:v>
                </c:pt>
                <c:pt idx="14">
                  <c:v>25.705000000000002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3-4F62-9DBC-CBAC0FF671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0.746</c:v>
                </c:pt>
                <c:pt idx="1">
                  <c:v>12.232000000000001</c:v>
                </c:pt>
                <c:pt idx="2">
                  <c:v>10.251999999999999</c:v>
                </c:pt>
                <c:pt idx="3">
                  <c:v>12.252000000000001</c:v>
                </c:pt>
                <c:pt idx="4">
                  <c:v>12.27</c:v>
                </c:pt>
                <c:pt idx="5">
                  <c:v>12.702999999999999</c:v>
                </c:pt>
                <c:pt idx="6">
                  <c:v>11.312999999999999</c:v>
                </c:pt>
                <c:pt idx="7">
                  <c:v>1.1679999999999999</c:v>
                </c:pt>
                <c:pt idx="8">
                  <c:v>7.3</c:v>
                </c:pt>
                <c:pt idx="9">
                  <c:v>16.347999999999999</c:v>
                </c:pt>
                <c:pt idx="10">
                  <c:v>16.831</c:v>
                </c:pt>
                <c:pt idx="11">
                  <c:v>19.87</c:v>
                </c:pt>
                <c:pt idx="12">
                  <c:v>19.861000000000001</c:v>
                </c:pt>
                <c:pt idx="13">
                  <c:v>19.603999999999999</c:v>
                </c:pt>
                <c:pt idx="14">
                  <c:v>19.938000000000002</c:v>
                </c:pt>
                <c:pt idx="15">
                  <c:v>28.532999999999998</c:v>
                </c:pt>
                <c:pt idx="16">
                  <c:v>28.577999999999999</c:v>
                </c:pt>
                <c:pt idx="17">
                  <c:v>2.222</c:v>
                </c:pt>
                <c:pt idx="18">
                  <c:v>13.554999999999998</c:v>
                </c:pt>
                <c:pt idx="19">
                  <c:v>11.391000000000002</c:v>
                </c:pt>
                <c:pt idx="20">
                  <c:v>13.582000000000001</c:v>
                </c:pt>
                <c:pt idx="21">
                  <c:v>11.231</c:v>
                </c:pt>
                <c:pt idx="22">
                  <c:v>13.013000000000002</c:v>
                </c:pt>
                <c:pt idx="23">
                  <c:v>10.994999999999999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33-4F62-9DBC-CBAC0FF671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5.0010000000000003</c:v>
                </c:pt>
                <c:pt idx="1">
                  <c:v>41.54</c:v>
                </c:pt>
                <c:pt idx="2">
                  <c:v>45.804000000000002</c:v>
                </c:pt>
                <c:pt idx="3">
                  <c:v>42.965999999999994</c:v>
                </c:pt>
                <c:pt idx="4">
                  <c:v>37.746000000000002</c:v>
                </c:pt>
                <c:pt idx="5">
                  <c:v>38.567999999999998</c:v>
                </c:pt>
                <c:pt idx="6">
                  <c:v>25.706</c:v>
                </c:pt>
                <c:pt idx="7">
                  <c:v>22.106000000000002</c:v>
                </c:pt>
                <c:pt idx="8">
                  <c:v>2.6110000000000002</c:v>
                </c:pt>
                <c:pt idx="9">
                  <c:v>16.622</c:v>
                </c:pt>
                <c:pt idx="10">
                  <c:v>18.966000000000001</c:v>
                </c:pt>
                <c:pt idx="11">
                  <c:v>19.262999999999998</c:v>
                </c:pt>
                <c:pt idx="12">
                  <c:v>20.471</c:v>
                </c:pt>
                <c:pt idx="13">
                  <c:v>18.315999999999999</c:v>
                </c:pt>
                <c:pt idx="14">
                  <c:v>18.251999999999999</c:v>
                </c:pt>
                <c:pt idx="15">
                  <c:v>5.1669999999999998</c:v>
                </c:pt>
                <c:pt idx="16">
                  <c:v>10.6</c:v>
                </c:pt>
                <c:pt idx="17">
                  <c:v>31.652000000000001</c:v>
                </c:pt>
                <c:pt idx="18">
                  <c:v>36.435000000000002</c:v>
                </c:pt>
                <c:pt idx="19">
                  <c:v>39.179000000000002</c:v>
                </c:pt>
                <c:pt idx="20">
                  <c:v>46.352999999999994</c:v>
                </c:pt>
                <c:pt idx="21">
                  <c:v>37.364999999999995</c:v>
                </c:pt>
                <c:pt idx="22">
                  <c:v>37.997</c:v>
                </c:pt>
                <c:pt idx="23">
                  <c:v>27.416999999999998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33-4F62-9DBC-CBAC0FF671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E33-4F62-9DBC-CBAC0FF671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E33-4F62-9DBC-CBAC0FF671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E33-4F62-9DBC-CBAC0FF671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E33-4F62-9DBC-CBAC0FF671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E33-4F62-9DBC-CBAC0FF671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33.701999999999998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33-4F62-9DBC-CBAC0FF671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8.5</c:v>
                </c:pt>
                <c:pt idx="1">
                  <c:v>135.19999999999999</c:v>
                </c:pt>
                <c:pt idx="2">
                  <c:v>159.80000000000001</c:v>
                </c:pt>
                <c:pt idx="3">
                  <c:v>23.2</c:v>
                </c:pt>
                <c:pt idx="4">
                  <c:v>64.099999999999994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164.8</c:v>
                </c:pt>
                <c:pt idx="12">
                  <c:v>81.2</c:v>
                </c:pt>
                <c:pt idx="13">
                  <c:v>13</c:v>
                </c:pt>
                <c:pt idx="14">
                  <c:v>239.1</c:v>
                </c:pt>
                <c:pt idx="15">
                  <c:v>383.5</c:v>
                </c:pt>
                <c:pt idx="16">
                  <c:v>0</c:v>
                </c:pt>
                <c:pt idx="17">
                  <c:v>27.3</c:v>
                </c:pt>
                <c:pt idx="18">
                  <c:v>0</c:v>
                </c:pt>
                <c:pt idx="19">
                  <c:v>5</c:v>
                </c:pt>
                <c:pt idx="20">
                  <c:v>5</c:v>
                </c:pt>
                <c:pt idx="21">
                  <c:v>0.9</c:v>
                </c:pt>
                <c:pt idx="22">
                  <c:v>0.8</c:v>
                </c:pt>
                <c:pt idx="23">
                  <c:v>282.10000000000002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33-4F62-9DBC-CBAC0FF671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1.4E-2</c:v>
                </c:pt>
                <c:pt idx="1">
                  <c:v>11.486999999999998</c:v>
                </c:pt>
                <c:pt idx="2">
                  <c:v>14.498999999999999</c:v>
                </c:pt>
                <c:pt idx="3">
                  <c:v>15.75</c:v>
                </c:pt>
                <c:pt idx="4">
                  <c:v>12.083</c:v>
                </c:pt>
                <c:pt idx="5">
                  <c:v>11.024000000000001</c:v>
                </c:pt>
                <c:pt idx="6">
                  <c:v>15.588000000000001</c:v>
                </c:pt>
                <c:pt idx="7">
                  <c:v>6.3410000000000002</c:v>
                </c:pt>
                <c:pt idx="8">
                  <c:v>120.539</c:v>
                </c:pt>
                <c:pt idx="9">
                  <c:v>155.83799999999999</c:v>
                </c:pt>
                <c:pt idx="10">
                  <c:v>132.51399999999998</c:v>
                </c:pt>
                <c:pt idx="11">
                  <c:v>134.81700000000001</c:v>
                </c:pt>
                <c:pt idx="12">
                  <c:v>139.09</c:v>
                </c:pt>
                <c:pt idx="13">
                  <c:v>130.928</c:v>
                </c:pt>
                <c:pt idx="14">
                  <c:v>155.48400000000001</c:v>
                </c:pt>
                <c:pt idx="15">
                  <c:v>3.141</c:v>
                </c:pt>
                <c:pt idx="16">
                  <c:v>93.88900000000001</c:v>
                </c:pt>
                <c:pt idx="17">
                  <c:v>21.262</c:v>
                </c:pt>
                <c:pt idx="18">
                  <c:v>29.007999999999999</c:v>
                </c:pt>
                <c:pt idx="19">
                  <c:v>23.751999999999999</c:v>
                </c:pt>
                <c:pt idx="20">
                  <c:v>23.681000000000001</c:v>
                </c:pt>
                <c:pt idx="21">
                  <c:v>23.216999999999999</c:v>
                </c:pt>
                <c:pt idx="22">
                  <c:v>19.933</c:v>
                </c:pt>
                <c:pt idx="23">
                  <c:v>8.0920000000000005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33-4F62-9DBC-CBAC0FF671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E33-4F62-9DBC-CBAC0FF671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E33-4F62-9DBC-CBAC0FF67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103.91</c:v>
                </c:pt>
                <c:pt idx="1">
                  <c:v>99.72</c:v>
                </c:pt>
                <c:pt idx="2">
                  <c:v>99.61</c:v>
                </c:pt>
                <c:pt idx="3">
                  <c:v>93.08</c:v>
                </c:pt>
                <c:pt idx="4">
                  <c:v>93.54</c:v>
                </c:pt>
                <c:pt idx="5">
                  <c:v>94.54</c:v>
                </c:pt>
                <c:pt idx="6">
                  <c:v>78.77</c:v>
                </c:pt>
                <c:pt idx="7">
                  <c:v>59.17</c:v>
                </c:pt>
                <c:pt idx="8">
                  <c:v>-16.25</c:v>
                </c:pt>
                <c:pt idx="9">
                  <c:v>-19.100000000000001</c:v>
                </c:pt>
                <c:pt idx="10">
                  <c:v>-19.87</c:v>
                </c:pt>
                <c:pt idx="11">
                  <c:v>-17.37</c:v>
                </c:pt>
                <c:pt idx="12">
                  <c:v>-18.77</c:v>
                </c:pt>
                <c:pt idx="13">
                  <c:v>-19.760000000000002</c:v>
                </c:pt>
                <c:pt idx="14">
                  <c:v>-15.6</c:v>
                </c:pt>
                <c:pt idx="15">
                  <c:v>-9.39</c:v>
                </c:pt>
                <c:pt idx="16">
                  <c:v>-1</c:v>
                </c:pt>
                <c:pt idx="17">
                  <c:v>73.92</c:v>
                </c:pt>
                <c:pt idx="18">
                  <c:v>139.15</c:v>
                </c:pt>
                <c:pt idx="19">
                  <c:v>116.78</c:v>
                </c:pt>
                <c:pt idx="20">
                  <c:v>125.27</c:v>
                </c:pt>
                <c:pt idx="21">
                  <c:v>127</c:v>
                </c:pt>
                <c:pt idx="22">
                  <c:v>112.73</c:v>
                </c:pt>
                <c:pt idx="23">
                  <c:v>93.1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33-4F62-9DBC-CBAC0FF67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47.928999999999995</v>
      </c>
      <c r="C4" s="18">
        <v>220.441</v>
      </c>
      <c r="D4" s="18">
        <v>250.39800000000002</v>
      </c>
      <c r="E4" s="18">
        <v>114.13900000000001</v>
      </c>
      <c r="F4" s="18">
        <v>146.19900000000001</v>
      </c>
      <c r="G4" s="18">
        <v>62.294999999999995</v>
      </c>
      <c r="H4" s="18">
        <v>52.606999999999992</v>
      </c>
      <c r="I4" s="18">
        <v>30.314999999999998</v>
      </c>
      <c r="J4" s="18">
        <v>130.44999999999999</v>
      </c>
      <c r="K4" s="18">
        <v>188.80799999999999</v>
      </c>
      <c r="L4" s="18">
        <v>184.21600000000001</v>
      </c>
      <c r="M4" s="18">
        <v>348.69499999999999</v>
      </c>
      <c r="N4" s="18">
        <v>270.33399999999995</v>
      </c>
      <c r="O4" s="18">
        <v>207.83500000000001</v>
      </c>
      <c r="P4" s="18">
        <v>458.51800000000003</v>
      </c>
      <c r="Q4" s="18">
        <v>420.38100000000003</v>
      </c>
      <c r="R4" s="18">
        <v>133.06700000000001</v>
      </c>
      <c r="S4" s="18">
        <v>82.436999999999998</v>
      </c>
      <c r="T4" s="18">
        <v>78.998000000000005</v>
      </c>
      <c r="U4" s="18">
        <v>79.322000000000003</v>
      </c>
      <c r="V4" s="18">
        <v>88.616</v>
      </c>
      <c r="W4" s="18">
        <v>72.712999999999994</v>
      </c>
      <c r="X4" s="18">
        <v>71.742999999999995</v>
      </c>
      <c r="Y4" s="18">
        <v>328.60399999999998</v>
      </c>
      <c r="Z4" s="19"/>
      <c r="AA4" s="20">
        <f>SUM(B4:Z4)</f>
        <v>4069.06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103.91</v>
      </c>
      <c r="C7" s="28">
        <v>99.72</v>
      </c>
      <c r="D7" s="28">
        <v>99.61</v>
      </c>
      <c r="E7" s="28">
        <v>93.08</v>
      </c>
      <c r="F7" s="28">
        <v>93.54</v>
      </c>
      <c r="G7" s="28">
        <v>94.54</v>
      </c>
      <c r="H7" s="28">
        <v>78.77</v>
      </c>
      <c r="I7" s="28">
        <v>59.17</v>
      </c>
      <c r="J7" s="28">
        <v>-16.25</v>
      </c>
      <c r="K7" s="28">
        <v>-19.100000000000001</v>
      </c>
      <c r="L7" s="28">
        <v>-19.87</v>
      </c>
      <c r="M7" s="28">
        <v>-17.37</v>
      </c>
      <c r="N7" s="28">
        <v>-18.77</v>
      </c>
      <c r="O7" s="28">
        <v>-19.760000000000002</v>
      </c>
      <c r="P7" s="28">
        <v>-15.6</v>
      </c>
      <c r="Q7" s="28">
        <v>-9.39</v>
      </c>
      <c r="R7" s="28">
        <v>-1</v>
      </c>
      <c r="S7" s="28">
        <v>73.92</v>
      </c>
      <c r="T7" s="28">
        <v>139.15</v>
      </c>
      <c r="U7" s="28">
        <v>116.78</v>
      </c>
      <c r="V7" s="28">
        <v>125.27</v>
      </c>
      <c r="W7" s="28">
        <v>127</v>
      </c>
      <c r="X7" s="28">
        <v>112.73</v>
      </c>
      <c r="Y7" s="28">
        <v>93.1</v>
      </c>
      <c r="Z7" s="29"/>
      <c r="AA7" s="30">
        <f>IF(SUM(B7:Z7)&lt;&gt;0,AVERAGEIF(B7:Z7,"&lt;&gt;"""),"")</f>
        <v>57.215833333333329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46</v>
      </c>
      <c r="C12" s="52">
        <v>220.32599999999999</v>
      </c>
      <c r="D12" s="52">
        <v>250.30500000000001</v>
      </c>
      <c r="E12" s="52">
        <v>114.087</v>
      </c>
      <c r="F12" s="52">
        <v>146.09000000000003</v>
      </c>
      <c r="G12" s="52">
        <v>62.184999999999995</v>
      </c>
      <c r="H12" s="52">
        <v>52.116999999999997</v>
      </c>
      <c r="I12" s="52">
        <v>28.882999999999999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80.984000000000009</v>
      </c>
      <c r="T12" s="52">
        <v>1</v>
      </c>
      <c r="U12" s="52">
        <v>4.3220000000000001</v>
      </c>
      <c r="V12" s="52">
        <v>60.567999999999998</v>
      </c>
      <c r="W12" s="52">
        <v>44.712999999999994</v>
      </c>
      <c r="X12" s="52">
        <v>71.742999999999995</v>
      </c>
      <c r="Y12" s="52">
        <v>328.60399999999998</v>
      </c>
      <c r="Z12" s="53"/>
      <c r="AA12" s="54">
        <f t="shared" si="0"/>
        <v>1511.9270000000001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1.9289999999999998</v>
      </c>
      <c r="C14" s="57">
        <v>0.115</v>
      </c>
      <c r="D14" s="57">
        <v>9.2999999999999999E-2</v>
      </c>
      <c r="E14" s="57">
        <v>5.1999999999999998E-2</v>
      </c>
      <c r="F14" s="57">
        <v>0.109</v>
      </c>
      <c r="G14" s="57">
        <v>0.11</v>
      </c>
      <c r="H14" s="57">
        <v>0.49</v>
      </c>
      <c r="I14" s="57">
        <v>1.4319999999999999</v>
      </c>
      <c r="J14" s="57">
        <v>130.44999999999999</v>
      </c>
      <c r="K14" s="57">
        <v>188.80799999999999</v>
      </c>
      <c r="L14" s="57">
        <v>184.16300000000001</v>
      </c>
      <c r="M14" s="57">
        <v>348.69499999999999</v>
      </c>
      <c r="N14" s="57">
        <v>270.31899999999996</v>
      </c>
      <c r="O14" s="57">
        <v>207.78200000000001</v>
      </c>
      <c r="P14" s="57">
        <v>458.51800000000003</v>
      </c>
      <c r="Q14" s="57">
        <v>420.38100000000003</v>
      </c>
      <c r="R14" s="57">
        <v>133.06700000000001</v>
      </c>
      <c r="S14" s="57">
        <v>1.4530000000000001</v>
      </c>
      <c r="T14" s="57">
        <v>0.39800000000000002</v>
      </c>
      <c r="U14" s="57"/>
      <c r="V14" s="57">
        <v>4.8000000000000001E-2</v>
      </c>
      <c r="W14" s="57"/>
      <c r="X14" s="57"/>
      <c r="Y14" s="57"/>
      <c r="Z14" s="58"/>
      <c r="AA14" s="59">
        <f t="shared" si="0"/>
        <v>2348.4119999999998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47.929000000000002</v>
      </c>
      <c r="C16" s="62">
        <f t="shared" si="1"/>
        <v>220.441</v>
      </c>
      <c r="D16" s="62">
        <f t="shared" si="1"/>
        <v>250.398</v>
      </c>
      <c r="E16" s="62">
        <f t="shared" si="1"/>
        <v>114.13900000000001</v>
      </c>
      <c r="F16" s="62">
        <f t="shared" si="1"/>
        <v>146.19900000000004</v>
      </c>
      <c r="G16" s="62">
        <f t="shared" si="1"/>
        <v>62.294999999999995</v>
      </c>
      <c r="H16" s="62">
        <f t="shared" si="1"/>
        <v>52.606999999999999</v>
      </c>
      <c r="I16" s="62">
        <f t="shared" si="1"/>
        <v>30.314999999999998</v>
      </c>
      <c r="J16" s="62">
        <f t="shared" si="1"/>
        <v>130.44999999999999</v>
      </c>
      <c r="K16" s="62">
        <f t="shared" si="1"/>
        <v>188.80799999999999</v>
      </c>
      <c r="L16" s="62">
        <f t="shared" si="1"/>
        <v>184.16300000000001</v>
      </c>
      <c r="M16" s="62">
        <f t="shared" si="1"/>
        <v>348.69499999999999</v>
      </c>
      <c r="N16" s="62">
        <f t="shared" si="1"/>
        <v>270.31899999999996</v>
      </c>
      <c r="O16" s="62">
        <f t="shared" si="1"/>
        <v>207.78200000000001</v>
      </c>
      <c r="P16" s="62">
        <f t="shared" si="1"/>
        <v>458.51800000000003</v>
      </c>
      <c r="Q16" s="62">
        <f t="shared" si="1"/>
        <v>420.38100000000003</v>
      </c>
      <c r="R16" s="62">
        <f t="shared" si="1"/>
        <v>133.06700000000001</v>
      </c>
      <c r="S16" s="62">
        <f t="shared" si="1"/>
        <v>82.437000000000012</v>
      </c>
      <c r="T16" s="62">
        <f t="shared" si="1"/>
        <v>1.3980000000000001</v>
      </c>
      <c r="U16" s="62">
        <f t="shared" si="1"/>
        <v>4.3220000000000001</v>
      </c>
      <c r="V16" s="62">
        <f t="shared" si="1"/>
        <v>60.616</v>
      </c>
      <c r="W16" s="62">
        <f t="shared" si="1"/>
        <v>44.712999999999994</v>
      </c>
      <c r="X16" s="62">
        <f t="shared" si="1"/>
        <v>71.742999999999995</v>
      </c>
      <c r="Y16" s="62">
        <f t="shared" si="1"/>
        <v>328.60399999999998</v>
      </c>
      <c r="Z16" s="63" t="str">
        <f t="shared" si="1"/>
        <v/>
      </c>
      <c r="AA16" s="64">
        <f>SUM(AA10:AA15)</f>
        <v>3860.3389999999999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75</v>
      </c>
      <c r="U19" s="72">
        <v>75</v>
      </c>
      <c r="V19" s="72">
        <v>28</v>
      </c>
      <c r="W19" s="72">
        <v>28</v>
      </c>
      <c r="X19" s="72"/>
      <c r="Y19" s="72"/>
      <c r="Z19" s="73"/>
      <c r="AA19" s="74">
        <f t="shared" ref="AA19:AA25" si="2">SUM(B19:Z19)</f>
        <v>206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4.3999999999999997E-2</v>
      </c>
      <c r="M20" s="77"/>
      <c r="N20" s="77"/>
      <c r="O20" s="77">
        <v>3.5999999999999997E-2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7.9999999999999988E-2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8.9999999999999993E-3</v>
      </c>
      <c r="M21" s="81"/>
      <c r="N21" s="81">
        <v>1.4999999999999999E-2</v>
      </c>
      <c r="O21" s="81">
        <v>1.7000000000000001E-2</v>
      </c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4.1000000000000002E-2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5.2999999999999999E-2</v>
      </c>
      <c r="M26" s="88">
        <f t="shared" si="3"/>
        <v>0</v>
      </c>
      <c r="N26" s="88">
        <f t="shared" si="3"/>
        <v>1.4999999999999999E-2</v>
      </c>
      <c r="O26" s="88">
        <f t="shared" si="3"/>
        <v>5.2999999999999999E-2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75</v>
      </c>
      <c r="U26" s="88">
        <f t="shared" si="3"/>
        <v>75</v>
      </c>
      <c r="V26" s="88">
        <f t="shared" si="3"/>
        <v>28</v>
      </c>
      <c r="W26" s="88">
        <f t="shared" si="3"/>
        <v>28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206.12100000000001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47.929000000000002</v>
      </c>
      <c r="C30" s="77">
        <v>220.441</v>
      </c>
      <c r="D30" s="77">
        <v>250.398</v>
      </c>
      <c r="E30" s="77">
        <v>114.139</v>
      </c>
      <c r="F30" s="77">
        <v>146.19900000000001</v>
      </c>
      <c r="G30" s="77">
        <v>62.295000000000002</v>
      </c>
      <c r="H30" s="77">
        <v>52.606999999999999</v>
      </c>
      <c r="I30" s="77">
        <v>30.315000000000001</v>
      </c>
      <c r="J30" s="77">
        <v>130.44999999999999</v>
      </c>
      <c r="K30" s="77">
        <v>188.80799999999999</v>
      </c>
      <c r="L30" s="77">
        <v>184.21600000000001</v>
      </c>
      <c r="M30" s="77">
        <v>348.69499999999999</v>
      </c>
      <c r="N30" s="77">
        <v>270.334</v>
      </c>
      <c r="O30" s="77">
        <v>207.83500000000001</v>
      </c>
      <c r="P30" s="77">
        <v>458.51799999999997</v>
      </c>
      <c r="Q30" s="77">
        <v>420.38099999999997</v>
      </c>
      <c r="R30" s="77">
        <v>133.06700000000001</v>
      </c>
      <c r="S30" s="77">
        <v>82.436999999999998</v>
      </c>
      <c r="T30" s="77">
        <v>76.397999999999996</v>
      </c>
      <c r="U30" s="77">
        <v>79.322000000000003</v>
      </c>
      <c r="V30" s="77">
        <v>88.616</v>
      </c>
      <c r="W30" s="77">
        <v>72.712999999999994</v>
      </c>
      <c r="X30" s="77">
        <v>71.742999999999995</v>
      </c>
      <c r="Y30" s="77">
        <v>328.60399999999998</v>
      </c>
      <c r="Z30" s="78"/>
      <c r="AA30" s="79">
        <f>SUM(B30:Z30)</f>
        <v>4066.46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47.929000000000002</v>
      </c>
      <c r="C32" s="62">
        <f t="shared" ref="C32:Z32" si="4">IF(LEN(C$2)&gt;0,SUM(C29:C31),"")</f>
        <v>220.441</v>
      </c>
      <c r="D32" s="62">
        <f t="shared" si="4"/>
        <v>250.398</v>
      </c>
      <c r="E32" s="62">
        <f t="shared" si="4"/>
        <v>114.139</v>
      </c>
      <c r="F32" s="62">
        <f t="shared" si="4"/>
        <v>146.19900000000001</v>
      </c>
      <c r="G32" s="62">
        <f t="shared" si="4"/>
        <v>62.295000000000002</v>
      </c>
      <c r="H32" s="62">
        <f t="shared" si="4"/>
        <v>52.606999999999999</v>
      </c>
      <c r="I32" s="62">
        <f t="shared" si="4"/>
        <v>30.315000000000001</v>
      </c>
      <c r="J32" s="62">
        <f t="shared" si="4"/>
        <v>130.44999999999999</v>
      </c>
      <c r="K32" s="62">
        <f t="shared" si="4"/>
        <v>188.80799999999999</v>
      </c>
      <c r="L32" s="62">
        <f t="shared" si="4"/>
        <v>184.21600000000001</v>
      </c>
      <c r="M32" s="62">
        <f t="shared" si="4"/>
        <v>348.69499999999999</v>
      </c>
      <c r="N32" s="62">
        <f t="shared" si="4"/>
        <v>270.334</v>
      </c>
      <c r="O32" s="62">
        <f t="shared" si="4"/>
        <v>207.83500000000001</v>
      </c>
      <c r="P32" s="62">
        <f t="shared" si="4"/>
        <v>458.51799999999997</v>
      </c>
      <c r="Q32" s="62">
        <f t="shared" si="4"/>
        <v>420.38099999999997</v>
      </c>
      <c r="R32" s="62">
        <f t="shared" si="4"/>
        <v>133.06700000000001</v>
      </c>
      <c r="S32" s="62">
        <f t="shared" si="4"/>
        <v>82.436999999999998</v>
      </c>
      <c r="T32" s="62">
        <f t="shared" si="4"/>
        <v>76.397999999999996</v>
      </c>
      <c r="U32" s="62">
        <f t="shared" si="4"/>
        <v>79.322000000000003</v>
      </c>
      <c r="V32" s="62">
        <f t="shared" si="4"/>
        <v>88.616</v>
      </c>
      <c r="W32" s="62">
        <f t="shared" si="4"/>
        <v>72.712999999999994</v>
      </c>
      <c r="X32" s="62">
        <f t="shared" si="4"/>
        <v>71.742999999999995</v>
      </c>
      <c r="Y32" s="62">
        <f t="shared" si="4"/>
        <v>328.60399999999998</v>
      </c>
      <c r="Z32" s="63" t="str">
        <f t="shared" si="4"/>
        <v/>
      </c>
      <c r="AA32" s="64">
        <f>SUM(AA29:AA31)</f>
        <v>4066.46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2.6</v>
      </c>
      <c r="U37" s="99"/>
      <c r="V37" s="99"/>
      <c r="W37" s="99"/>
      <c r="X37" s="99"/>
      <c r="Y37" s="99"/>
      <c r="Z37" s="100"/>
      <c r="AA37" s="79">
        <f t="shared" si="5"/>
        <v>2.6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2.6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2.6</v>
      </c>
      <c r="U45" s="99"/>
      <c r="V45" s="99"/>
      <c r="W45" s="99"/>
      <c r="X45" s="99"/>
      <c r="Y45" s="99"/>
      <c r="Z45" s="100"/>
      <c r="AA45" s="79">
        <f t="shared" si="7"/>
        <v>2.6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2.6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47.929000000000002</v>
      </c>
      <c r="C52" s="88">
        <f t="shared" si="10"/>
        <v>220.441</v>
      </c>
      <c r="D52" s="88">
        <f t="shared" si="10"/>
        <v>250.398</v>
      </c>
      <c r="E52" s="88">
        <f t="shared" si="10"/>
        <v>114.13900000000001</v>
      </c>
      <c r="F52" s="88">
        <f t="shared" si="10"/>
        <v>146.19900000000004</v>
      </c>
      <c r="G52" s="88">
        <f t="shared" si="10"/>
        <v>62.294999999999995</v>
      </c>
      <c r="H52" s="88">
        <f t="shared" si="10"/>
        <v>52.606999999999999</v>
      </c>
      <c r="I52" s="88">
        <f t="shared" si="10"/>
        <v>30.314999999999998</v>
      </c>
      <c r="J52" s="88">
        <f t="shared" si="10"/>
        <v>130.44999999999999</v>
      </c>
      <c r="K52" s="88">
        <f t="shared" si="10"/>
        <v>188.80799999999999</v>
      </c>
      <c r="L52" s="88">
        <f t="shared" si="10"/>
        <v>184.21600000000001</v>
      </c>
      <c r="M52" s="88">
        <f t="shared" si="10"/>
        <v>348.69499999999999</v>
      </c>
      <c r="N52" s="88">
        <f t="shared" si="10"/>
        <v>270.33399999999995</v>
      </c>
      <c r="O52" s="88">
        <f t="shared" si="10"/>
        <v>207.83500000000001</v>
      </c>
      <c r="P52" s="88">
        <f t="shared" si="10"/>
        <v>458.51800000000003</v>
      </c>
      <c r="Q52" s="88">
        <f t="shared" si="10"/>
        <v>420.38100000000003</v>
      </c>
      <c r="R52" s="88">
        <f t="shared" si="10"/>
        <v>133.06700000000001</v>
      </c>
      <c r="S52" s="88">
        <f t="shared" si="10"/>
        <v>82.437000000000012</v>
      </c>
      <c r="T52" s="88">
        <f t="shared" si="10"/>
        <v>78.99799999999999</v>
      </c>
      <c r="U52" s="88">
        <f t="shared" si="10"/>
        <v>79.322000000000003</v>
      </c>
      <c r="V52" s="88">
        <f t="shared" si="10"/>
        <v>88.616</v>
      </c>
      <c r="W52" s="88">
        <f t="shared" si="10"/>
        <v>72.712999999999994</v>
      </c>
      <c r="X52" s="88">
        <f t="shared" si="10"/>
        <v>71.742999999999995</v>
      </c>
      <c r="Y52" s="88">
        <f t="shared" si="10"/>
        <v>328.60399999999998</v>
      </c>
      <c r="Z52" s="89" t="str">
        <f t="shared" si="10"/>
        <v/>
      </c>
      <c r="AA52" s="104">
        <f>SUM(B52:Z52)</f>
        <v>4069.06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47.963000000000001</v>
      </c>
      <c r="C4" s="18">
        <v>220.459</v>
      </c>
      <c r="D4" s="18">
        <v>250.35500000000002</v>
      </c>
      <c r="E4" s="18">
        <v>114.16800000000001</v>
      </c>
      <c r="F4" s="18">
        <v>146.19900000000001</v>
      </c>
      <c r="G4" s="18">
        <v>62.295000000000009</v>
      </c>
      <c r="H4" s="18">
        <v>52.607000000000006</v>
      </c>
      <c r="I4" s="18">
        <v>30.314999999999998</v>
      </c>
      <c r="J4" s="18">
        <v>130.44999999999999</v>
      </c>
      <c r="K4" s="18">
        <v>188.80799999999999</v>
      </c>
      <c r="L4" s="18">
        <v>184.21599999999998</v>
      </c>
      <c r="M4" s="18">
        <v>348.70500000000004</v>
      </c>
      <c r="N4" s="18">
        <v>270.37700000000001</v>
      </c>
      <c r="O4" s="18">
        <v>207.85300000000001</v>
      </c>
      <c r="P4" s="18">
        <v>458.47899999999993</v>
      </c>
      <c r="Q4" s="18">
        <v>420.34100000000007</v>
      </c>
      <c r="R4" s="18">
        <v>133.06699999999998</v>
      </c>
      <c r="S4" s="18">
        <v>82.435999999999993</v>
      </c>
      <c r="T4" s="18">
        <v>78.998000000000005</v>
      </c>
      <c r="U4" s="18">
        <v>79.322000000000003</v>
      </c>
      <c r="V4" s="18">
        <v>88.616</v>
      </c>
      <c r="W4" s="18">
        <v>72.712999999999994</v>
      </c>
      <c r="X4" s="18">
        <v>71.743000000000009</v>
      </c>
      <c r="Y4" s="18">
        <v>328.60399999999998</v>
      </c>
      <c r="Z4" s="19"/>
      <c r="AA4" s="20">
        <f>SUM(B4:Z4)</f>
        <v>4069.0889999999999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103.91</v>
      </c>
      <c r="C7" s="28">
        <v>99.72</v>
      </c>
      <c r="D7" s="28">
        <v>99.61</v>
      </c>
      <c r="E7" s="28">
        <v>93.08</v>
      </c>
      <c r="F7" s="28">
        <v>93.54</v>
      </c>
      <c r="G7" s="28">
        <v>94.54</v>
      </c>
      <c r="H7" s="28">
        <v>78.77</v>
      </c>
      <c r="I7" s="28">
        <v>59.17</v>
      </c>
      <c r="J7" s="28">
        <v>-16.25</v>
      </c>
      <c r="K7" s="28">
        <v>-19.100000000000001</v>
      </c>
      <c r="L7" s="28">
        <v>-19.87</v>
      </c>
      <c r="M7" s="28">
        <v>-17.37</v>
      </c>
      <c r="N7" s="28">
        <v>-18.77</v>
      </c>
      <c r="O7" s="28">
        <v>-19.760000000000002</v>
      </c>
      <c r="P7" s="28">
        <v>-15.6</v>
      </c>
      <c r="Q7" s="28">
        <v>-9.39</v>
      </c>
      <c r="R7" s="28">
        <v>-1</v>
      </c>
      <c r="S7" s="28">
        <v>73.92</v>
      </c>
      <c r="T7" s="28">
        <v>139.15</v>
      </c>
      <c r="U7" s="28">
        <v>116.78</v>
      </c>
      <c r="V7" s="28">
        <v>125.27</v>
      </c>
      <c r="W7" s="28">
        <v>127</v>
      </c>
      <c r="X7" s="28">
        <v>112.73</v>
      </c>
      <c r="Y7" s="28">
        <v>93.1</v>
      </c>
      <c r="Z7" s="29"/>
      <c r="AA7" s="30">
        <f>IF(SUM(B7:Z7)&lt;&gt;0,AVERAGEIF(B7:Z7,"&lt;&gt;"""),"")</f>
        <v>57.215833333333329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33.701999999999998</v>
      </c>
      <c r="C12" s="52">
        <v>20</v>
      </c>
      <c r="D12" s="52">
        <v>20</v>
      </c>
      <c r="E12" s="52">
        <v>20</v>
      </c>
      <c r="F12" s="52">
        <v>20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113.702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1.4E-2</v>
      </c>
      <c r="C14" s="57">
        <v>11.486999999999998</v>
      </c>
      <c r="D14" s="57">
        <v>14.498999999999999</v>
      </c>
      <c r="E14" s="57">
        <v>15.75</v>
      </c>
      <c r="F14" s="57">
        <v>12.083</v>
      </c>
      <c r="G14" s="57">
        <v>11.024000000000001</v>
      </c>
      <c r="H14" s="57">
        <v>15.588000000000001</v>
      </c>
      <c r="I14" s="57">
        <v>6.3410000000000002</v>
      </c>
      <c r="J14" s="57">
        <v>120.539</v>
      </c>
      <c r="K14" s="57">
        <v>155.83799999999999</v>
      </c>
      <c r="L14" s="57">
        <v>132.51399999999998</v>
      </c>
      <c r="M14" s="57">
        <v>134.81700000000001</v>
      </c>
      <c r="N14" s="57">
        <v>139.09</v>
      </c>
      <c r="O14" s="57">
        <v>130.928</v>
      </c>
      <c r="P14" s="57">
        <v>155.48400000000001</v>
      </c>
      <c r="Q14" s="57">
        <v>3.141</v>
      </c>
      <c r="R14" s="57">
        <v>93.88900000000001</v>
      </c>
      <c r="S14" s="57">
        <v>21.262</v>
      </c>
      <c r="T14" s="57">
        <v>29.007999999999999</v>
      </c>
      <c r="U14" s="57">
        <v>23.751999999999999</v>
      </c>
      <c r="V14" s="57">
        <v>23.681000000000001</v>
      </c>
      <c r="W14" s="57">
        <v>23.216999999999999</v>
      </c>
      <c r="X14" s="57">
        <v>19.933</v>
      </c>
      <c r="Y14" s="57">
        <v>8.0920000000000005</v>
      </c>
      <c r="Z14" s="58"/>
      <c r="AA14" s="59">
        <f t="shared" si="0"/>
        <v>1301.9710000000005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33.716000000000001</v>
      </c>
      <c r="C16" s="62">
        <f t="shared" ref="C16:Z16" si="1">IF(LEN(C$2)&gt;0,SUM(C10:C15),"")</f>
        <v>31.486999999999998</v>
      </c>
      <c r="D16" s="62">
        <f t="shared" si="1"/>
        <v>34.498999999999995</v>
      </c>
      <c r="E16" s="62">
        <f t="shared" si="1"/>
        <v>35.75</v>
      </c>
      <c r="F16" s="62">
        <f t="shared" si="1"/>
        <v>32.082999999999998</v>
      </c>
      <c r="G16" s="62">
        <f t="shared" si="1"/>
        <v>11.024000000000001</v>
      </c>
      <c r="H16" s="62">
        <f t="shared" si="1"/>
        <v>15.588000000000001</v>
      </c>
      <c r="I16" s="62">
        <f t="shared" si="1"/>
        <v>6.3410000000000002</v>
      </c>
      <c r="J16" s="62">
        <f t="shared" si="1"/>
        <v>120.539</v>
      </c>
      <c r="K16" s="62">
        <f t="shared" si="1"/>
        <v>155.83799999999999</v>
      </c>
      <c r="L16" s="62">
        <f t="shared" si="1"/>
        <v>132.51399999999998</v>
      </c>
      <c r="M16" s="62">
        <f t="shared" si="1"/>
        <v>134.81700000000001</v>
      </c>
      <c r="N16" s="62">
        <f t="shared" si="1"/>
        <v>139.09</v>
      </c>
      <c r="O16" s="62">
        <f t="shared" si="1"/>
        <v>130.928</v>
      </c>
      <c r="P16" s="62">
        <f t="shared" si="1"/>
        <v>155.48400000000001</v>
      </c>
      <c r="Q16" s="62">
        <f t="shared" si="1"/>
        <v>3.141</v>
      </c>
      <c r="R16" s="62">
        <f t="shared" si="1"/>
        <v>93.88900000000001</v>
      </c>
      <c r="S16" s="62">
        <f t="shared" si="1"/>
        <v>21.262</v>
      </c>
      <c r="T16" s="62">
        <f t="shared" si="1"/>
        <v>29.007999999999999</v>
      </c>
      <c r="U16" s="62">
        <f t="shared" si="1"/>
        <v>23.751999999999999</v>
      </c>
      <c r="V16" s="62">
        <f t="shared" si="1"/>
        <v>23.681000000000001</v>
      </c>
      <c r="W16" s="62">
        <f t="shared" si="1"/>
        <v>23.216999999999999</v>
      </c>
      <c r="X16" s="62">
        <f t="shared" si="1"/>
        <v>19.933</v>
      </c>
      <c r="Y16" s="62">
        <f t="shared" si="1"/>
        <v>8.0920000000000005</v>
      </c>
      <c r="Z16" s="63" t="str">
        <f t="shared" si="1"/>
        <v/>
      </c>
      <c r="AA16" s="64">
        <f>SUM(AA10:AA15)</f>
        <v>1415.6730000000005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15.905000000000001</v>
      </c>
      <c r="M19" s="72">
        <v>9.9550000000000001</v>
      </c>
      <c r="N19" s="72">
        <v>9.7550000000000008</v>
      </c>
      <c r="O19" s="72">
        <v>26.004999999999999</v>
      </c>
      <c r="P19" s="72">
        <v>25.705000000000002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87.325000000000003</v>
      </c>
    </row>
    <row r="20" spans="1:27" ht="24.95" customHeight="1" x14ac:dyDescent="0.2">
      <c r="A20" s="75" t="s">
        <v>15</v>
      </c>
      <c r="B20" s="76">
        <v>0.746</v>
      </c>
      <c r="C20" s="77">
        <v>12.232000000000001</v>
      </c>
      <c r="D20" s="77">
        <v>10.251999999999999</v>
      </c>
      <c r="E20" s="77">
        <v>12.252000000000001</v>
      </c>
      <c r="F20" s="77">
        <v>12.27</v>
      </c>
      <c r="G20" s="77">
        <v>12.702999999999999</v>
      </c>
      <c r="H20" s="77">
        <v>11.312999999999999</v>
      </c>
      <c r="I20" s="77">
        <v>1.1679999999999999</v>
      </c>
      <c r="J20" s="77">
        <v>7.3</v>
      </c>
      <c r="K20" s="77">
        <v>16.347999999999999</v>
      </c>
      <c r="L20" s="77">
        <v>16.831</v>
      </c>
      <c r="M20" s="77">
        <v>19.87</v>
      </c>
      <c r="N20" s="77">
        <v>19.861000000000001</v>
      </c>
      <c r="O20" s="77">
        <v>19.603999999999999</v>
      </c>
      <c r="P20" s="77">
        <v>19.938000000000002</v>
      </c>
      <c r="Q20" s="77">
        <v>28.532999999999998</v>
      </c>
      <c r="R20" s="77">
        <v>28.577999999999999</v>
      </c>
      <c r="S20" s="77">
        <v>2.222</v>
      </c>
      <c r="T20" s="77">
        <v>13.554999999999998</v>
      </c>
      <c r="U20" s="77">
        <v>11.391000000000002</v>
      </c>
      <c r="V20" s="77">
        <v>13.582000000000001</v>
      </c>
      <c r="W20" s="77">
        <v>11.231</v>
      </c>
      <c r="X20" s="77">
        <v>13.013000000000002</v>
      </c>
      <c r="Y20" s="77">
        <v>10.994999999999999</v>
      </c>
      <c r="Z20" s="78"/>
      <c r="AA20" s="79">
        <f t="shared" si="2"/>
        <v>325.78799999999995</v>
      </c>
    </row>
    <row r="21" spans="1:27" ht="24.95" customHeight="1" x14ac:dyDescent="0.2">
      <c r="A21" s="75" t="s">
        <v>16</v>
      </c>
      <c r="B21" s="80">
        <v>5.0010000000000003</v>
      </c>
      <c r="C21" s="81">
        <v>41.54</v>
      </c>
      <c r="D21" s="81">
        <v>45.804000000000002</v>
      </c>
      <c r="E21" s="81">
        <v>42.965999999999994</v>
      </c>
      <c r="F21" s="81">
        <v>37.746000000000002</v>
      </c>
      <c r="G21" s="81">
        <v>38.567999999999998</v>
      </c>
      <c r="H21" s="81">
        <v>25.706</v>
      </c>
      <c r="I21" s="81">
        <v>22.106000000000002</v>
      </c>
      <c r="J21" s="81">
        <v>2.6110000000000002</v>
      </c>
      <c r="K21" s="81">
        <v>16.622</v>
      </c>
      <c r="L21" s="81">
        <v>18.966000000000001</v>
      </c>
      <c r="M21" s="81">
        <v>19.262999999999998</v>
      </c>
      <c r="N21" s="81">
        <v>20.471</v>
      </c>
      <c r="O21" s="81">
        <v>18.315999999999999</v>
      </c>
      <c r="P21" s="81">
        <v>18.251999999999999</v>
      </c>
      <c r="Q21" s="81">
        <v>5.1669999999999998</v>
      </c>
      <c r="R21" s="81">
        <v>10.6</v>
      </c>
      <c r="S21" s="81">
        <v>31.652000000000001</v>
      </c>
      <c r="T21" s="81">
        <v>36.435000000000002</v>
      </c>
      <c r="U21" s="81">
        <v>39.179000000000002</v>
      </c>
      <c r="V21" s="81">
        <v>46.352999999999994</v>
      </c>
      <c r="W21" s="81">
        <v>37.364999999999995</v>
      </c>
      <c r="X21" s="81">
        <v>37.997</v>
      </c>
      <c r="Y21" s="81">
        <v>27.416999999999998</v>
      </c>
      <c r="Z21" s="78"/>
      <c r="AA21" s="79">
        <f t="shared" si="2"/>
        <v>646.10299999999995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5.7469999999999999</v>
      </c>
      <c r="C26" s="88">
        <f t="shared" ref="C26:Z26" si="3">IF(LEN(C$2)&gt;0,SUM(C19:C25),"")</f>
        <v>53.771999999999998</v>
      </c>
      <c r="D26" s="88">
        <f t="shared" si="3"/>
        <v>56.055999999999997</v>
      </c>
      <c r="E26" s="88">
        <f t="shared" si="3"/>
        <v>55.217999999999996</v>
      </c>
      <c r="F26" s="88">
        <f t="shared" si="3"/>
        <v>50.016000000000005</v>
      </c>
      <c r="G26" s="88">
        <f t="shared" si="3"/>
        <v>51.271000000000001</v>
      </c>
      <c r="H26" s="88">
        <f t="shared" si="3"/>
        <v>37.018999999999998</v>
      </c>
      <c r="I26" s="88">
        <f t="shared" si="3"/>
        <v>23.274000000000001</v>
      </c>
      <c r="J26" s="88">
        <f t="shared" si="3"/>
        <v>9.9109999999999996</v>
      </c>
      <c r="K26" s="88">
        <f t="shared" si="3"/>
        <v>32.97</v>
      </c>
      <c r="L26" s="88">
        <f t="shared" si="3"/>
        <v>51.702000000000005</v>
      </c>
      <c r="M26" s="88">
        <f t="shared" si="3"/>
        <v>49.088000000000001</v>
      </c>
      <c r="N26" s="88">
        <f t="shared" si="3"/>
        <v>50.087000000000003</v>
      </c>
      <c r="O26" s="88">
        <f t="shared" si="3"/>
        <v>63.924999999999997</v>
      </c>
      <c r="P26" s="88">
        <f t="shared" si="3"/>
        <v>63.894999999999996</v>
      </c>
      <c r="Q26" s="88">
        <f t="shared" si="3"/>
        <v>33.699999999999996</v>
      </c>
      <c r="R26" s="88">
        <f t="shared" si="3"/>
        <v>39.177999999999997</v>
      </c>
      <c r="S26" s="88">
        <f t="shared" si="3"/>
        <v>33.874000000000002</v>
      </c>
      <c r="T26" s="88">
        <f t="shared" si="3"/>
        <v>49.99</v>
      </c>
      <c r="U26" s="88">
        <f t="shared" si="3"/>
        <v>50.570000000000007</v>
      </c>
      <c r="V26" s="88">
        <f t="shared" si="3"/>
        <v>59.934999999999995</v>
      </c>
      <c r="W26" s="88">
        <f t="shared" si="3"/>
        <v>48.595999999999997</v>
      </c>
      <c r="X26" s="88">
        <f t="shared" si="3"/>
        <v>51.010000000000005</v>
      </c>
      <c r="Y26" s="88">
        <f t="shared" si="3"/>
        <v>38.411999999999999</v>
      </c>
      <c r="Z26" s="89" t="str">
        <f t="shared" si="3"/>
        <v/>
      </c>
      <c r="AA26" s="90">
        <f>SUM(AA19:AA25)</f>
        <v>1059.2159999999999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39.463000000000001</v>
      </c>
      <c r="C30" s="77">
        <v>85.259</v>
      </c>
      <c r="D30" s="77">
        <v>90.555000000000007</v>
      </c>
      <c r="E30" s="77">
        <v>90.968000000000004</v>
      </c>
      <c r="F30" s="77">
        <v>82.099000000000004</v>
      </c>
      <c r="G30" s="77">
        <v>62.295000000000002</v>
      </c>
      <c r="H30" s="77">
        <v>52.606999999999999</v>
      </c>
      <c r="I30" s="77">
        <v>29.614999999999998</v>
      </c>
      <c r="J30" s="77">
        <v>130.44999999999999</v>
      </c>
      <c r="K30" s="77">
        <v>188.80799999999999</v>
      </c>
      <c r="L30" s="77">
        <v>184.21600000000001</v>
      </c>
      <c r="M30" s="77">
        <v>183.905</v>
      </c>
      <c r="N30" s="77">
        <v>189.17699999999999</v>
      </c>
      <c r="O30" s="77">
        <v>194.85300000000001</v>
      </c>
      <c r="P30" s="77">
        <v>219.37899999999999</v>
      </c>
      <c r="Q30" s="77">
        <v>36.841000000000001</v>
      </c>
      <c r="R30" s="77">
        <v>133.06700000000001</v>
      </c>
      <c r="S30" s="77">
        <v>55.136000000000003</v>
      </c>
      <c r="T30" s="77">
        <v>78.998000000000005</v>
      </c>
      <c r="U30" s="77">
        <v>74.322000000000003</v>
      </c>
      <c r="V30" s="77">
        <v>83.616</v>
      </c>
      <c r="W30" s="77">
        <v>71.813000000000002</v>
      </c>
      <c r="X30" s="77">
        <v>70.942999999999998</v>
      </c>
      <c r="Y30" s="77">
        <v>46.503999999999998</v>
      </c>
      <c r="Z30" s="78"/>
      <c r="AA30" s="79">
        <f>SUM(B30:Z30)</f>
        <v>2474.8890000000001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39.463000000000001</v>
      </c>
      <c r="C32" s="62">
        <f t="shared" ref="C32:Z32" si="4">IF(LEN(C$2)&gt;0,SUM(C29:C31),"")</f>
        <v>85.259</v>
      </c>
      <c r="D32" s="62">
        <f t="shared" si="4"/>
        <v>90.555000000000007</v>
      </c>
      <c r="E32" s="62">
        <f t="shared" si="4"/>
        <v>90.968000000000004</v>
      </c>
      <c r="F32" s="62">
        <f t="shared" si="4"/>
        <v>82.099000000000004</v>
      </c>
      <c r="G32" s="62">
        <f t="shared" si="4"/>
        <v>62.295000000000002</v>
      </c>
      <c r="H32" s="62">
        <f t="shared" si="4"/>
        <v>52.606999999999999</v>
      </c>
      <c r="I32" s="62">
        <f t="shared" si="4"/>
        <v>29.614999999999998</v>
      </c>
      <c r="J32" s="62">
        <f t="shared" si="4"/>
        <v>130.44999999999999</v>
      </c>
      <c r="K32" s="62">
        <f t="shared" si="4"/>
        <v>188.80799999999999</v>
      </c>
      <c r="L32" s="62">
        <f t="shared" si="4"/>
        <v>184.21600000000001</v>
      </c>
      <c r="M32" s="62">
        <f t="shared" si="4"/>
        <v>183.905</v>
      </c>
      <c r="N32" s="62">
        <f t="shared" si="4"/>
        <v>189.17699999999999</v>
      </c>
      <c r="O32" s="62">
        <f t="shared" si="4"/>
        <v>194.85300000000001</v>
      </c>
      <c r="P32" s="62">
        <f t="shared" si="4"/>
        <v>219.37899999999999</v>
      </c>
      <c r="Q32" s="62">
        <f t="shared" si="4"/>
        <v>36.841000000000001</v>
      </c>
      <c r="R32" s="62">
        <f t="shared" si="4"/>
        <v>133.06700000000001</v>
      </c>
      <c r="S32" s="62">
        <f t="shared" si="4"/>
        <v>55.136000000000003</v>
      </c>
      <c r="T32" s="62">
        <f t="shared" si="4"/>
        <v>78.998000000000005</v>
      </c>
      <c r="U32" s="62">
        <f t="shared" si="4"/>
        <v>74.322000000000003</v>
      </c>
      <c r="V32" s="62">
        <f t="shared" si="4"/>
        <v>83.616</v>
      </c>
      <c r="W32" s="62">
        <f t="shared" si="4"/>
        <v>71.813000000000002</v>
      </c>
      <c r="X32" s="62">
        <f t="shared" si="4"/>
        <v>70.942999999999998</v>
      </c>
      <c r="Y32" s="62">
        <f t="shared" si="4"/>
        <v>46.503999999999998</v>
      </c>
      <c r="Z32" s="63" t="str">
        <f t="shared" si="4"/>
        <v/>
      </c>
      <c r="AA32" s="64">
        <f>SUM(AA29:AA31)</f>
        <v>2474.8890000000001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8.5</v>
      </c>
      <c r="C37" s="99">
        <v>135.19999999999999</v>
      </c>
      <c r="D37" s="99">
        <v>159.80000000000001</v>
      </c>
      <c r="E37" s="99">
        <v>23.2</v>
      </c>
      <c r="F37" s="99">
        <v>64.099999999999994</v>
      </c>
      <c r="G37" s="99"/>
      <c r="H37" s="99"/>
      <c r="I37" s="99">
        <v>0.7</v>
      </c>
      <c r="J37" s="99"/>
      <c r="K37" s="99"/>
      <c r="L37" s="99"/>
      <c r="M37" s="99">
        <v>164.8</v>
      </c>
      <c r="N37" s="99">
        <v>81.2</v>
      </c>
      <c r="O37" s="99">
        <v>13</v>
      </c>
      <c r="P37" s="99">
        <v>239.1</v>
      </c>
      <c r="Q37" s="99">
        <v>383.5</v>
      </c>
      <c r="R37" s="99"/>
      <c r="S37" s="99">
        <v>27.3</v>
      </c>
      <c r="T37" s="99"/>
      <c r="U37" s="99">
        <v>5</v>
      </c>
      <c r="V37" s="99">
        <v>5</v>
      </c>
      <c r="W37" s="99">
        <v>0.9</v>
      </c>
      <c r="X37" s="99">
        <v>0.8</v>
      </c>
      <c r="Y37" s="99">
        <v>282.10000000000002</v>
      </c>
      <c r="Z37" s="100"/>
      <c r="AA37" s="79">
        <f t="shared" si="5"/>
        <v>1594.1999999999998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8.5</v>
      </c>
      <c r="C40" s="88">
        <f t="shared" ref="C40:Z40" si="6">IF(LEN(C$2)&gt;0,SUM(C35:C39),"")</f>
        <v>135.19999999999999</v>
      </c>
      <c r="D40" s="88">
        <f t="shared" si="6"/>
        <v>159.80000000000001</v>
      </c>
      <c r="E40" s="88">
        <f t="shared" si="6"/>
        <v>23.2</v>
      </c>
      <c r="F40" s="88">
        <f t="shared" si="6"/>
        <v>64.099999999999994</v>
      </c>
      <c r="G40" s="88">
        <f t="shared" si="6"/>
        <v>0</v>
      </c>
      <c r="H40" s="88">
        <f t="shared" si="6"/>
        <v>0</v>
      </c>
      <c r="I40" s="88">
        <f t="shared" si="6"/>
        <v>0.7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164.8</v>
      </c>
      <c r="N40" s="88">
        <f t="shared" si="6"/>
        <v>81.2</v>
      </c>
      <c r="O40" s="88">
        <f t="shared" si="6"/>
        <v>13</v>
      </c>
      <c r="P40" s="88">
        <f t="shared" si="6"/>
        <v>239.1</v>
      </c>
      <c r="Q40" s="88">
        <f t="shared" si="6"/>
        <v>383.5</v>
      </c>
      <c r="R40" s="88">
        <f t="shared" si="6"/>
        <v>0</v>
      </c>
      <c r="S40" s="88">
        <f t="shared" si="6"/>
        <v>27.3</v>
      </c>
      <c r="T40" s="88">
        <f t="shared" si="6"/>
        <v>0</v>
      </c>
      <c r="U40" s="88">
        <f t="shared" si="6"/>
        <v>5</v>
      </c>
      <c r="V40" s="88">
        <f t="shared" si="6"/>
        <v>5</v>
      </c>
      <c r="W40" s="88">
        <f t="shared" si="6"/>
        <v>0.9</v>
      </c>
      <c r="X40" s="88">
        <f t="shared" si="6"/>
        <v>0.8</v>
      </c>
      <c r="Y40" s="88">
        <f t="shared" si="6"/>
        <v>282.10000000000002</v>
      </c>
      <c r="Z40" s="89" t="str">
        <f t="shared" si="6"/>
        <v/>
      </c>
      <c r="AA40" s="90">
        <f t="shared" si="5"/>
        <v>1594.1999999999998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8.5</v>
      </c>
      <c r="C45" s="99">
        <v>135.19999999999999</v>
      </c>
      <c r="D45" s="99">
        <v>159.80000000000001</v>
      </c>
      <c r="E45" s="99">
        <v>23.2</v>
      </c>
      <c r="F45" s="99">
        <v>64.099999999999994</v>
      </c>
      <c r="G45" s="99"/>
      <c r="H45" s="99"/>
      <c r="I45" s="99">
        <v>0.7</v>
      </c>
      <c r="J45" s="99"/>
      <c r="K45" s="99"/>
      <c r="L45" s="99"/>
      <c r="M45" s="99">
        <v>164.8</v>
      </c>
      <c r="N45" s="99">
        <v>81.2</v>
      </c>
      <c r="O45" s="99">
        <v>13</v>
      </c>
      <c r="P45" s="99">
        <v>239.1</v>
      </c>
      <c r="Q45" s="99">
        <v>383.5</v>
      </c>
      <c r="R45" s="99"/>
      <c r="S45" s="99">
        <v>27.3</v>
      </c>
      <c r="T45" s="99"/>
      <c r="U45" s="99">
        <v>5</v>
      </c>
      <c r="V45" s="99">
        <v>5</v>
      </c>
      <c r="W45" s="99">
        <v>0.9</v>
      </c>
      <c r="X45" s="99">
        <v>0.8</v>
      </c>
      <c r="Y45" s="99">
        <v>282.10000000000002</v>
      </c>
      <c r="Z45" s="100"/>
      <c r="AA45" s="79">
        <f t="shared" si="7"/>
        <v>1594.1999999999998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8.5</v>
      </c>
      <c r="C49" s="88">
        <f t="shared" ref="C49:Z49" si="8">IF(LEN(C$2)&gt;0,SUM(C43:C48),"")</f>
        <v>135.19999999999999</v>
      </c>
      <c r="D49" s="88">
        <f t="shared" si="8"/>
        <v>159.80000000000001</v>
      </c>
      <c r="E49" s="88">
        <f t="shared" si="8"/>
        <v>23.2</v>
      </c>
      <c r="F49" s="88">
        <f t="shared" si="8"/>
        <v>64.099999999999994</v>
      </c>
      <c r="G49" s="88">
        <f t="shared" si="8"/>
        <v>0</v>
      </c>
      <c r="H49" s="88">
        <f t="shared" si="8"/>
        <v>0</v>
      </c>
      <c r="I49" s="88">
        <f t="shared" si="8"/>
        <v>0.7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164.8</v>
      </c>
      <c r="N49" s="88">
        <f t="shared" si="8"/>
        <v>81.2</v>
      </c>
      <c r="O49" s="88">
        <f t="shared" si="8"/>
        <v>13</v>
      </c>
      <c r="P49" s="88">
        <f t="shared" si="8"/>
        <v>239.1</v>
      </c>
      <c r="Q49" s="88">
        <f t="shared" si="8"/>
        <v>383.5</v>
      </c>
      <c r="R49" s="88">
        <f t="shared" si="8"/>
        <v>0</v>
      </c>
      <c r="S49" s="88">
        <f t="shared" si="8"/>
        <v>27.3</v>
      </c>
      <c r="T49" s="88">
        <f t="shared" si="8"/>
        <v>0</v>
      </c>
      <c r="U49" s="88">
        <f t="shared" si="8"/>
        <v>5</v>
      </c>
      <c r="V49" s="88">
        <f t="shared" si="8"/>
        <v>5</v>
      </c>
      <c r="W49" s="88">
        <f t="shared" si="8"/>
        <v>0.9</v>
      </c>
      <c r="X49" s="88">
        <f t="shared" si="8"/>
        <v>0.8</v>
      </c>
      <c r="Y49" s="88">
        <f t="shared" si="8"/>
        <v>282.10000000000002</v>
      </c>
      <c r="Z49" s="89" t="str">
        <f t="shared" si="8"/>
        <v/>
      </c>
      <c r="AA49" s="90">
        <f t="shared" si="7"/>
        <v>1594.1999999999998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47.963000000000001</v>
      </c>
      <c r="C52" s="88">
        <f t="shared" ref="C52:Z52" si="10">IF(LEN(C$2)&gt;0,SUM(C10:C15)+C26+C40,"")</f>
        <v>220.459</v>
      </c>
      <c r="D52" s="88">
        <f t="shared" si="10"/>
        <v>250.35500000000002</v>
      </c>
      <c r="E52" s="88">
        <f t="shared" si="10"/>
        <v>114.16799999999999</v>
      </c>
      <c r="F52" s="88">
        <f t="shared" si="10"/>
        <v>146.19900000000001</v>
      </c>
      <c r="G52" s="88">
        <f t="shared" si="10"/>
        <v>62.295000000000002</v>
      </c>
      <c r="H52" s="88">
        <f t="shared" si="10"/>
        <v>52.606999999999999</v>
      </c>
      <c r="I52" s="88">
        <f t="shared" si="10"/>
        <v>30.315000000000001</v>
      </c>
      <c r="J52" s="88">
        <f t="shared" si="10"/>
        <v>130.44999999999999</v>
      </c>
      <c r="K52" s="88">
        <f t="shared" si="10"/>
        <v>188.80799999999999</v>
      </c>
      <c r="L52" s="88">
        <f t="shared" si="10"/>
        <v>184.21599999999998</v>
      </c>
      <c r="M52" s="88">
        <f t="shared" si="10"/>
        <v>348.70500000000004</v>
      </c>
      <c r="N52" s="88">
        <f t="shared" si="10"/>
        <v>270.37700000000001</v>
      </c>
      <c r="O52" s="88">
        <f t="shared" si="10"/>
        <v>207.85300000000001</v>
      </c>
      <c r="P52" s="88">
        <f t="shared" si="10"/>
        <v>458.47900000000004</v>
      </c>
      <c r="Q52" s="88">
        <f t="shared" si="10"/>
        <v>420.34100000000001</v>
      </c>
      <c r="R52" s="88">
        <f t="shared" si="10"/>
        <v>133.06700000000001</v>
      </c>
      <c r="S52" s="88">
        <f t="shared" si="10"/>
        <v>82.436000000000007</v>
      </c>
      <c r="T52" s="88">
        <f t="shared" si="10"/>
        <v>78.998000000000005</v>
      </c>
      <c r="U52" s="88">
        <f t="shared" si="10"/>
        <v>79.322000000000003</v>
      </c>
      <c r="V52" s="88">
        <f t="shared" si="10"/>
        <v>88.616</v>
      </c>
      <c r="W52" s="88">
        <f t="shared" si="10"/>
        <v>72.712999999999994</v>
      </c>
      <c r="X52" s="88">
        <f t="shared" si="10"/>
        <v>71.743000000000009</v>
      </c>
      <c r="Y52" s="88">
        <f t="shared" si="10"/>
        <v>328.60400000000004</v>
      </c>
      <c r="Z52" s="89" t="str">
        <f t="shared" si="10"/>
        <v/>
      </c>
      <c r="AA52" s="104">
        <f>SUM(B52:Z52)</f>
        <v>4069.0889999999999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8.5</v>
      </c>
      <c r="C4" s="18">
        <v>135.19999999999999</v>
      </c>
      <c r="D4" s="18">
        <v>159.80000000000001</v>
      </c>
      <c r="E4" s="18">
        <v>23.2</v>
      </c>
      <c r="F4" s="18">
        <v>64.099999999999994</v>
      </c>
      <c r="G4" s="18"/>
      <c r="H4" s="18"/>
      <c r="I4" s="18">
        <v>0.7</v>
      </c>
      <c r="J4" s="18"/>
      <c r="K4" s="18"/>
      <c r="L4" s="18"/>
      <c r="M4" s="18">
        <v>164.8</v>
      </c>
      <c r="N4" s="18">
        <v>81.2</v>
      </c>
      <c r="O4" s="18">
        <v>13</v>
      </c>
      <c r="P4" s="18">
        <v>239.1</v>
      </c>
      <c r="Q4" s="18">
        <v>383.5</v>
      </c>
      <c r="R4" s="18"/>
      <c r="S4" s="18">
        <v>27.3</v>
      </c>
      <c r="T4" s="18">
        <v>-2.6</v>
      </c>
      <c r="U4" s="18">
        <v>5</v>
      </c>
      <c r="V4" s="18">
        <v>5</v>
      </c>
      <c r="W4" s="18">
        <v>0.9</v>
      </c>
      <c r="X4" s="18">
        <v>0.8</v>
      </c>
      <c r="Y4" s="18">
        <v>282.10000000000002</v>
      </c>
      <c r="Z4" s="19"/>
      <c r="AA4" s="111">
        <f>SUM(B4:Z4)</f>
        <v>1591.6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103.91</v>
      </c>
      <c r="C7" s="117">
        <v>99.72</v>
      </c>
      <c r="D7" s="117">
        <v>99.61</v>
      </c>
      <c r="E7" s="117">
        <v>93.08</v>
      </c>
      <c r="F7" s="117">
        <v>93.54</v>
      </c>
      <c r="G7" s="117">
        <v>94.54</v>
      </c>
      <c r="H7" s="117">
        <v>78.77</v>
      </c>
      <c r="I7" s="117">
        <v>59.17</v>
      </c>
      <c r="J7" s="117">
        <v>-16.25</v>
      </c>
      <c r="K7" s="117">
        <v>-19.100000000000001</v>
      </c>
      <c r="L7" s="117">
        <v>-19.87</v>
      </c>
      <c r="M7" s="117">
        <v>-17.37</v>
      </c>
      <c r="N7" s="117">
        <v>-18.77</v>
      </c>
      <c r="O7" s="117">
        <v>-19.760000000000002</v>
      </c>
      <c r="P7" s="117">
        <v>-15.6</v>
      </c>
      <c r="Q7" s="117">
        <v>-9.39</v>
      </c>
      <c r="R7" s="117">
        <v>-1</v>
      </c>
      <c r="S7" s="117">
        <v>73.92</v>
      </c>
      <c r="T7" s="117">
        <v>139.15</v>
      </c>
      <c r="U7" s="117">
        <v>116.78</v>
      </c>
      <c r="V7" s="117">
        <v>125.27</v>
      </c>
      <c r="W7" s="117">
        <v>127</v>
      </c>
      <c r="X7" s="117">
        <v>112.73</v>
      </c>
      <c r="Y7" s="117">
        <v>93.1</v>
      </c>
      <c r="Z7" s="118"/>
      <c r="AA7" s="119">
        <f>IF(SUM(B7:Z7)&lt;&gt;0,AVERAGEIF(B7:Z7,"&lt;&gt;"""),"")</f>
        <v>57.215833333333329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2.6</v>
      </c>
      <c r="U13" s="129"/>
      <c r="V13" s="129"/>
      <c r="W13" s="129"/>
      <c r="X13" s="129"/>
      <c r="Y13" s="130"/>
      <c r="Z13" s="131"/>
      <c r="AA13" s="132">
        <f t="shared" si="0"/>
        <v>2.6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2.6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8.5</v>
      </c>
      <c r="C21" s="129">
        <v>135.19999999999999</v>
      </c>
      <c r="D21" s="129">
        <v>159.80000000000001</v>
      </c>
      <c r="E21" s="129">
        <v>23.2</v>
      </c>
      <c r="F21" s="129">
        <v>64.099999999999994</v>
      </c>
      <c r="G21" s="129"/>
      <c r="H21" s="129"/>
      <c r="I21" s="129">
        <v>0.7</v>
      </c>
      <c r="J21" s="129"/>
      <c r="K21" s="129"/>
      <c r="L21" s="129"/>
      <c r="M21" s="129">
        <v>164.8</v>
      </c>
      <c r="N21" s="129">
        <v>81.2</v>
      </c>
      <c r="O21" s="129">
        <v>13</v>
      </c>
      <c r="P21" s="129">
        <v>239.1</v>
      </c>
      <c r="Q21" s="129">
        <v>383.5</v>
      </c>
      <c r="R21" s="129"/>
      <c r="S21" s="129">
        <v>27.3</v>
      </c>
      <c r="T21" s="129"/>
      <c r="U21" s="129">
        <v>5</v>
      </c>
      <c r="V21" s="129">
        <v>5</v>
      </c>
      <c r="W21" s="129">
        <v>0.9</v>
      </c>
      <c r="X21" s="129">
        <v>0.8</v>
      </c>
      <c r="Y21" s="130">
        <v>282.10000000000002</v>
      </c>
      <c r="Z21" s="131"/>
      <c r="AA21" s="132">
        <f t="shared" si="2"/>
        <v>1594.1999999999998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8.5</v>
      </c>
      <c r="C24" s="135">
        <f t="shared" si="3"/>
        <v>135.19999999999999</v>
      </c>
      <c r="D24" s="135">
        <f t="shared" si="3"/>
        <v>159.80000000000001</v>
      </c>
      <c r="E24" s="135">
        <f t="shared" si="3"/>
        <v>23.2</v>
      </c>
      <c r="F24" s="135">
        <f t="shared" si="3"/>
        <v>64.099999999999994</v>
      </c>
      <c r="G24" s="135">
        <f t="shared" si="3"/>
        <v>0</v>
      </c>
      <c r="H24" s="135">
        <f t="shared" si="3"/>
        <v>0</v>
      </c>
      <c r="I24" s="135">
        <f t="shared" si="3"/>
        <v>0.7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164.8</v>
      </c>
      <c r="N24" s="135">
        <f t="shared" si="3"/>
        <v>81.2</v>
      </c>
      <c r="O24" s="135">
        <f t="shared" si="3"/>
        <v>13</v>
      </c>
      <c r="P24" s="135">
        <f t="shared" si="3"/>
        <v>239.1</v>
      </c>
      <c r="Q24" s="135">
        <f t="shared" si="3"/>
        <v>383.5</v>
      </c>
      <c r="R24" s="135">
        <f t="shared" si="3"/>
        <v>0</v>
      </c>
      <c r="S24" s="135">
        <f t="shared" si="3"/>
        <v>27.3</v>
      </c>
      <c r="T24" s="135">
        <f t="shared" si="3"/>
        <v>0</v>
      </c>
      <c r="U24" s="135">
        <f t="shared" si="3"/>
        <v>5</v>
      </c>
      <c r="V24" s="135">
        <f t="shared" si="3"/>
        <v>5</v>
      </c>
      <c r="W24" s="135">
        <f t="shared" si="3"/>
        <v>0.9</v>
      </c>
      <c r="X24" s="135">
        <f t="shared" si="3"/>
        <v>0.8</v>
      </c>
      <c r="Y24" s="135">
        <f t="shared" si="3"/>
        <v>282.10000000000002</v>
      </c>
      <c r="Z24" s="136" t="str">
        <f t="shared" si="3"/>
        <v/>
      </c>
      <c r="AA24" s="90">
        <f t="shared" si="2"/>
        <v>1594.1999999999998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2025-08-08T13:26:52Z</dcterms:created>
  <dcterms:modified xsi:type="dcterms:W3CDTF">2025-08-08T13:26:54Z</dcterms:modified>
</cp:coreProperties>
</file>