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<sst xmlns="http://schemas.openxmlformats.org/spreadsheetml/2006/main" count="124" uniqueCount="57">
  <si>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01/05/2026 23:27:43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</si>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</sst>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B3-41AA-8C49-BAD7EA50CD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AB3-41AA-8C49-BAD7EA50CD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9">
                  <c:v>20</c:v>
                </c:pt>
                <c:pt idx="30">
                  <c:v>20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61">
                  <c:v>3.1E-2</c:v>
                </c:pt>
                <c:pt idx="63">
                  <c:v>0.02</c:v>
                </c:pt>
                <c:pt idx="67">
                  <c:v>5</c:v>
                </c:pt>
                <c:pt idx="68">
                  <c:v>12</c:v>
                </c:pt>
                <c:pt idx="73">
                  <c:v>4</c:v>
                </c:pt>
                <c:pt idx="74">
                  <c:v>4</c:v>
                </c:pt>
                <c:pt idx="75">
                  <c:v>26</c:v>
                </c:pt>
                <c:pt idx="77">
                  <c:v>3.3</c:v>
                </c:pt>
                <c:pt idx="82">
                  <c:v>0.8</c:v>
                </c:pt>
                <c:pt idx="88">
                  <c:v>1.9</c:v>
                </c:pt>
                <c:pt idx="89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B3-41AA-8C49-BAD7EA50CD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7">
                  <c:v>0.98199999999999998</c:v>
                </c:pt>
                <c:pt idx="8">
                  <c:v>1.214</c:v>
                </c:pt>
                <c:pt idx="9">
                  <c:v>1.2170000000000001</c:v>
                </c:pt>
                <c:pt idx="10">
                  <c:v>0.32800000000000001</c:v>
                </c:pt>
                <c:pt idx="12">
                  <c:v>2.7</c:v>
                </c:pt>
                <c:pt idx="23">
                  <c:v>2.0049999999999999</c:v>
                </c:pt>
                <c:pt idx="24">
                  <c:v>1.8480000000000001</c:v>
                </c:pt>
                <c:pt idx="25">
                  <c:v>2.46</c:v>
                </c:pt>
                <c:pt idx="27">
                  <c:v>2.0270000000000001</c:v>
                </c:pt>
                <c:pt idx="29">
                  <c:v>10</c:v>
                </c:pt>
                <c:pt idx="30">
                  <c:v>10</c:v>
                </c:pt>
                <c:pt idx="31">
                  <c:v>0.2</c:v>
                </c:pt>
                <c:pt idx="40">
                  <c:v>10.199999999999999</c:v>
                </c:pt>
                <c:pt idx="41">
                  <c:v>9.5</c:v>
                </c:pt>
                <c:pt idx="42">
                  <c:v>6.2</c:v>
                </c:pt>
                <c:pt idx="43">
                  <c:v>2.8</c:v>
                </c:pt>
                <c:pt idx="45">
                  <c:v>29.7</c:v>
                </c:pt>
                <c:pt idx="46">
                  <c:v>34.700000000000003</c:v>
                </c:pt>
                <c:pt idx="47">
                  <c:v>41.4</c:v>
                </c:pt>
                <c:pt idx="48">
                  <c:v>20.666</c:v>
                </c:pt>
                <c:pt idx="49">
                  <c:v>21.555</c:v>
                </c:pt>
                <c:pt idx="50">
                  <c:v>22.4</c:v>
                </c:pt>
                <c:pt idx="51">
                  <c:v>23.510999999999999</c:v>
                </c:pt>
                <c:pt idx="52">
                  <c:v>38.53</c:v>
                </c:pt>
                <c:pt idx="53">
                  <c:v>19.911000000000001</c:v>
                </c:pt>
                <c:pt idx="54">
                  <c:v>16.253</c:v>
                </c:pt>
                <c:pt idx="55">
                  <c:v>15.555</c:v>
                </c:pt>
                <c:pt idx="56">
                  <c:v>15.244</c:v>
                </c:pt>
                <c:pt idx="57">
                  <c:v>16.666</c:v>
                </c:pt>
                <c:pt idx="58">
                  <c:v>14.222</c:v>
                </c:pt>
                <c:pt idx="59">
                  <c:v>14.141999999999999</c:v>
                </c:pt>
                <c:pt idx="60">
                  <c:v>3.798</c:v>
                </c:pt>
                <c:pt idx="61">
                  <c:v>3.2000000000000001E-2</c:v>
                </c:pt>
                <c:pt idx="66">
                  <c:v>0.19800000000000001</c:v>
                </c:pt>
                <c:pt idx="6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B3-41AA-8C49-BAD7EA50CD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B3-41AA-8C49-BAD7EA50CD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B3-41AA-8C49-BAD7EA50CD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B3-41AA-8C49-BAD7EA50CD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B3-41AA-8C49-BAD7EA50CD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B3-41AA-8C49-BAD7EA50CD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65.27</c:v>
                </c:pt>
                <c:pt idx="73">
                  <c:v>14.234</c:v>
                </c:pt>
                <c:pt idx="76">
                  <c:v>6.375</c:v>
                </c:pt>
                <c:pt idx="78">
                  <c:v>5.0540000000000003</c:v>
                </c:pt>
                <c:pt idx="79">
                  <c:v>7.2080000000000002</c:v>
                </c:pt>
                <c:pt idx="84">
                  <c:v>92.581000000000003</c:v>
                </c:pt>
                <c:pt idx="85">
                  <c:v>112.581</c:v>
                </c:pt>
                <c:pt idx="86">
                  <c:v>86.977000000000004</c:v>
                </c:pt>
                <c:pt idx="87">
                  <c:v>60.323999999999998</c:v>
                </c:pt>
                <c:pt idx="88">
                  <c:v>23.018999999999998</c:v>
                </c:pt>
                <c:pt idx="89">
                  <c:v>28.376000000000001</c:v>
                </c:pt>
                <c:pt idx="91">
                  <c:v>13.791</c:v>
                </c:pt>
                <c:pt idx="92">
                  <c:v>85.105999999999995</c:v>
                </c:pt>
                <c:pt idx="93">
                  <c:v>84.738</c:v>
                </c:pt>
                <c:pt idx="94">
                  <c:v>50.900999999999996</c:v>
                </c:pt>
                <c:pt idx="95">
                  <c:v>54.611999999999995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B3-41AA-8C49-BAD7EA50CD2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</c:v>
                </c:pt>
                <c:pt idx="23">
                  <c:v>43.8</c:v>
                </c:pt>
                <c:pt idx="24">
                  <c:v>65.5</c:v>
                </c:pt>
                <c:pt idx="25">
                  <c:v>69.099999999999994</c:v>
                </c:pt>
                <c:pt idx="26">
                  <c:v>41.5</c:v>
                </c:pt>
                <c:pt idx="27">
                  <c:v>9.5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71</c:v>
                </c:pt>
                <c:pt idx="49">
                  <c:v>63</c:v>
                </c:pt>
                <c:pt idx="50">
                  <c:v>56</c:v>
                </c:pt>
                <c:pt idx="51">
                  <c:v>63</c:v>
                </c:pt>
                <c:pt idx="52">
                  <c:v>12</c:v>
                </c:pt>
                <c:pt idx="53">
                  <c:v>23</c:v>
                </c:pt>
                <c:pt idx="54">
                  <c:v>32</c:v>
                </c:pt>
                <c:pt idx="55">
                  <c:v>31</c:v>
                </c:pt>
                <c:pt idx="56">
                  <c:v>47.7</c:v>
                </c:pt>
                <c:pt idx="57">
                  <c:v>27.7</c:v>
                </c:pt>
                <c:pt idx="58">
                  <c:v>34.700000000000003</c:v>
                </c:pt>
                <c:pt idx="59">
                  <c:v>42.7</c:v>
                </c:pt>
                <c:pt idx="60">
                  <c:v>0</c:v>
                </c:pt>
                <c:pt idx="61">
                  <c:v>29</c:v>
                </c:pt>
                <c:pt idx="62">
                  <c:v>0</c:v>
                </c:pt>
                <c:pt idx="63">
                  <c:v>29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181.1</c:v>
                </c:pt>
                <c:pt idx="70">
                  <c:v>130.6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B3-41AA-8C49-BAD7EA50CD2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AB3-41AA-8C49-BAD7EA50CD2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87.835999999999999</c:v>
                </c:pt>
                <c:pt idx="1">
                  <c:v>83.622</c:v>
                </c:pt>
                <c:pt idx="2">
                  <c:v>79.855999999999995</c:v>
                </c:pt>
                <c:pt idx="3">
                  <c:v>76.122</c:v>
                </c:pt>
                <c:pt idx="4">
                  <c:v>104.569</c:v>
                </c:pt>
                <c:pt idx="5">
                  <c:v>96.308999999999997</c:v>
                </c:pt>
                <c:pt idx="6">
                  <c:v>82.197999999999993</c:v>
                </c:pt>
                <c:pt idx="7">
                  <c:v>84.224000000000004</c:v>
                </c:pt>
                <c:pt idx="8">
                  <c:v>73.221000000000004</c:v>
                </c:pt>
                <c:pt idx="9">
                  <c:v>68.971999999999994</c:v>
                </c:pt>
                <c:pt idx="10">
                  <c:v>61.985999999999997</c:v>
                </c:pt>
                <c:pt idx="11">
                  <c:v>58.805</c:v>
                </c:pt>
                <c:pt idx="12">
                  <c:v>93.879000000000005</c:v>
                </c:pt>
                <c:pt idx="13">
                  <c:v>86.197000000000003</c:v>
                </c:pt>
                <c:pt idx="14">
                  <c:v>84.578000000000003</c:v>
                </c:pt>
                <c:pt idx="15">
                  <c:v>81.751999999999995</c:v>
                </c:pt>
                <c:pt idx="16">
                  <c:v>83.751999999999995</c:v>
                </c:pt>
                <c:pt idx="17">
                  <c:v>84.03</c:v>
                </c:pt>
                <c:pt idx="18">
                  <c:v>66.64</c:v>
                </c:pt>
                <c:pt idx="19">
                  <c:v>58.819000000000003</c:v>
                </c:pt>
                <c:pt idx="20">
                  <c:v>35.619999999999997</c:v>
                </c:pt>
                <c:pt idx="21">
                  <c:v>33.64</c:v>
                </c:pt>
                <c:pt idx="22">
                  <c:v>35.722999999999999</c:v>
                </c:pt>
                <c:pt idx="23">
                  <c:v>31.707000000000001</c:v>
                </c:pt>
                <c:pt idx="24">
                  <c:v>22.216999999999999</c:v>
                </c:pt>
                <c:pt idx="25">
                  <c:v>17.599</c:v>
                </c:pt>
                <c:pt idx="26">
                  <c:v>40.365000000000002</c:v>
                </c:pt>
                <c:pt idx="27">
                  <c:v>37.264000000000003</c:v>
                </c:pt>
                <c:pt idx="28">
                  <c:v>69.272999999999996</c:v>
                </c:pt>
                <c:pt idx="29">
                  <c:v>101.31100000000001</c:v>
                </c:pt>
                <c:pt idx="30">
                  <c:v>205.19300000000001</c:v>
                </c:pt>
                <c:pt idx="31">
                  <c:v>301.88299999999998</c:v>
                </c:pt>
                <c:pt idx="32">
                  <c:v>150.25200000000001</c:v>
                </c:pt>
                <c:pt idx="33">
                  <c:v>170.96600000000001</c:v>
                </c:pt>
                <c:pt idx="34">
                  <c:v>388.31400000000002</c:v>
                </c:pt>
                <c:pt idx="35">
                  <c:v>306.23099999999999</c:v>
                </c:pt>
                <c:pt idx="36">
                  <c:v>261.8</c:v>
                </c:pt>
                <c:pt idx="37">
                  <c:v>259.49299999999999</c:v>
                </c:pt>
                <c:pt idx="38">
                  <c:v>190.10900000000001</c:v>
                </c:pt>
                <c:pt idx="39">
                  <c:v>222.8</c:v>
                </c:pt>
                <c:pt idx="40">
                  <c:v>173.3</c:v>
                </c:pt>
                <c:pt idx="41">
                  <c:v>127.38800000000001</c:v>
                </c:pt>
                <c:pt idx="42">
                  <c:v>168.28299999999999</c:v>
                </c:pt>
                <c:pt idx="43">
                  <c:v>194.73599999999999</c:v>
                </c:pt>
                <c:pt idx="44">
                  <c:v>154.99</c:v>
                </c:pt>
                <c:pt idx="45">
                  <c:v>85.06</c:v>
                </c:pt>
                <c:pt idx="46">
                  <c:v>97.68</c:v>
                </c:pt>
                <c:pt idx="47">
                  <c:v>97.893000000000001</c:v>
                </c:pt>
                <c:pt idx="48">
                  <c:v>62.165999999999997</c:v>
                </c:pt>
                <c:pt idx="49">
                  <c:v>69.402000000000001</c:v>
                </c:pt>
                <c:pt idx="50">
                  <c:v>82.3</c:v>
                </c:pt>
                <c:pt idx="51">
                  <c:v>74.867999999999995</c:v>
                </c:pt>
                <c:pt idx="52">
                  <c:v>94.475999999999999</c:v>
                </c:pt>
                <c:pt idx="53">
                  <c:v>111.42100000000001</c:v>
                </c:pt>
                <c:pt idx="54">
                  <c:v>105.042</c:v>
                </c:pt>
                <c:pt idx="55">
                  <c:v>103.43899999999999</c:v>
                </c:pt>
                <c:pt idx="56">
                  <c:v>54.351999999999997</c:v>
                </c:pt>
                <c:pt idx="57">
                  <c:v>86.837999999999994</c:v>
                </c:pt>
                <c:pt idx="58">
                  <c:v>79.947999999999993</c:v>
                </c:pt>
                <c:pt idx="59">
                  <c:v>66.224000000000004</c:v>
                </c:pt>
                <c:pt idx="60">
                  <c:v>81.759</c:v>
                </c:pt>
                <c:pt idx="61">
                  <c:v>163.32400000000001</c:v>
                </c:pt>
                <c:pt idx="62">
                  <c:v>129.06800000000001</c:v>
                </c:pt>
                <c:pt idx="63">
                  <c:v>182.93799999999999</c:v>
                </c:pt>
                <c:pt idx="64">
                  <c:v>153.345</c:v>
                </c:pt>
                <c:pt idx="65">
                  <c:v>144.328</c:v>
                </c:pt>
                <c:pt idx="66">
                  <c:v>187.642</c:v>
                </c:pt>
                <c:pt idx="67">
                  <c:v>153.27799999999999</c:v>
                </c:pt>
                <c:pt idx="68">
                  <c:v>87.3</c:v>
                </c:pt>
                <c:pt idx="69">
                  <c:v>234.27</c:v>
                </c:pt>
                <c:pt idx="70">
                  <c:v>22.91</c:v>
                </c:pt>
                <c:pt idx="71">
                  <c:v>36.856000000000002</c:v>
                </c:pt>
                <c:pt idx="72">
                  <c:v>62.988</c:v>
                </c:pt>
                <c:pt idx="73">
                  <c:v>60.905000000000001</c:v>
                </c:pt>
                <c:pt idx="74">
                  <c:v>51.82</c:v>
                </c:pt>
                <c:pt idx="75">
                  <c:v>44.582999999999998</c:v>
                </c:pt>
                <c:pt idx="76">
                  <c:v>54.25</c:v>
                </c:pt>
                <c:pt idx="77">
                  <c:v>38.92</c:v>
                </c:pt>
                <c:pt idx="78">
                  <c:v>29.306999999999999</c:v>
                </c:pt>
                <c:pt idx="79">
                  <c:v>30.811</c:v>
                </c:pt>
                <c:pt idx="80">
                  <c:v>74.596000000000004</c:v>
                </c:pt>
                <c:pt idx="81">
                  <c:v>82.802999999999997</c:v>
                </c:pt>
                <c:pt idx="82">
                  <c:v>83.608000000000004</c:v>
                </c:pt>
                <c:pt idx="83">
                  <c:v>85.927000000000007</c:v>
                </c:pt>
                <c:pt idx="84">
                  <c:v>102.676</c:v>
                </c:pt>
                <c:pt idx="85">
                  <c:v>98.918999999999997</c:v>
                </c:pt>
                <c:pt idx="86">
                  <c:v>91.921999999999997</c:v>
                </c:pt>
                <c:pt idx="87">
                  <c:v>80.525000000000006</c:v>
                </c:pt>
                <c:pt idx="88">
                  <c:v>77.718000000000004</c:v>
                </c:pt>
                <c:pt idx="89">
                  <c:v>73.311000000000007</c:v>
                </c:pt>
                <c:pt idx="90">
                  <c:v>53.959000000000003</c:v>
                </c:pt>
                <c:pt idx="91">
                  <c:v>79.55</c:v>
                </c:pt>
                <c:pt idx="92">
                  <c:v>62.497999999999998</c:v>
                </c:pt>
                <c:pt idx="93">
                  <c:v>60.585000000000001</c:v>
                </c:pt>
                <c:pt idx="94">
                  <c:v>84.034999999999997</c:v>
                </c:pt>
                <c:pt idx="95">
                  <c:v>99.194000000000003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AB3-41AA-8C49-BAD7EA50CD2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B3-41AA-8C49-BAD7EA50CD2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">
                  <c:v>0.44400000000000001</c:v>
                </c:pt>
                <c:pt idx="3">
                  <c:v>4.1260000000000003</c:v>
                </c:pt>
                <c:pt idx="11">
                  <c:v>7.87</c:v>
                </c:pt>
                <c:pt idx="12">
                  <c:v>9.4049999999999994</c:v>
                </c:pt>
                <c:pt idx="13">
                  <c:v>9.9359999999999999</c:v>
                </c:pt>
                <c:pt idx="14">
                  <c:v>10.536</c:v>
                </c:pt>
                <c:pt idx="15">
                  <c:v>11.268000000000001</c:v>
                </c:pt>
                <c:pt idx="16">
                  <c:v>12.358000000000001</c:v>
                </c:pt>
                <c:pt idx="17">
                  <c:v>11.657999999999999</c:v>
                </c:pt>
                <c:pt idx="18">
                  <c:v>10.792</c:v>
                </c:pt>
                <c:pt idx="19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AB3-41AA-8C49-BAD7EA50C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98.12</c:v>
                </c:pt>
                <c:pt idx="1">
                  <c:v>98.12</c:v>
                </c:pt>
                <c:pt idx="2">
                  <c:v>99.14</c:v>
                </c:pt>
                <c:pt idx="3">
                  <c:v>99.15</c:v>
                </c:pt>
                <c:pt idx="4">
                  <c:v>121.51</c:v>
                </c:pt>
                <c:pt idx="5">
                  <c:v>118.73</c:v>
                </c:pt>
                <c:pt idx="6">
                  <c:v>113.78</c:v>
                </c:pt>
                <c:pt idx="7">
                  <c:v>109.57</c:v>
                </c:pt>
                <c:pt idx="8">
                  <c:v>108.8</c:v>
                </c:pt>
                <c:pt idx="9">
                  <c:v>105.93</c:v>
                </c:pt>
                <c:pt idx="10">
                  <c:v>100.46</c:v>
                </c:pt>
                <c:pt idx="11">
                  <c:v>97.82</c:v>
                </c:pt>
                <c:pt idx="12">
                  <c:v>105.91</c:v>
                </c:pt>
                <c:pt idx="13">
                  <c:v>99.99</c:v>
                </c:pt>
                <c:pt idx="14">
                  <c:v>99.92</c:v>
                </c:pt>
                <c:pt idx="15">
                  <c:v>99.56</c:v>
                </c:pt>
                <c:pt idx="16">
                  <c:v>100.92</c:v>
                </c:pt>
                <c:pt idx="17">
                  <c:v>104.3</c:v>
                </c:pt>
                <c:pt idx="18">
                  <c:v>105.87</c:v>
                </c:pt>
                <c:pt idx="19">
                  <c:v>104.93</c:v>
                </c:pt>
                <c:pt idx="20">
                  <c:v>119.24</c:v>
                </c:pt>
                <c:pt idx="21">
                  <c:v>118.61</c:v>
                </c:pt>
                <c:pt idx="22">
                  <c:v>121.7</c:v>
                </c:pt>
                <c:pt idx="23">
                  <c:v>120.27</c:v>
                </c:pt>
                <c:pt idx="24">
                  <c:v>108.87</c:v>
                </c:pt>
                <c:pt idx="25">
                  <c:v>107.29</c:v>
                </c:pt>
                <c:pt idx="26">
                  <c:v>101.88</c:v>
                </c:pt>
                <c:pt idx="27">
                  <c:v>89.19</c:v>
                </c:pt>
                <c:pt idx="28">
                  <c:v>110.95</c:v>
                </c:pt>
                <c:pt idx="29">
                  <c:v>57.98</c:v>
                </c:pt>
                <c:pt idx="30">
                  <c:v>67.239999999999995</c:v>
                </c:pt>
                <c:pt idx="31">
                  <c:v>20.3</c:v>
                </c:pt>
                <c:pt idx="32">
                  <c:v>65.59</c:v>
                </c:pt>
                <c:pt idx="33">
                  <c:v>38.21</c:v>
                </c:pt>
                <c:pt idx="34">
                  <c:v>14.01</c:v>
                </c:pt>
                <c:pt idx="35">
                  <c:v>3</c:v>
                </c:pt>
                <c:pt idx="36">
                  <c:v>2.9</c:v>
                </c:pt>
                <c:pt idx="37">
                  <c:v>1.99</c:v>
                </c:pt>
                <c:pt idx="38">
                  <c:v>1</c:v>
                </c:pt>
                <c:pt idx="39">
                  <c:v>0</c:v>
                </c:pt>
                <c:pt idx="40">
                  <c:v>0.82</c:v>
                </c:pt>
                <c:pt idx="41">
                  <c:v>-3.68</c:v>
                </c:pt>
                <c:pt idx="42">
                  <c:v>-5.74</c:v>
                </c:pt>
                <c:pt idx="43">
                  <c:v>-7</c:v>
                </c:pt>
                <c:pt idx="44">
                  <c:v>-3.74</c:v>
                </c:pt>
                <c:pt idx="45">
                  <c:v>-9.6300000000000008</c:v>
                </c:pt>
                <c:pt idx="46">
                  <c:v>-9.9</c:v>
                </c:pt>
                <c:pt idx="47">
                  <c:v>-10</c:v>
                </c:pt>
                <c:pt idx="48">
                  <c:v>-15</c:v>
                </c:pt>
                <c:pt idx="49">
                  <c:v>-15</c:v>
                </c:pt>
                <c:pt idx="50">
                  <c:v>-15</c:v>
                </c:pt>
                <c:pt idx="51">
                  <c:v>-15</c:v>
                </c:pt>
                <c:pt idx="52">
                  <c:v>-12.02</c:v>
                </c:pt>
                <c:pt idx="53">
                  <c:v>-15</c:v>
                </c:pt>
                <c:pt idx="54">
                  <c:v>-14.87</c:v>
                </c:pt>
                <c:pt idx="55">
                  <c:v>-15</c:v>
                </c:pt>
                <c:pt idx="56">
                  <c:v>-15.03</c:v>
                </c:pt>
                <c:pt idx="57">
                  <c:v>-15</c:v>
                </c:pt>
                <c:pt idx="58">
                  <c:v>-15</c:v>
                </c:pt>
                <c:pt idx="59">
                  <c:v>-14.57</c:v>
                </c:pt>
                <c:pt idx="60">
                  <c:v>-11.05</c:v>
                </c:pt>
                <c:pt idx="61">
                  <c:v>15.86</c:v>
                </c:pt>
                <c:pt idx="62">
                  <c:v>-3.25</c:v>
                </c:pt>
                <c:pt idx="63">
                  <c:v>78.55</c:v>
                </c:pt>
                <c:pt idx="64">
                  <c:v>20.010000000000002</c:v>
                </c:pt>
                <c:pt idx="65">
                  <c:v>20.010000000000002</c:v>
                </c:pt>
                <c:pt idx="66">
                  <c:v>11.98</c:v>
                </c:pt>
                <c:pt idx="67">
                  <c:v>-20</c:v>
                </c:pt>
                <c:pt idx="68">
                  <c:v>40.54</c:v>
                </c:pt>
                <c:pt idx="69">
                  <c:v>17.329999999999998</c:v>
                </c:pt>
                <c:pt idx="70">
                  <c:v>68.13</c:v>
                </c:pt>
                <c:pt idx="71">
                  <c:v>127.58</c:v>
                </c:pt>
                <c:pt idx="72">
                  <c:v>88</c:v>
                </c:pt>
                <c:pt idx="73">
                  <c:v>110.61</c:v>
                </c:pt>
                <c:pt idx="74">
                  <c:v>148.54</c:v>
                </c:pt>
                <c:pt idx="75">
                  <c:v>168.12</c:v>
                </c:pt>
                <c:pt idx="76">
                  <c:v>121.1</c:v>
                </c:pt>
                <c:pt idx="77">
                  <c:v>135.93</c:v>
                </c:pt>
                <c:pt idx="78">
                  <c:v>128</c:v>
                </c:pt>
                <c:pt idx="79">
                  <c:v>128</c:v>
                </c:pt>
                <c:pt idx="80">
                  <c:v>110.02</c:v>
                </c:pt>
                <c:pt idx="81">
                  <c:v>112.14</c:v>
                </c:pt>
                <c:pt idx="82">
                  <c:v>111.67</c:v>
                </c:pt>
                <c:pt idx="83">
                  <c:v>115.5</c:v>
                </c:pt>
                <c:pt idx="84">
                  <c:v>125.44</c:v>
                </c:pt>
                <c:pt idx="85">
                  <c:v>117.49</c:v>
                </c:pt>
                <c:pt idx="86">
                  <c:v>117.3</c:v>
                </c:pt>
                <c:pt idx="87">
                  <c:v>123.43</c:v>
                </c:pt>
                <c:pt idx="88">
                  <c:v>123.65</c:v>
                </c:pt>
                <c:pt idx="89">
                  <c:v>123.65</c:v>
                </c:pt>
                <c:pt idx="90">
                  <c:v>106.96</c:v>
                </c:pt>
                <c:pt idx="91">
                  <c:v>107.07</c:v>
                </c:pt>
                <c:pt idx="92">
                  <c:v>115.63</c:v>
                </c:pt>
                <c:pt idx="93">
                  <c:v>114.23</c:v>
                </c:pt>
                <c:pt idx="94">
                  <c:v>110.96</c:v>
                </c:pt>
                <c:pt idx="95">
                  <c:v>110.75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AB3-41AA-8C49-BAD7EA50C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E9-4B7C-AC58-9ABCA1FCA28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4E9-4B7C-AC58-9ABCA1FCA28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1.5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4</c:v>
                </c:pt>
                <c:pt idx="6">
                  <c:v>0.67200000000000004</c:v>
                </c:pt>
                <c:pt idx="7">
                  <c:v>0.68400000000000005</c:v>
                </c:pt>
                <c:pt idx="20">
                  <c:v>0.66400000000000003</c:v>
                </c:pt>
                <c:pt idx="21">
                  <c:v>0.68400000000000005</c:v>
                </c:pt>
                <c:pt idx="22">
                  <c:v>0.64400000000000002</c:v>
                </c:pt>
                <c:pt idx="23">
                  <c:v>0.54800000000000004</c:v>
                </c:pt>
                <c:pt idx="24">
                  <c:v>0.53600000000000003</c:v>
                </c:pt>
                <c:pt idx="25">
                  <c:v>0.504</c:v>
                </c:pt>
                <c:pt idx="26">
                  <c:v>0.54400000000000004</c:v>
                </c:pt>
                <c:pt idx="27">
                  <c:v>0.55600000000000005</c:v>
                </c:pt>
                <c:pt idx="28">
                  <c:v>4</c:v>
                </c:pt>
                <c:pt idx="29">
                  <c:v>4</c:v>
                </c:pt>
                <c:pt idx="63">
                  <c:v>2.5999999999999999E-2</c:v>
                </c:pt>
                <c:pt idx="67">
                  <c:v>10</c:v>
                </c:pt>
                <c:pt idx="76">
                  <c:v>3.04</c:v>
                </c:pt>
                <c:pt idx="83">
                  <c:v>4</c:v>
                </c:pt>
                <c:pt idx="90">
                  <c:v>2.4</c:v>
                </c:pt>
                <c:pt idx="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E9-4B7C-AC58-9ABCA1FCA28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11.635999999999999</c:v>
                </c:pt>
                <c:pt idx="1">
                  <c:v>6.8220000000000001</c:v>
                </c:pt>
                <c:pt idx="2">
                  <c:v>3.4</c:v>
                </c:pt>
                <c:pt idx="3">
                  <c:v>3.4</c:v>
                </c:pt>
                <c:pt idx="4">
                  <c:v>4.9640000000000004</c:v>
                </c:pt>
                <c:pt idx="5">
                  <c:v>6.8739999999999997</c:v>
                </c:pt>
                <c:pt idx="6">
                  <c:v>2.9809999999999999</c:v>
                </c:pt>
                <c:pt idx="7">
                  <c:v>3.0379999999999998</c:v>
                </c:pt>
                <c:pt idx="8">
                  <c:v>3.2</c:v>
                </c:pt>
                <c:pt idx="9">
                  <c:v>3.2</c:v>
                </c:pt>
                <c:pt idx="10">
                  <c:v>0.2</c:v>
                </c:pt>
                <c:pt idx="11">
                  <c:v>0.2</c:v>
                </c:pt>
                <c:pt idx="12">
                  <c:v>3.1</c:v>
                </c:pt>
                <c:pt idx="13">
                  <c:v>3.1</c:v>
                </c:pt>
                <c:pt idx="14">
                  <c:v>3.1</c:v>
                </c:pt>
                <c:pt idx="15">
                  <c:v>3.2</c:v>
                </c:pt>
                <c:pt idx="16">
                  <c:v>3.2</c:v>
                </c:pt>
                <c:pt idx="17">
                  <c:v>3.2</c:v>
                </c:pt>
                <c:pt idx="18">
                  <c:v>0.3</c:v>
                </c:pt>
                <c:pt idx="19">
                  <c:v>0.4</c:v>
                </c:pt>
                <c:pt idx="20">
                  <c:v>2.71</c:v>
                </c:pt>
                <c:pt idx="21">
                  <c:v>2.9060000000000001</c:v>
                </c:pt>
                <c:pt idx="22">
                  <c:v>2.7770000000000001</c:v>
                </c:pt>
                <c:pt idx="23">
                  <c:v>2.8050000000000002</c:v>
                </c:pt>
                <c:pt idx="24">
                  <c:v>3.036</c:v>
                </c:pt>
                <c:pt idx="25">
                  <c:v>3.032</c:v>
                </c:pt>
                <c:pt idx="26">
                  <c:v>3.375</c:v>
                </c:pt>
                <c:pt idx="27">
                  <c:v>2.4630000000000001</c:v>
                </c:pt>
                <c:pt idx="28">
                  <c:v>37.923000000000002</c:v>
                </c:pt>
                <c:pt idx="29">
                  <c:v>31.6</c:v>
                </c:pt>
                <c:pt idx="30">
                  <c:v>7.8929999999999998</c:v>
                </c:pt>
                <c:pt idx="31">
                  <c:v>54.3</c:v>
                </c:pt>
                <c:pt idx="32">
                  <c:v>58.4</c:v>
                </c:pt>
                <c:pt idx="33">
                  <c:v>59.2</c:v>
                </c:pt>
                <c:pt idx="34">
                  <c:v>67.7</c:v>
                </c:pt>
                <c:pt idx="35">
                  <c:v>51.369</c:v>
                </c:pt>
                <c:pt idx="36">
                  <c:v>0.3</c:v>
                </c:pt>
                <c:pt idx="37">
                  <c:v>0.29299999999999998</c:v>
                </c:pt>
                <c:pt idx="38">
                  <c:v>4.484</c:v>
                </c:pt>
                <c:pt idx="39">
                  <c:v>0.2</c:v>
                </c:pt>
                <c:pt idx="40">
                  <c:v>0.5</c:v>
                </c:pt>
                <c:pt idx="41">
                  <c:v>0.6</c:v>
                </c:pt>
                <c:pt idx="42">
                  <c:v>0.8</c:v>
                </c:pt>
                <c:pt idx="43">
                  <c:v>0.8</c:v>
                </c:pt>
                <c:pt idx="44">
                  <c:v>0.8</c:v>
                </c:pt>
                <c:pt idx="45">
                  <c:v>0.8</c:v>
                </c:pt>
                <c:pt idx="46">
                  <c:v>0.8</c:v>
                </c:pt>
                <c:pt idx="47">
                  <c:v>0.8</c:v>
                </c:pt>
                <c:pt idx="48">
                  <c:v>1</c:v>
                </c:pt>
                <c:pt idx="49">
                  <c:v>1</c:v>
                </c:pt>
                <c:pt idx="50">
                  <c:v>0.9</c:v>
                </c:pt>
                <c:pt idx="51">
                  <c:v>0.8</c:v>
                </c:pt>
                <c:pt idx="52">
                  <c:v>0.5</c:v>
                </c:pt>
                <c:pt idx="53">
                  <c:v>0.4</c:v>
                </c:pt>
                <c:pt idx="54">
                  <c:v>0.3</c:v>
                </c:pt>
                <c:pt idx="55">
                  <c:v>0.3</c:v>
                </c:pt>
                <c:pt idx="56">
                  <c:v>0.3</c:v>
                </c:pt>
                <c:pt idx="57">
                  <c:v>0.4</c:v>
                </c:pt>
                <c:pt idx="58">
                  <c:v>0.4</c:v>
                </c:pt>
                <c:pt idx="59">
                  <c:v>0.3</c:v>
                </c:pt>
                <c:pt idx="60">
                  <c:v>0.3</c:v>
                </c:pt>
                <c:pt idx="61">
                  <c:v>1.0660000000000001</c:v>
                </c:pt>
                <c:pt idx="62">
                  <c:v>0.3</c:v>
                </c:pt>
                <c:pt idx="63">
                  <c:v>4.6219999999999999</c:v>
                </c:pt>
                <c:pt idx="64">
                  <c:v>0.1</c:v>
                </c:pt>
                <c:pt idx="65">
                  <c:v>0.1</c:v>
                </c:pt>
                <c:pt idx="66">
                  <c:v>0.1</c:v>
                </c:pt>
                <c:pt idx="67">
                  <c:v>82.6</c:v>
                </c:pt>
                <c:pt idx="68">
                  <c:v>83.3</c:v>
                </c:pt>
                <c:pt idx="69">
                  <c:v>82.5</c:v>
                </c:pt>
                <c:pt idx="70">
                  <c:v>85.1</c:v>
                </c:pt>
                <c:pt idx="71">
                  <c:v>41.95</c:v>
                </c:pt>
                <c:pt idx="72">
                  <c:v>0.77100000000000002</c:v>
                </c:pt>
                <c:pt idx="73">
                  <c:v>3.9</c:v>
                </c:pt>
                <c:pt idx="74">
                  <c:v>0.3</c:v>
                </c:pt>
                <c:pt idx="75">
                  <c:v>8.5090000000000003</c:v>
                </c:pt>
                <c:pt idx="76">
                  <c:v>29.933</c:v>
                </c:pt>
                <c:pt idx="77">
                  <c:v>8.2509999999999994</c:v>
                </c:pt>
                <c:pt idx="78">
                  <c:v>12.430999999999999</c:v>
                </c:pt>
                <c:pt idx="79">
                  <c:v>13.228999999999999</c:v>
                </c:pt>
                <c:pt idx="80">
                  <c:v>0.1</c:v>
                </c:pt>
                <c:pt idx="81">
                  <c:v>0.1</c:v>
                </c:pt>
                <c:pt idx="82">
                  <c:v>0.1</c:v>
                </c:pt>
                <c:pt idx="83">
                  <c:v>5.2</c:v>
                </c:pt>
                <c:pt idx="84">
                  <c:v>54.643999999999998</c:v>
                </c:pt>
                <c:pt idx="85">
                  <c:v>74.47</c:v>
                </c:pt>
                <c:pt idx="86">
                  <c:v>74.453000000000003</c:v>
                </c:pt>
                <c:pt idx="87">
                  <c:v>65.756</c:v>
                </c:pt>
                <c:pt idx="88">
                  <c:v>64.061000000000007</c:v>
                </c:pt>
                <c:pt idx="89">
                  <c:v>62.143999999999998</c:v>
                </c:pt>
                <c:pt idx="90">
                  <c:v>4.2</c:v>
                </c:pt>
                <c:pt idx="91">
                  <c:v>3.8</c:v>
                </c:pt>
                <c:pt idx="92">
                  <c:v>83.251000000000005</c:v>
                </c:pt>
                <c:pt idx="93">
                  <c:v>80.7</c:v>
                </c:pt>
                <c:pt idx="94">
                  <c:v>0.1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E9-4B7C-AC58-9ABCA1FCA28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E9-4B7C-AC58-9ABCA1FCA28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E9-4B7C-AC58-9ABCA1FCA28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E9-4B7C-AC58-9ABCA1FCA28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E9-4B7C-AC58-9ABCA1FCA28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E9-4B7C-AC58-9ABCA1FCA28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4E9-4B7C-AC58-9ABCA1FCA28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4E9-4B7C-AC58-9ABCA1FCA28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14.7</c:v>
                </c:pt>
                <c:pt idx="1">
                  <c:v>14.7</c:v>
                </c:pt>
                <c:pt idx="2">
                  <c:v>44.7</c:v>
                </c:pt>
                <c:pt idx="3">
                  <c:v>44.5</c:v>
                </c:pt>
                <c:pt idx="4">
                  <c:v>95.6</c:v>
                </c:pt>
                <c:pt idx="5">
                  <c:v>88.2</c:v>
                </c:pt>
                <c:pt idx="6">
                  <c:v>73.5</c:v>
                </c:pt>
                <c:pt idx="7">
                  <c:v>76.5</c:v>
                </c:pt>
                <c:pt idx="8">
                  <c:v>68.2</c:v>
                </c:pt>
                <c:pt idx="9">
                  <c:v>63.5</c:v>
                </c:pt>
                <c:pt idx="10">
                  <c:v>62.1</c:v>
                </c:pt>
                <c:pt idx="11">
                  <c:v>66.5</c:v>
                </c:pt>
                <c:pt idx="12">
                  <c:v>102.9</c:v>
                </c:pt>
                <c:pt idx="13">
                  <c:v>93</c:v>
                </c:pt>
                <c:pt idx="14">
                  <c:v>92</c:v>
                </c:pt>
                <c:pt idx="15">
                  <c:v>89.8</c:v>
                </c:pt>
                <c:pt idx="16">
                  <c:v>92.9</c:v>
                </c:pt>
                <c:pt idx="17">
                  <c:v>92.5</c:v>
                </c:pt>
                <c:pt idx="18">
                  <c:v>77.099999999999994</c:v>
                </c:pt>
                <c:pt idx="19">
                  <c:v>68.8</c:v>
                </c:pt>
                <c:pt idx="20">
                  <c:v>23.2</c:v>
                </c:pt>
                <c:pt idx="21">
                  <c:v>17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17.3</c:v>
                </c:pt>
                <c:pt idx="29">
                  <c:v>56.2</c:v>
                </c:pt>
                <c:pt idx="30">
                  <c:v>227.3</c:v>
                </c:pt>
                <c:pt idx="31">
                  <c:v>133.19999999999999</c:v>
                </c:pt>
                <c:pt idx="32">
                  <c:v>3.1</c:v>
                </c:pt>
                <c:pt idx="33">
                  <c:v>21.8</c:v>
                </c:pt>
                <c:pt idx="34">
                  <c:v>207.2</c:v>
                </c:pt>
                <c:pt idx="35">
                  <c:v>207.2</c:v>
                </c:pt>
                <c:pt idx="36">
                  <c:v>231.1</c:v>
                </c:pt>
                <c:pt idx="37">
                  <c:v>227.8</c:v>
                </c:pt>
                <c:pt idx="38">
                  <c:v>175.3</c:v>
                </c:pt>
                <c:pt idx="39">
                  <c:v>215.5</c:v>
                </c:pt>
                <c:pt idx="40">
                  <c:v>171.9</c:v>
                </c:pt>
                <c:pt idx="41">
                  <c:v>118.7</c:v>
                </c:pt>
                <c:pt idx="42">
                  <c:v>118.9</c:v>
                </c:pt>
                <c:pt idx="43">
                  <c:v>131.5</c:v>
                </c:pt>
                <c:pt idx="44">
                  <c:v>104.5</c:v>
                </c:pt>
                <c:pt idx="45">
                  <c:v>63.3</c:v>
                </c:pt>
                <c:pt idx="46">
                  <c:v>80.8</c:v>
                </c:pt>
                <c:pt idx="47">
                  <c:v>13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41.4</c:v>
                </c:pt>
                <c:pt idx="61">
                  <c:v>0</c:v>
                </c:pt>
                <c:pt idx="62">
                  <c:v>74.3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</c:v>
                </c:pt>
                <c:pt idx="69">
                  <c:v>0</c:v>
                </c:pt>
                <c:pt idx="70">
                  <c:v>0</c:v>
                </c:pt>
                <c:pt idx="71">
                  <c:v>3</c:v>
                </c:pt>
                <c:pt idx="72">
                  <c:v>62.2</c:v>
                </c:pt>
                <c:pt idx="73">
                  <c:v>21.9</c:v>
                </c:pt>
                <c:pt idx="74">
                  <c:v>2.2999999999999998</c:v>
                </c:pt>
                <c:pt idx="75">
                  <c:v>0</c:v>
                </c:pt>
                <c:pt idx="76">
                  <c:v>7.8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60</c:v>
                </c:pt>
                <c:pt idx="81">
                  <c:v>72</c:v>
                </c:pt>
                <c:pt idx="82">
                  <c:v>70</c:v>
                </c:pt>
                <c:pt idx="83">
                  <c:v>60</c:v>
                </c:pt>
                <c:pt idx="84">
                  <c:v>140.6</c:v>
                </c:pt>
                <c:pt idx="85">
                  <c:v>137</c:v>
                </c:pt>
                <c:pt idx="86">
                  <c:v>104.2</c:v>
                </c:pt>
                <c:pt idx="87">
                  <c:v>72.2</c:v>
                </c:pt>
                <c:pt idx="88">
                  <c:v>33.9</c:v>
                </c:pt>
                <c:pt idx="89">
                  <c:v>37.299999999999997</c:v>
                </c:pt>
                <c:pt idx="90">
                  <c:v>38.6</c:v>
                </c:pt>
                <c:pt idx="91">
                  <c:v>82.1</c:v>
                </c:pt>
                <c:pt idx="92">
                  <c:v>64.099999999999994</c:v>
                </c:pt>
                <c:pt idx="93">
                  <c:v>64.099999999999994</c:v>
                </c:pt>
                <c:pt idx="94">
                  <c:v>131.6</c:v>
                </c:pt>
                <c:pt idx="95">
                  <c:v>153.4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E9-4B7C-AC58-9ABCA1FCA28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30</c:v>
                </c:pt>
                <c:pt idx="3">
                  <c:v>30.047999999999998</c:v>
                </c:pt>
                <c:pt idx="5">
                  <c:v>1.202</c:v>
                </c:pt>
                <c:pt idx="6">
                  <c:v>5</c:v>
                </c:pt>
                <c:pt idx="7">
                  <c:v>5</c:v>
                </c:pt>
                <c:pt idx="8">
                  <c:v>3.0739999999999998</c:v>
                </c:pt>
                <c:pt idx="9">
                  <c:v>3.5110000000000001</c:v>
                </c:pt>
                <c:pt idx="20">
                  <c:v>9.0459999999999994</c:v>
                </c:pt>
                <c:pt idx="21">
                  <c:v>13.05</c:v>
                </c:pt>
                <c:pt idx="22">
                  <c:v>36.311</c:v>
                </c:pt>
                <c:pt idx="23">
                  <c:v>74.165999999999997</c:v>
                </c:pt>
                <c:pt idx="24">
                  <c:v>86.042000000000002</c:v>
                </c:pt>
                <c:pt idx="25">
                  <c:v>85.668000000000006</c:v>
                </c:pt>
                <c:pt idx="26">
                  <c:v>77.936000000000007</c:v>
                </c:pt>
                <c:pt idx="27">
                  <c:v>45.777000000000001</c:v>
                </c:pt>
                <c:pt idx="28">
                  <c:v>10</c:v>
                </c:pt>
                <c:pt idx="29">
                  <c:v>39.511000000000003</c:v>
                </c:pt>
                <c:pt idx="31">
                  <c:v>114.583</c:v>
                </c:pt>
                <c:pt idx="32">
                  <c:v>88.768000000000001</c:v>
                </c:pt>
                <c:pt idx="33">
                  <c:v>90</c:v>
                </c:pt>
                <c:pt idx="34">
                  <c:v>113.414</c:v>
                </c:pt>
                <c:pt idx="35">
                  <c:v>47.661999999999999</c:v>
                </c:pt>
                <c:pt idx="36">
                  <c:v>30.4</c:v>
                </c:pt>
                <c:pt idx="37">
                  <c:v>31.4</c:v>
                </c:pt>
                <c:pt idx="38">
                  <c:v>20.3</c:v>
                </c:pt>
                <c:pt idx="39">
                  <c:v>17.100000000000001</c:v>
                </c:pt>
                <c:pt idx="40">
                  <c:v>21.1</c:v>
                </c:pt>
                <c:pt idx="41">
                  <c:v>27.588000000000001</c:v>
                </c:pt>
                <c:pt idx="42">
                  <c:v>64.783000000000001</c:v>
                </c:pt>
                <c:pt idx="43">
                  <c:v>75.236000000000004</c:v>
                </c:pt>
                <c:pt idx="44">
                  <c:v>59.69</c:v>
                </c:pt>
                <c:pt idx="45">
                  <c:v>60.66</c:v>
                </c:pt>
                <c:pt idx="46">
                  <c:v>60.83</c:v>
                </c:pt>
                <c:pt idx="47">
                  <c:v>135.49299999999999</c:v>
                </c:pt>
                <c:pt idx="48">
                  <c:v>152.83199999999999</c:v>
                </c:pt>
                <c:pt idx="49">
                  <c:v>152.95699999999999</c:v>
                </c:pt>
                <c:pt idx="50">
                  <c:v>159.80000000000001</c:v>
                </c:pt>
                <c:pt idx="51">
                  <c:v>160.57900000000001</c:v>
                </c:pt>
                <c:pt idx="52">
                  <c:v>144.506</c:v>
                </c:pt>
                <c:pt idx="53">
                  <c:v>153.93199999999999</c:v>
                </c:pt>
                <c:pt idx="54">
                  <c:v>152.995</c:v>
                </c:pt>
                <c:pt idx="55">
                  <c:v>149.69399999999999</c:v>
                </c:pt>
                <c:pt idx="56">
                  <c:v>117.033</c:v>
                </c:pt>
                <c:pt idx="57">
                  <c:v>130.845</c:v>
                </c:pt>
                <c:pt idx="58">
                  <c:v>128.511</c:v>
                </c:pt>
                <c:pt idx="59">
                  <c:v>122.80800000000001</c:v>
                </c:pt>
                <c:pt idx="60">
                  <c:v>43.886000000000003</c:v>
                </c:pt>
                <c:pt idx="61">
                  <c:v>191.31100000000001</c:v>
                </c:pt>
                <c:pt idx="62">
                  <c:v>54.462000000000003</c:v>
                </c:pt>
                <c:pt idx="63">
                  <c:v>207.3</c:v>
                </c:pt>
                <c:pt idx="64">
                  <c:v>153.245</c:v>
                </c:pt>
                <c:pt idx="65">
                  <c:v>144.22800000000001</c:v>
                </c:pt>
                <c:pt idx="66">
                  <c:v>187.74</c:v>
                </c:pt>
                <c:pt idx="67">
                  <c:v>65.677999999999997</c:v>
                </c:pt>
                <c:pt idx="68">
                  <c:v>23</c:v>
                </c:pt>
                <c:pt idx="69">
                  <c:v>332.87</c:v>
                </c:pt>
                <c:pt idx="70">
                  <c:v>68.41</c:v>
                </c:pt>
                <c:pt idx="71">
                  <c:v>57.176000000000002</c:v>
                </c:pt>
                <c:pt idx="73">
                  <c:v>53.386000000000003</c:v>
                </c:pt>
                <c:pt idx="74">
                  <c:v>53.22</c:v>
                </c:pt>
                <c:pt idx="75">
                  <c:v>62.779000000000003</c:v>
                </c:pt>
                <c:pt idx="76">
                  <c:v>19.832000000000001</c:v>
                </c:pt>
                <c:pt idx="77">
                  <c:v>33.969000000000001</c:v>
                </c:pt>
                <c:pt idx="78">
                  <c:v>21.93</c:v>
                </c:pt>
                <c:pt idx="79">
                  <c:v>24.79</c:v>
                </c:pt>
                <c:pt idx="80">
                  <c:v>14.496</c:v>
                </c:pt>
                <c:pt idx="81">
                  <c:v>10.702999999999999</c:v>
                </c:pt>
                <c:pt idx="82">
                  <c:v>14.308</c:v>
                </c:pt>
                <c:pt idx="83">
                  <c:v>16.727</c:v>
                </c:pt>
                <c:pt idx="84">
                  <c:v>1.2999999999999999E-2</c:v>
                </c:pt>
                <c:pt idx="85">
                  <c:v>0.03</c:v>
                </c:pt>
                <c:pt idx="86">
                  <c:v>0.246</c:v>
                </c:pt>
                <c:pt idx="87">
                  <c:v>2.8929999999999998</c:v>
                </c:pt>
                <c:pt idx="88">
                  <c:v>4.6760000000000002</c:v>
                </c:pt>
                <c:pt idx="89">
                  <c:v>5.6429999999999998</c:v>
                </c:pt>
                <c:pt idx="90">
                  <c:v>8.7590000000000003</c:v>
                </c:pt>
                <c:pt idx="91">
                  <c:v>5.4409999999999998</c:v>
                </c:pt>
                <c:pt idx="92">
                  <c:v>0.253</c:v>
                </c:pt>
                <c:pt idx="93">
                  <c:v>0.52300000000000002</c:v>
                </c:pt>
                <c:pt idx="94">
                  <c:v>3.2360000000000002</c:v>
                </c:pt>
                <c:pt idx="95">
                  <c:v>0.34100000000000003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4E9-4B7C-AC58-9ABCA1FCA28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E9-4B7C-AC58-9ABCA1FCA28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4E9-4B7C-AC58-9ABCA1FCA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98.12</c:v>
                </c:pt>
                <c:pt idx="1">
                  <c:v>98.12</c:v>
                </c:pt>
                <c:pt idx="2">
                  <c:v>99.14</c:v>
                </c:pt>
                <c:pt idx="3">
                  <c:v>99.15</c:v>
                </c:pt>
                <c:pt idx="4">
                  <c:v>121.51</c:v>
                </c:pt>
                <c:pt idx="5">
                  <c:v>118.73</c:v>
                </c:pt>
                <c:pt idx="6">
                  <c:v>113.78</c:v>
                </c:pt>
                <c:pt idx="7">
                  <c:v>109.57</c:v>
                </c:pt>
                <c:pt idx="8">
                  <c:v>108.8</c:v>
                </c:pt>
                <c:pt idx="9">
                  <c:v>105.93</c:v>
                </c:pt>
                <c:pt idx="10">
                  <c:v>100.46</c:v>
                </c:pt>
                <c:pt idx="11">
                  <c:v>97.82</c:v>
                </c:pt>
                <c:pt idx="12">
                  <c:v>105.91</c:v>
                </c:pt>
                <c:pt idx="13">
                  <c:v>99.99</c:v>
                </c:pt>
                <c:pt idx="14">
                  <c:v>99.92</c:v>
                </c:pt>
                <c:pt idx="15">
                  <c:v>99.56</c:v>
                </c:pt>
                <c:pt idx="16">
                  <c:v>100.92</c:v>
                </c:pt>
                <c:pt idx="17">
                  <c:v>104.3</c:v>
                </c:pt>
                <c:pt idx="18">
                  <c:v>105.87</c:v>
                </c:pt>
                <c:pt idx="19">
                  <c:v>104.93</c:v>
                </c:pt>
                <c:pt idx="20">
                  <c:v>119.24</c:v>
                </c:pt>
                <c:pt idx="21">
                  <c:v>118.61</c:v>
                </c:pt>
                <c:pt idx="22">
                  <c:v>121.7</c:v>
                </c:pt>
                <c:pt idx="23">
                  <c:v>120.27</c:v>
                </c:pt>
                <c:pt idx="24">
                  <c:v>108.87</c:v>
                </c:pt>
                <c:pt idx="25">
                  <c:v>107.29</c:v>
                </c:pt>
                <c:pt idx="26">
                  <c:v>101.88</c:v>
                </c:pt>
                <c:pt idx="27">
                  <c:v>89.19</c:v>
                </c:pt>
                <c:pt idx="28">
                  <c:v>110.95</c:v>
                </c:pt>
                <c:pt idx="29">
                  <c:v>57.98</c:v>
                </c:pt>
                <c:pt idx="30">
                  <c:v>67.239999999999995</c:v>
                </c:pt>
                <c:pt idx="31">
                  <c:v>20.3</c:v>
                </c:pt>
                <c:pt idx="32">
                  <c:v>65.59</c:v>
                </c:pt>
                <c:pt idx="33">
                  <c:v>38.21</c:v>
                </c:pt>
                <c:pt idx="34">
                  <c:v>14.01</c:v>
                </c:pt>
                <c:pt idx="35">
                  <c:v>3</c:v>
                </c:pt>
                <c:pt idx="36">
                  <c:v>2.9</c:v>
                </c:pt>
                <c:pt idx="37">
                  <c:v>1.99</c:v>
                </c:pt>
                <c:pt idx="38">
                  <c:v>1</c:v>
                </c:pt>
                <c:pt idx="39">
                  <c:v>0</c:v>
                </c:pt>
                <c:pt idx="40">
                  <c:v>0.82</c:v>
                </c:pt>
                <c:pt idx="41">
                  <c:v>-3.68</c:v>
                </c:pt>
                <c:pt idx="42">
                  <c:v>-5.74</c:v>
                </c:pt>
                <c:pt idx="43">
                  <c:v>-7</c:v>
                </c:pt>
                <c:pt idx="44">
                  <c:v>-3.74</c:v>
                </c:pt>
                <c:pt idx="45">
                  <c:v>-9.6300000000000008</c:v>
                </c:pt>
                <c:pt idx="46">
                  <c:v>-9.9</c:v>
                </c:pt>
                <c:pt idx="47">
                  <c:v>-10</c:v>
                </c:pt>
                <c:pt idx="48">
                  <c:v>-15</c:v>
                </c:pt>
                <c:pt idx="49">
                  <c:v>-15</c:v>
                </c:pt>
                <c:pt idx="50">
                  <c:v>-15</c:v>
                </c:pt>
                <c:pt idx="51">
                  <c:v>-15</c:v>
                </c:pt>
                <c:pt idx="52">
                  <c:v>-12.02</c:v>
                </c:pt>
                <c:pt idx="53">
                  <c:v>-15</c:v>
                </c:pt>
                <c:pt idx="54">
                  <c:v>-14.87</c:v>
                </c:pt>
                <c:pt idx="55">
                  <c:v>-15</c:v>
                </c:pt>
                <c:pt idx="56">
                  <c:v>-15.03</c:v>
                </c:pt>
                <c:pt idx="57">
                  <c:v>-15</c:v>
                </c:pt>
                <c:pt idx="58">
                  <c:v>-15</c:v>
                </c:pt>
                <c:pt idx="59">
                  <c:v>-14.57</c:v>
                </c:pt>
                <c:pt idx="60">
                  <c:v>-11.05</c:v>
                </c:pt>
                <c:pt idx="61">
                  <c:v>15.86</c:v>
                </c:pt>
                <c:pt idx="62">
                  <c:v>-3.25</c:v>
                </c:pt>
                <c:pt idx="63">
                  <c:v>78.55</c:v>
                </c:pt>
                <c:pt idx="64">
                  <c:v>20.010000000000002</c:v>
                </c:pt>
                <c:pt idx="65">
                  <c:v>20.010000000000002</c:v>
                </c:pt>
                <c:pt idx="66">
                  <c:v>11.98</c:v>
                </c:pt>
                <c:pt idx="67">
                  <c:v>-20</c:v>
                </c:pt>
                <c:pt idx="68">
                  <c:v>40.54</c:v>
                </c:pt>
                <c:pt idx="69">
                  <c:v>17.329999999999998</c:v>
                </c:pt>
                <c:pt idx="70">
                  <c:v>68.13</c:v>
                </c:pt>
                <c:pt idx="71">
                  <c:v>127.58</c:v>
                </c:pt>
                <c:pt idx="72">
                  <c:v>88</c:v>
                </c:pt>
                <c:pt idx="73">
                  <c:v>110.61</c:v>
                </c:pt>
                <c:pt idx="74">
                  <c:v>148.54</c:v>
                </c:pt>
                <c:pt idx="75">
                  <c:v>168.12</c:v>
                </c:pt>
                <c:pt idx="76">
                  <c:v>121.1</c:v>
                </c:pt>
                <c:pt idx="77">
                  <c:v>135.93</c:v>
                </c:pt>
                <c:pt idx="78">
                  <c:v>128</c:v>
                </c:pt>
                <c:pt idx="79">
                  <c:v>128</c:v>
                </c:pt>
                <c:pt idx="80">
                  <c:v>110.02</c:v>
                </c:pt>
                <c:pt idx="81">
                  <c:v>112.14</c:v>
                </c:pt>
                <c:pt idx="82">
                  <c:v>111.67</c:v>
                </c:pt>
                <c:pt idx="83">
                  <c:v>115.5</c:v>
                </c:pt>
                <c:pt idx="84">
                  <c:v>125.44</c:v>
                </c:pt>
                <c:pt idx="85">
                  <c:v>117.49</c:v>
                </c:pt>
                <c:pt idx="86">
                  <c:v>117.3</c:v>
                </c:pt>
                <c:pt idx="87">
                  <c:v>123.43</c:v>
                </c:pt>
                <c:pt idx="88">
                  <c:v>123.65</c:v>
                </c:pt>
                <c:pt idx="89">
                  <c:v>123.65</c:v>
                </c:pt>
                <c:pt idx="90">
                  <c:v>106.96</c:v>
                </c:pt>
                <c:pt idx="91">
                  <c:v>107.07</c:v>
                </c:pt>
                <c:pt idx="92">
                  <c:v>115.63</c:v>
                </c:pt>
                <c:pt idx="93">
                  <c:v>114.23</c:v>
                </c:pt>
                <c:pt idx="94">
                  <c:v>110.96</c:v>
                </c:pt>
                <c:pt idx="95">
                  <c:v>110.75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4E9-4B7C-AC58-9ABCA1FCA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87.835999999999999</v>
      </c>
      <c r="C5" s="25">
        <v>83.622</v>
      </c>
      <c r="D5" s="25">
        <v>80.3</v>
      </c>
      <c r="E5" s="25">
        <v>80.248000000000005</v>
      </c>
      <c r="F5" s="25">
        <v>104.569</v>
      </c>
      <c r="G5" s="25">
        <v>96.308999999999997</v>
      </c>
      <c r="H5" s="25">
        <v>82.197999999999993</v>
      </c>
      <c r="I5" s="25">
        <v>85.206000000000003</v>
      </c>
      <c r="J5" s="25">
        <v>74.435000000000002</v>
      </c>
      <c r="K5" s="25">
        <v>70.188999999999993</v>
      </c>
      <c r="L5" s="25">
        <v>62.314</v>
      </c>
      <c r="M5" s="25">
        <v>66.674999999999997</v>
      </c>
      <c r="N5" s="25">
        <v>105.98399999999999</v>
      </c>
      <c r="O5" s="25">
        <v>96.132999999999996</v>
      </c>
      <c r="P5" s="25">
        <v>95.114000000000004</v>
      </c>
      <c r="Q5" s="25">
        <v>93.02</v>
      </c>
      <c r="R5" s="25">
        <v>96.11</v>
      </c>
      <c r="S5" s="25">
        <v>95.688000000000002</v>
      </c>
      <c r="T5" s="25">
        <v>77.432000000000002</v>
      </c>
      <c r="U5" s="25">
        <v>69.218999999999994</v>
      </c>
      <c r="V5" s="25">
        <v>35.619999999999997</v>
      </c>
      <c r="W5" s="25">
        <v>33.64</v>
      </c>
      <c r="X5" s="25">
        <v>39.722999999999999</v>
      </c>
      <c r="Y5" s="25">
        <v>77.512</v>
      </c>
      <c r="Z5" s="25">
        <v>89.564999999999998</v>
      </c>
      <c r="AA5" s="25">
        <v>89.159000000000006</v>
      </c>
      <c r="AB5" s="25">
        <v>81.864999999999995</v>
      </c>
      <c r="AC5" s="25">
        <v>48.790999999999997</v>
      </c>
      <c r="AD5" s="25">
        <v>69.272999999999996</v>
      </c>
      <c r="AE5" s="25">
        <v>131.31100000000001</v>
      </c>
      <c r="AF5" s="25">
        <v>235.19300000000001</v>
      </c>
      <c r="AG5" s="25">
        <v>302.08300000000003</v>
      </c>
      <c r="AH5" s="25">
        <v>150.25200000000001</v>
      </c>
      <c r="AI5" s="25">
        <v>170.96600000000001</v>
      </c>
      <c r="AJ5" s="25">
        <v>388.31400000000002</v>
      </c>
      <c r="AK5" s="25">
        <v>306.23099999999999</v>
      </c>
      <c r="AL5" s="25">
        <v>261.8</v>
      </c>
      <c r="AM5" s="25">
        <v>259.49299999999999</v>
      </c>
      <c r="AN5" s="25">
        <v>200.10900000000001</v>
      </c>
      <c r="AO5" s="25">
        <v>232.8</v>
      </c>
      <c r="AP5" s="25">
        <v>193.5</v>
      </c>
      <c r="AQ5" s="25">
        <v>146.88800000000001</v>
      </c>
      <c r="AR5" s="25">
        <v>184.483</v>
      </c>
      <c r="AS5" s="25">
        <v>207.536</v>
      </c>
      <c r="AT5" s="25">
        <v>164.99</v>
      </c>
      <c r="AU5" s="25">
        <v>124.76</v>
      </c>
      <c r="AV5" s="25">
        <v>142.38</v>
      </c>
      <c r="AW5" s="25">
        <v>149.29300000000001</v>
      </c>
      <c r="AX5" s="25">
        <v>153.83199999999999</v>
      </c>
      <c r="AY5" s="25">
        <v>153.95699999999999</v>
      </c>
      <c r="AZ5" s="25">
        <v>160.69999999999999</v>
      </c>
      <c r="BA5" s="25">
        <v>161.37899999999999</v>
      </c>
      <c r="BB5" s="25">
        <v>145.006</v>
      </c>
      <c r="BC5" s="25">
        <v>154.33199999999999</v>
      </c>
      <c r="BD5" s="25">
        <v>153.29499999999999</v>
      </c>
      <c r="BE5" s="25">
        <v>149.994</v>
      </c>
      <c r="BF5" s="25">
        <v>117.29600000000001</v>
      </c>
      <c r="BG5" s="25">
        <v>131.20400000000001</v>
      </c>
      <c r="BH5" s="25">
        <v>128.87</v>
      </c>
      <c r="BI5" s="25">
        <v>123.066</v>
      </c>
      <c r="BJ5" s="25">
        <v>85.557000000000002</v>
      </c>
      <c r="BK5" s="25">
        <v>192.387</v>
      </c>
      <c r="BL5" s="25">
        <v>129.06800000000001</v>
      </c>
      <c r="BM5" s="25">
        <v>211.958</v>
      </c>
      <c r="BN5" s="25">
        <v>153.345</v>
      </c>
      <c r="BO5" s="25">
        <v>144.328</v>
      </c>
      <c r="BP5" s="25">
        <v>187.84</v>
      </c>
      <c r="BQ5" s="25">
        <v>158.27799999999999</v>
      </c>
      <c r="BR5" s="25">
        <v>109.3</v>
      </c>
      <c r="BS5" s="25">
        <v>415.37</v>
      </c>
      <c r="BT5" s="25">
        <v>153.51</v>
      </c>
      <c r="BU5" s="25">
        <v>102.126</v>
      </c>
      <c r="BV5" s="25">
        <v>62.988</v>
      </c>
      <c r="BW5" s="25">
        <v>79.138999999999996</v>
      </c>
      <c r="BX5" s="25">
        <v>55.82</v>
      </c>
      <c r="BY5" s="25">
        <v>71.283000000000001</v>
      </c>
      <c r="BZ5" s="25">
        <v>60.625</v>
      </c>
      <c r="CA5" s="25">
        <v>42.22</v>
      </c>
      <c r="CB5" s="25">
        <v>34.360999999999997</v>
      </c>
      <c r="CC5" s="25">
        <v>38.018999999999998</v>
      </c>
      <c r="CD5" s="25">
        <v>74.596000000000004</v>
      </c>
      <c r="CE5" s="25">
        <v>82.802999999999997</v>
      </c>
      <c r="CF5" s="25">
        <v>84.408000000000001</v>
      </c>
      <c r="CG5" s="25">
        <v>85.927000000000007</v>
      </c>
      <c r="CH5" s="25">
        <v>195.25700000000001</v>
      </c>
      <c r="CI5" s="25">
        <v>211.5</v>
      </c>
      <c r="CJ5" s="25">
        <v>178.899</v>
      </c>
      <c r="CK5" s="25">
        <v>140.84899999999999</v>
      </c>
      <c r="CL5" s="25">
        <v>102.637</v>
      </c>
      <c r="CM5" s="25">
        <v>105.087</v>
      </c>
      <c r="CN5" s="25">
        <v>53.959000000000003</v>
      </c>
      <c r="CO5" s="25">
        <v>93.340999999999994</v>
      </c>
      <c r="CP5" s="25">
        <v>147.60400000000001</v>
      </c>
      <c r="CQ5" s="25">
        <v>145.32300000000001</v>
      </c>
      <c r="CR5" s="25">
        <v>134.93600000000001</v>
      </c>
      <c r="CS5" s="25">
        <v>153.80600000000001</v>
      </c>
      <c r="CT5" s="26"/>
      <c r="CU5" s="26"/>
      <c r="CV5" s="26"/>
      <c r="CW5" s="27"/>
      <c r="CX5" s="28">
        <f t="array" ref="CX5">SUMPRODUCT(B5:CW5*0.25)</f>
        <v>3107.8789999999995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98.12</v>
      </c>
      <c r="C8" s="37">
        <v>98.12</v>
      </c>
      <c r="D8" s="37">
        <v>99.14</v>
      </c>
      <c r="E8" s="37">
        <v>99.15</v>
      </c>
      <c r="F8" s="37">
        <v>121.51</v>
      </c>
      <c r="G8" s="37">
        <v>118.73</v>
      </c>
      <c r="H8" s="37">
        <v>113.78</v>
      </c>
      <c r="I8" s="37">
        <v>109.57</v>
      </c>
      <c r="J8" s="37">
        <v>108.8</v>
      </c>
      <c r="K8" s="37">
        <v>105.93</v>
      </c>
      <c r="L8" s="37">
        <v>100.46</v>
      </c>
      <c r="M8" s="37">
        <v>97.82</v>
      </c>
      <c r="N8" s="37">
        <v>105.91</v>
      </c>
      <c r="O8" s="37">
        <v>99.99</v>
      </c>
      <c r="P8" s="37">
        <v>99.92</v>
      </c>
      <c r="Q8" s="37">
        <v>99.56</v>
      </c>
      <c r="R8" s="37">
        <v>100.92</v>
      </c>
      <c r="S8" s="37">
        <v>104.3</v>
      </c>
      <c r="T8" s="37">
        <v>105.87</v>
      </c>
      <c r="U8" s="37">
        <v>104.93</v>
      </c>
      <c r="V8" s="37">
        <v>119.24</v>
      </c>
      <c r="W8" s="37">
        <v>118.61</v>
      </c>
      <c r="X8" s="37">
        <v>121.7</v>
      </c>
      <c r="Y8" s="37">
        <v>120.27</v>
      </c>
      <c r="Z8" s="37">
        <v>108.87</v>
      </c>
      <c r="AA8" s="37">
        <v>107.29</v>
      </c>
      <c r="AB8" s="37">
        <v>101.88</v>
      </c>
      <c r="AC8" s="37">
        <v>89.19</v>
      </c>
      <c r="AD8" s="37">
        <v>110.95</v>
      </c>
      <c r="AE8" s="37">
        <v>57.98</v>
      </c>
      <c r="AF8" s="37">
        <v>67.239999999999995</v>
      </c>
      <c r="AG8" s="37">
        <v>20.3</v>
      </c>
      <c r="AH8" s="37">
        <v>65.59</v>
      </c>
      <c r="AI8" s="37">
        <v>38.21</v>
      </c>
      <c r="AJ8" s="37">
        <v>14.01</v>
      </c>
      <c r="AK8" s="37">
        <v>3</v>
      </c>
      <c r="AL8" s="37">
        <v>2.9</v>
      </c>
      <c r="AM8" s="37">
        <v>1.99</v>
      </c>
      <c r="AN8" s="37">
        <v>1</v>
      </c>
      <c r="AO8" s="37">
        <v>0</v>
      </c>
      <c r="AP8" s="37">
        <v>0.82</v>
      </c>
      <c r="AQ8" s="37">
        <v>-3.68</v>
      </c>
      <c r="AR8" s="37">
        <v>-5.74</v>
      </c>
      <c r="AS8" s="37">
        <v>-7</v>
      </c>
      <c r="AT8" s="37">
        <v>-3.74</v>
      </c>
      <c r="AU8" s="37">
        <v>-9.6300000000000008</v>
      </c>
      <c r="AV8" s="37">
        <v>-9.9</v>
      </c>
      <c r="AW8" s="37">
        <v>-10</v>
      </c>
      <c r="AX8" s="37">
        <v>-15</v>
      </c>
      <c r="AY8" s="37">
        <v>-15</v>
      </c>
      <c r="AZ8" s="37">
        <v>-15</v>
      </c>
      <c r="BA8" s="37">
        <v>-15</v>
      </c>
      <c r="BB8" s="37">
        <v>-12.02</v>
      </c>
      <c r="BC8" s="37">
        <v>-15</v>
      </c>
      <c r="BD8" s="37">
        <v>-14.87</v>
      </c>
      <c r="BE8" s="37">
        <v>-15</v>
      </c>
      <c r="BF8" s="37">
        <v>-15.03</v>
      </c>
      <c r="BG8" s="37">
        <v>-15</v>
      </c>
      <c r="BH8" s="37">
        <v>-15</v>
      </c>
      <c r="BI8" s="37">
        <v>-14.57</v>
      </c>
      <c r="BJ8" s="37">
        <v>-11.05</v>
      </c>
      <c r="BK8" s="37">
        <v>15.86</v>
      </c>
      <c r="BL8" s="37">
        <v>-3.25</v>
      </c>
      <c r="BM8" s="37">
        <v>78.55</v>
      </c>
      <c r="BN8" s="37">
        <v>20.010000000000002</v>
      </c>
      <c r="BO8" s="37">
        <v>20.010000000000002</v>
      </c>
      <c r="BP8" s="37">
        <v>11.98</v>
      </c>
      <c r="BQ8" s="37">
        <v>-20</v>
      </c>
      <c r="BR8" s="37">
        <v>40.54</v>
      </c>
      <c r="BS8" s="37">
        <v>17.329999999999998</v>
      </c>
      <c r="BT8" s="37">
        <v>68.13</v>
      </c>
      <c r="BU8" s="37">
        <v>127.58</v>
      </c>
      <c r="BV8" s="37">
        <v>88</v>
      </c>
      <c r="BW8" s="37">
        <v>110.61</v>
      </c>
      <c r="BX8" s="37">
        <v>148.54</v>
      </c>
      <c r="BY8" s="37">
        <v>168.12</v>
      </c>
      <c r="BZ8" s="37">
        <v>121.1</v>
      </c>
      <c r="CA8" s="37">
        <v>135.93</v>
      </c>
      <c r="CB8" s="37">
        <v>128</v>
      </c>
      <c r="CC8" s="37">
        <v>128</v>
      </c>
      <c r="CD8" s="37">
        <v>110.02</v>
      </c>
      <c r="CE8" s="37">
        <v>112.14</v>
      </c>
      <c r="CF8" s="37">
        <v>111.67</v>
      </c>
      <c r="CG8" s="37">
        <v>115.5</v>
      </c>
      <c r="CH8" s="37">
        <v>125.44</v>
      </c>
      <c r="CI8" s="37">
        <v>117.49</v>
      </c>
      <c r="CJ8" s="37">
        <v>117.3</v>
      </c>
      <c r="CK8" s="37">
        <v>123.43</v>
      </c>
      <c r="CL8" s="37">
        <v>123.65</v>
      </c>
      <c r="CM8" s="37">
        <v>123.65</v>
      </c>
      <c r="CN8" s="37">
        <v>106.96</v>
      </c>
      <c r="CO8" s="37">
        <v>107.07</v>
      </c>
      <c r="CP8" s="37">
        <v>115.63</v>
      </c>
      <c r="CQ8" s="37">
        <v>114.23</v>
      </c>
      <c r="CR8" s="37">
        <v>110.96</v>
      </c>
      <c r="CS8" s="37">
        <v>110.75</v>
      </c>
      <c r="CT8" s="38"/>
      <c r="CU8" s="38"/>
      <c r="CV8" s="38"/>
      <c r="CW8" s="39"/>
      <c r="CX8" s="40">
        <f>IF(SUM(B8:CW8)&lt;&gt;0,AVERAGEIF(B8:CW8,"&lt;&gt;"""),"")</f>
        <v>66.429895833333333</v>
      </c>
    </row>
    <row r="9" spans="1:102" ht="24.95" customHeight="1" thickBot="1" x14ac:dyDescent="0.25">
      <c r="A9" s="41" t="s">
        <v>6</v>
      </c>
      <c r="B9" s="42">
        <v>98.632499999999993</v>
      </c>
      <c r="C9" s="43">
        <v>98.632499999999993</v>
      </c>
      <c r="D9" s="43">
        <v>98.632499999999993</v>
      </c>
      <c r="E9" s="43">
        <v>98.632499999999993</v>
      </c>
      <c r="F9" s="43">
        <v>115.89749999999999</v>
      </c>
      <c r="G9" s="43">
        <v>115.89749999999999</v>
      </c>
      <c r="H9" s="43">
        <v>115.89749999999999</v>
      </c>
      <c r="I9" s="43">
        <v>115.89749999999999</v>
      </c>
      <c r="J9" s="43">
        <v>103.2525</v>
      </c>
      <c r="K9" s="43">
        <v>103.2525</v>
      </c>
      <c r="L9" s="43">
        <v>103.2525</v>
      </c>
      <c r="M9" s="43">
        <v>103.2525</v>
      </c>
      <c r="N9" s="43">
        <v>101.345</v>
      </c>
      <c r="O9" s="43">
        <v>101.345</v>
      </c>
      <c r="P9" s="43">
        <v>101.345</v>
      </c>
      <c r="Q9" s="43">
        <v>101.345</v>
      </c>
      <c r="R9" s="43">
        <v>104.005</v>
      </c>
      <c r="S9" s="43">
        <v>104.005</v>
      </c>
      <c r="T9" s="43">
        <v>104.005</v>
      </c>
      <c r="U9" s="43">
        <v>104.005</v>
      </c>
      <c r="V9" s="43">
        <v>119.955</v>
      </c>
      <c r="W9" s="43">
        <v>119.955</v>
      </c>
      <c r="X9" s="43">
        <v>119.955</v>
      </c>
      <c r="Y9" s="43">
        <v>119.955</v>
      </c>
      <c r="Z9" s="43">
        <v>101.8075</v>
      </c>
      <c r="AA9" s="43">
        <v>101.8075</v>
      </c>
      <c r="AB9" s="43">
        <v>101.8075</v>
      </c>
      <c r="AC9" s="43">
        <v>101.8075</v>
      </c>
      <c r="AD9" s="43">
        <v>64.117500000000007</v>
      </c>
      <c r="AE9" s="43">
        <v>64.117500000000007</v>
      </c>
      <c r="AF9" s="43">
        <v>64.117500000000007</v>
      </c>
      <c r="AG9" s="43">
        <v>64.117500000000007</v>
      </c>
      <c r="AH9" s="43">
        <v>30.202500000000001</v>
      </c>
      <c r="AI9" s="43">
        <v>30.202500000000001</v>
      </c>
      <c r="AJ9" s="43">
        <v>30.202500000000001</v>
      </c>
      <c r="AK9" s="43">
        <v>30.202500000000001</v>
      </c>
      <c r="AL9" s="43">
        <v>1.4724999999999999</v>
      </c>
      <c r="AM9" s="43">
        <v>1.4724999999999999</v>
      </c>
      <c r="AN9" s="43">
        <v>1.4724999999999999</v>
      </c>
      <c r="AO9" s="43">
        <v>1.4724999999999999</v>
      </c>
      <c r="AP9" s="43">
        <v>-3.9</v>
      </c>
      <c r="AQ9" s="43">
        <v>-3.9</v>
      </c>
      <c r="AR9" s="43">
        <v>-3.9</v>
      </c>
      <c r="AS9" s="43">
        <v>-3.9</v>
      </c>
      <c r="AT9" s="43">
        <v>-8.3175000000000008</v>
      </c>
      <c r="AU9" s="43">
        <v>-8.3175000000000008</v>
      </c>
      <c r="AV9" s="43">
        <v>-8.3175000000000008</v>
      </c>
      <c r="AW9" s="43">
        <v>-8.3175000000000008</v>
      </c>
      <c r="AX9" s="43">
        <v>-15</v>
      </c>
      <c r="AY9" s="43">
        <v>-15</v>
      </c>
      <c r="AZ9" s="43">
        <v>-15</v>
      </c>
      <c r="BA9" s="43">
        <v>-15</v>
      </c>
      <c r="BB9" s="43">
        <v>-14.2225</v>
      </c>
      <c r="BC9" s="43">
        <v>-14.2225</v>
      </c>
      <c r="BD9" s="43">
        <v>-14.2225</v>
      </c>
      <c r="BE9" s="43">
        <v>-14.2225</v>
      </c>
      <c r="BF9" s="43">
        <v>-14.9</v>
      </c>
      <c r="BG9" s="43">
        <v>-14.9</v>
      </c>
      <c r="BH9" s="43">
        <v>-14.9</v>
      </c>
      <c r="BI9" s="43">
        <v>-14.9</v>
      </c>
      <c r="BJ9" s="43">
        <v>20.0275</v>
      </c>
      <c r="BK9" s="43">
        <v>20.0275</v>
      </c>
      <c r="BL9" s="43">
        <v>20.0275</v>
      </c>
      <c r="BM9" s="43">
        <v>20.0275</v>
      </c>
      <c r="BN9" s="43">
        <v>8</v>
      </c>
      <c r="BO9" s="43">
        <v>8</v>
      </c>
      <c r="BP9" s="43">
        <v>8</v>
      </c>
      <c r="BQ9" s="43">
        <v>8</v>
      </c>
      <c r="BR9" s="43">
        <v>63.395000000000003</v>
      </c>
      <c r="BS9" s="43">
        <v>63.395000000000003</v>
      </c>
      <c r="BT9" s="43">
        <v>63.395000000000003</v>
      </c>
      <c r="BU9" s="43">
        <v>63.395000000000003</v>
      </c>
      <c r="BV9" s="43">
        <v>128.8175</v>
      </c>
      <c r="BW9" s="43">
        <v>128.8175</v>
      </c>
      <c r="BX9" s="43">
        <v>128.8175</v>
      </c>
      <c r="BY9" s="43">
        <v>128.8175</v>
      </c>
      <c r="BZ9" s="43">
        <v>128.25749999999999</v>
      </c>
      <c r="CA9" s="43">
        <v>128.25749999999999</v>
      </c>
      <c r="CB9" s="43">
        <v>128.25749999999999</v>
      </c>
      <c r="CC9" s="43">
        <v>128.25749999999999</v>
      </c>
      <c r="CD9" s="43">
        <v>112.3325</v>
      </c>
      <c r="CE9" s="43">
        <v>112.3325</v>
      </c>
      <c r="CF9" s="43">
        <v>112.3325</v>
      </c>
      <c r="CG9" s="43">
        <v>112.3325</v>
      </c>
      <c r="CH9" s="43">
        <v>120.91500000000001</v>
      </c>
      <c r="CI9" s="43">
        <v>120.91500000000001</v>
      </c>
      <c r="CJ9" s="43">
        <v>120.91500000000001</v>
      </c>
      <c r="CK9" s="43">
        <v>120.91500000000001</v>
      </c>
      <c r="CL9" s="43">
        <v>115.3325</v>
      </c>
      <c r="CM9" s="43">
        <v>115.3325</v>
      </c>
      <c r="CN9" s="43">
        <v>115.3325</v>
      </c>
      <c r="CO9" s="43">
        <v>115.3325</v>
      </c>
      <c r="CP9" s="43">
        <v>112.8925</v>
      </c>
      <c r="CQ9" s="43">
        <v>112.8925</v>
      </c>
      <c r="CR9" s="43">
        <v>112.8925</v>
      </c>
      <c r="CS9" s="43">
        <v>112.8925</v>
      </c>
      <c r="CT9" s="44"/>
      <c r="CU9" s="44"/>
      <c r="CV9" s="44"/>
      <c r="CW9" s="45"/>
      <c r="CX9" s="46">
        <f>IF(SUM(B9:CW9)&lt;&gt;0,AVERAGEIF(B9:CW9,"&lt;&gt;"""),"")</f>
        <v>66.429895833333333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65.27</v>
      </c>
      <c r="BV13" s="65"/>
      <c r="BW13" s="65">
        <v>14.234</v>
      </c>
      <c r="BX13" s="65"/>
      <c r="BY13" s="65"/>
      <c r="BZ13" s="65">
        <v>6.375</v>
      </c>
      <c r="CA13" s="65"/>
      <c r="CB13" s="65">
        <v>5.0540000000000003</v>
      </c>
      <c r="CC13" s="65">
        <v>7.2080000000000002</v>
      </c>
      <c r="CD13" s="65"/>
      <c r="CE13" s="65"/>
      <c r="CF13" s="65"/>
      <c r="CG13" s="65"/>
      <c r="CH13" s="65">
        <v>92.581000000000003</v>
      </c>
      <c r="CI13" s="65">
        <v>112.581</v>
      </c>
      <c r="CJ13" s="65">
        <v>86.977000000000004</v>
      </c>
      <c r="CK13" s="65">
        <v>60.323999999999998</v>
      </c>
      <c r="CL13" s="65">
        <v>23.018999999999998</v>
      </c>
      <c r="CM13" s="65">
        <v>28.376000000000001</v>
      </c>
      <c r="CN13" s="65"/>
      <c r="CO13" s="65">
        <v>13.791</v>
      </c>
      <c r="CP13" s="65">
        <v>85.105999999999995</v>
      </c>
      <c r="CQ13" s="65">
        <v>84.738</v>
      </c>
      <c r="CR13" s="65">
        <v>50.900999999999996</v>
      </c>
      <c r="CS13" s="65">
        <v>54.611999999999995</v>
      </c>
      <c r="CT13" s="66"/>
      <c r="CU13" s="66"/>
      <c r="CV13" s="66"/>
      <c r="CW13" s="67"/>
      <c r="CX13" s="68">
        <f t="array" ref="CX13">SUMPRODUCT(B13:CW13*0.25)</f>
        <v>197.78674999999998</v>
      </c>
    </row>
    <row r="14" spans="1:102" ht="24.95" customHeight="1" x14ac:dyDescent="0.2">
      <c r="A14" s="63" t="s">
        <v>11</v>
      </c>
      <c r="B14" s="64"/>
      <c r="C14" s="65"/>
      <c r="D14" s="65">
        <v>0.44400000000000001</v>
      </c>
      <c r="E14" s="65">
        <v>4.1260000000000003</v>
      </c>
      <c r="F14" s="65"/>
      <c r="G14" s="65"/>
      <c r="H14" s="65"/>
      <c r="I14" s="65"/>
      <c r="J14" s="65"/>
      <c r="K14" s="65"/>
      <c r="L14" s="65"/>
      <c r="M14" s="65">
        <v>7.87</v>
      </c>
      <c r="N14" s="65">
        <v>9.4049999999999994</v>
      </c>
      <c r="O14" s="65">
        <v>9.9359999999999999</v>
      </c>
      <c r="P14" s="65">
        <v>10.536</v>
      </c>
      <c r="Q14" s="65">
        <v>11.268000000000001</v>
      </c>
      <c r="R14" s="65">
        <v>12.358000000000001</v>
      </c>
      <c r="S14" s="65">
        <v>11.657999999999999</v>
      </c>
      <c r="T14" s="65">
        <v>10.792</v>
      </c>
      <c r="U14" s="65">
        <v>10.4</v>
      </c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24.698250000000002</v>
      </c>
    </row>
    <row r="15" spans="1:102" ht="24.95" customHeight="1" x14ac:dyDescent="0.2">
      <c r="A15" s="69" t="s">
        <v>12</v>
      </c>
      <c r="B15" s="70">
        <v>87.835999999999999</v>
      </c>
      <c r="C15" s="71">
        <v>83.622</v>
      </c>
      <c r="D15" s="71">
        <v>79.855999999999995</v>
      </c>
      <c r="E15" s="71">
        <v>76.122</v>
      </c>
      <c r="F15" s="71">
        <v>104.569</v>
      </c>
      <c r="G15" s="71">
        <v>96.308999999999997</v>
      </c>
      <c r="H15" s="71">
        <v>82.197999999999993</v>
      </c>
      <c r="I15" s="71">
        <v>84.224000000000004</v>
      </c>
      <c r="J15" s="71">
        <v>73.221000000000004</v>
      </c>
      <c r="K15" s="71">
        <v>68.971999999999994</v>
      </c>
      <c r="L15" s="71">
        <v>61.985999999999997</v>
      </c>
      <c r="M15" s="71">
        <v>58.805</v>
      </c>
      <c r="N15" s="71">
        <v>93.879000000000005</v>
      </c>
      <c r="O15" s="71">
        <v>86.197000000000003</v>
      </c>
      <c r="P15" s="71">
        <v>84.578000000000003</v>
      </c>
      <c r="Q15" s="71">
        <v>81.751999999999995</v>
      </c>
      <c r="R15" s="71">
        <v>83.751999999999995</v>
      </c>
      <c r="S15" s="71">
        <v>84.03</v>
      </c>
      <c r="T15" s="71">
        <v>66.64</v>
      </c>
      <c r="U15" s="71">
        <v>58.819000000000003</v>
      </c>
      <c r="V15" s="71">
        <v>35.619999999999997</v>
      </c>
      <c r="W15" s="71">
        <v>33.64</v>
      </c>
      <c r="X15" s="71">
        <v>35.722999999999999</v>
      </c>
      <c r="Y15" s="71">
        <v>31.707000000000001</v>
      </c>
      <c r="Z15" s="71">
        <v>22.216999999999999</v>
      </c>
      <c r="AA15" s="71">
        <v>17.599</v>
      </c>
      <c r="AB15" s="71">
        <v>40.365000000000002</v>
      </c>
      <c r="AC15" s="71">
        <v>37.264000000000003</v>
      </c>
      <c r="AD15" s="71">
        <v>69.272999999999996</v>
      </c>
      <c r="AE15" s="71">
        <v>101.31100000000001</v>
      </c>
      <c r="AF15" s="71">
        <v>205.19300000000001</v>
      </c>
      <c r="AG15" s="71">
        <v>301.88299999999998</v>
      </c>
      <c r="AH15" s="71">
        <v>150.25200000000001</v>
      </c>
      <c r="AI15" s="71">
        <v>170.96600000000001</v>
      </c>
      <c r="AJ15" s="71">
        <v>388.31400000000002</v>
      </c>
      <c r="AK15" s="71">
        <v>306.23099999999999</v>
      </c>
      <c r="AL15" s="71">
        <v>261.8</v>
      </c>
      <c r="AM15" s="71">
        <v>259.49299999999999</v>
      </c>
      <c r="AN15" s="71">
        <v>190.10900000000001</v>
      </c>
      <c r="AO15" s="71">
        <v>222.8</v>
      </c>
      <c r="AP15" s="71">
        <v>173.3</v>
      </c>
      <c r="AQ15" s="71">
        <v>127.38800000000001</v>
      </c>
      <c r="AR15" s="71">
        <v>168.28299999999999</v>
      </c>
      <c r="AS15" s="71">
        <v>194.73599999999999</v>
      </c>
      <c r="AT15" s="71">
        <v>154.99</v>
      </c>
      <c r="AU15" s="71">
        <v>85.06</v>
      </c>
      <c r="AV15" s="71">
        <v>97.68</v>
      </c>
      <c r="AW15" s="71">
        <v>97.893000000000001</v>
      </c>
      <c r="AX15" s="71">
        <v>62.165999999999997</v>
      </c>
      <c r="AY15" s="71">
        <v>69.402000000000001</v>
      </c>
      <c r="AZ15" s="71">
        <v>82.3</v>
      </c>
      <c r="BA15" s="71">
        <v>74.867999999999995</v>
      </c>
      <c r="BB15" s="71">
        <v>94.475999999999999</v>
      </c>
      <c r="BC15" s="71">
        <v>111.42100000000001</v>
      </c>
      <c r="BD15" s="71">
        <v>105.042</v>
      </c>
      <c r="BE15" s="71">
        <v>103.43899999999999</v>
      </c>
      <c r="BF15" s="71">
        <v>54.351999999999997</v>
      </c>
      <c r="BG15" s="71">
        <v>86.837999999999994</v>
      </c>
      <c r="BH15" s="71">
        <v>79.947999999999993</v>
      </c>
      <c r="BI15" s="71">
        <v>66.224000000000004</v>
      </c>
      <c r="BJ15" s="71">
        <v>81.759</v>
      </c>
      <c r="BK15" s="71">
        <v>163.32400000000001</v>
      </c>
      <c r="BL15" s="71">
        <v>129.06800000000001</v>
      </c>
      <c r="BM15" s="71">
        <v>182.93799999999999</v>
      </c>
      <c r="BN15" s="71">
        <v>153.345</v>
      </c>
      <c r="BO15" s="71">
        <v>144.328</v>
      </c>
      <c r="BP15" s="71">
        <v>187.642</v>
      </c>
      <c r="BQ15" s="71">
        <v>153.27799999999999</v>
      </c>
      <c r="BR15" s="71">
        <v>87.3</v>
      </c>
      <c r="BS15" s="71">
        <v>234.27</v>
      </c>
      <c r="BT15" s="71">
        <v>22.91</v>
      </c>
      <c r="BU15" s="71">
        <v>36.856000000000002</v>
      </c>
      <c r="BV15" s="71">
        <v>62.988</v>
      </c>
      <c r="BW15" s="71">
        <v>60.905000000000001</v>
      </c>
      <c r="BX15" s="71">
        <v>51.82</v>
      </c>
      <c r="BY15" s="71">
        <v>44.582999999999998</v>
      </c>
      <c r="BZ15" s="71">
        <v>54.25</v>
      </c>
      <c r="CA15" s="71">
        <v>38.92</v>
      </c>
      <c r="CB15" s="71">
        <v>29.306999999999999</v>
      </c>
      <c r="CC15" s="71">
        <v>30.811</v>
      </c>
      <c r="CD15" s="71">
        <v>74.596000000000004</v>
      </c>
      <c r="CE15" s="71">
        <v>82.802999999999997</v>
      </c>
      <c r="CF15" s="71">
        <v>83.608000000000004</v>
      </c>
      <c r="CG15" s="71">
        <v>85.927000000000007</v>
      </c>
      <c r="CH15" s="71">
        <v>102.676</v>
      </c>
      <c r="CI15" s="71">
        <v>98.918999999999997</v>
      </c>
      <c r="CJ15" s="71">
        <v>91.921999999999997</v>
      </c>
      <c r="CK15" s="71">
        <v>80.525000000000006</v>
      </c>
      <c r="CL15" s="71">
        <v>77.718000000000004</v>
      </c>
      <c r="CM15" s="71">
        <v>73.311000000000007</v>
      </c>
      <c r="CN15" s="71">
        <v>53.959000000000003</v>
      </c>
      <c r="CO15" s="71">
        <v>79.55</v>
      </c>
      <c r="CP15" s="71">
        <v>62.497999999999998</v>
      </c>
      <c r="CQ15" s="71">
        <v>60.585000000000001</v>
      </c>
      <c r="CR15" s="71">
        <v>84.034999999999997</v>
      </c>
      <c r="CS15" s="71">
        <v>99.194000000000003</v>
      </c>
      <c r="CT15" s="72"/>
      <c r="CU15" s="72"/>
      <c r="CV15" s="72"/>
      <c r="CW15" s="73"/>
      <c r="CX15" s="74">
        <f t="array" ref="CX15">SUMPRODUCT(B15:CW15*0.25)</f>
        <v>2452.8402500000002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87.835999999999999</v>
      </c>
      <c r="C18" s="77">
        <f t="shared" ref="C18:BN18" si="0">SUM(C11:C17)</f>
        <v>83.622</v>
      </c>
      <c r="D18" s="77">
        <f t="shared" si="0"/>
        <v>80.3</v>
      </c>
      <c r="E18" s="77">
        <f t="shared" si="0"/>
        <v>80.248000000000005</v>
      </c>
      <c r="F18" s="77">
        <f t="shared" si="0"/>
        <v>104.569</v>
      </c>
      <c r="G18" s="77">
        <f t="shared" si="0"/>
        <v>96.308999999999997</v>
      </c>
      <c r="H18" s="77">
        <f t="shared" si="0"/>
        <v>82.197999999999993</v>
      </c>
      <c r="I18" s="77">
        <f t="shared" si="0"/>
        <v>84.224000000000004</v>
      </c>
      <c r="J18" s="77">
        <f t="shared" si="0"/>
        <v>73.221000000000004</v>
      </c>
      <c r="K18" s="77">
        <f t="shared" si="0"/>
        <v>68.971999999999994</v>
      </c>
      <c r="L18" s="77">
        <f t="shared" si="0"/>
        <v>61.985999999999997</v>
      </c>
      <c r="M18" s="77">
        <f t="shared" si="0"/>
        <v>66.674999999999997</v>
      </c>
      <c r="N18" s="77">
        <f t="shared" si="0"/>
        <v>103.28400000000001</v>
      </c>
      <c r="O18" s="77">
        <f t="shared" si="0"/>
        <v>96.13300000000001</v>
      </c>
      <c r="P18" s="77">
        <f t="shared" si="0"/>
        <v>95.114000000000004</v>
      </c>
      <c r="Q18" s="77">
        <f t="shared" si="0"/>
        <v>93.02</v>
      </c>
      <c r="R18" s="77">
        <f t="shared" si="0"/>
        <v>96.11</v>
      </c>
      <c r="S18" s="77">
        <f t="shared" si="0"/>
        <v>95.688000000000002</v>
      </c>
      <c r="T18" s="77">
        <f t="shared" si="0"/>
        <v>77.432000000000002</v>
      </c>
      <c r="U18" s="77">
        <f t="shared" si="0"/>
        <v>69.219000000000008</v>
      </c>
      <c r="V18" s="77">
        <f t="shared" si="0"/>
        <v>35.619999999999997</v>
      </c>
      <c r="W18" s="77">
        <f t="shared" si="0"/>
        <v>33.64</v>
      </c>
      <c r="X18" s="77">
        <f t="shared" si="0"/>
        <v>35.722999999999999</v>
      </c>
      <c r="Y18" s="77">
        <f t="shared" si="0"/>
        <v>31.707000000000001</v>
      </c>
      <c r="Z18" s="77">
        <f t="shared" si="0"/>
        <v>22.216999999999999</v>
      </c>
      <c r="AA18" s="77">
        <f t="shared" si="0"/>
        <v>17.599</v>
      </c>
      <c r="AB18" s="77">
        <f t="shared" si="0"/>
        <v>40.365000000000002</v>
      </c>
      <c r="AC18" s="77">
        <f t="shared" si="0"/>
        <v>37.264000000000003</v>
      </c>
      <c r="AD18" s="77">
        <f t="shared" si="0"/>
        <v>69.272999999999996</v>
      </c>
      <c r="AE18" s="77">
        <f t="shared" si="0"/>
        <v>101.31100000000001</v>
      </c>
      <c r="AF18" s="77">
        <f t="shared" si="0"/>
        <v>205.19300000000001</v>
      </c>
      <c r="AG18" s="77">
        <f t="shared" si="0"/>
        <v>301.88299999999998</v>
      </c>
      <c r="AH18" s="77">
        <f t="shared" si="0"/>
        <v>150.25200000000001</v>
      </c>
      <c r="AI18" s="77">
        <f t="shared" si="0"/>
        <v>170.96600000000001</v>
      </c>
      <c r="AJ18" s="77">
        <f t="shared" si="0"/>
        <v>388.31400000000002</v>
      </c>
      <c r="AK18" s="77">
        <f t="shared" si="0"/>
        <v>306.23099999999999</v>
      </c>
      <c r="AL18" s="77">
        <f t="shared" si="0"/>
        <v>261.8</v>
      </c>
      <c r="AM18" s="77">
        <f t="shared" si="0"/>
        <v>259.49299999999999</v>
      </c>
      <c r="AN18" s="77">
        <f t="shared" si="0"/>
        <v>190.10900000000001</v>
      </c>
      <c r="AO18" s="77">
        <f t="shared" si="0"/>
        <v>222.8</v>
      </c>
      <c r="AP18" s="77">
        <f t="shared" si="0"/>
        <v>173.3</v>
      </c>
      <c r="AQ18" s="77">
        <f t="shared" si="0"/>
        <v>127.38800000000001</v>
      </c>
      <c r="AR18" s="77">
        <f t="shared" si="0"/>
        <v>168.28299999999999</v>
      </c>
      <c r="AS18" s="77">
        <f t="shared" si="0"/>
        <v>194.73599999999999</v>
      </c>
      <c r="AT18" s="77">
        <f t="shared" si="0"/>
        <v>154.99</v>
      </c>
      <c r="AU18" s="77">
        <f t="shared" si="0"/>
        <v>85.06</v>
      </c>
      <c r="AV18" s="77">
        <f t="shared" si="0"/>
        <v>97.68</v>
      </c>
      <c r="AW18" s="77">
        <f t="shared" si="0"/>
        <v>97.893000000000001</v>
      </c>
      <c r="AX18" s="77">
        <f t="shared" si="0"/>
        <v>62.165999999999997</v>
      </c>
      <c r="AY18" s="77">
        <f t="shared" si="0"/>
        <v>69.402000000000001</v>
      </c>
      <c r="AZ18" s="77">
        <f t="shared" si="0"/>
        <v>82.3</v>
      </c>
      <c r="BA18" s="77">
        <f t="shared" si="0"/>
        <v>74.867999999999995</v>
      </c>
      <c r="BB18" s="77">
        <f t="shared" si="0"/>
        <v>94.475999999999999</v>
      </c>
      <c r="BC18" s="77">
        <f t="shared" si="0"/>
        <v>111.42100000000001</v>
      </c>
      <c r="BD18" s="77">
        <f t="shared" si="0"/>
        <v>105.042</v>
      </c>
      <c r="BE18" s="77">
        <f t="shared" si="0"/>
        <v>103.43899999999999</v>
      </c>
      <c r="BF18" s="77">
        <f t="shared" si="0"/>
        <v>54.351999999999997</v>
      </c>
      <c r="BG18" s="77">
        <f t="shared" si="0"/>
        <v>86.837999999999994</v>
      </c>
      <c r="BH18" s="77">
        <f t="shared" si="0"/>
        <v>79.947999999999993</v>
      </c>
      <c r="BI18" s="77">
        <f t="shared" si="0"/>
        <v>66.224000000000004</v>
      </c>
      <c r="BJ18" s="77">
        <f t="shared" si="0"/>
        <v>81.759</v>
      </c>
      <c r="BK18" s="77">
        <f t="shared" si="0"/>
        <v>163.32400000000001</v>
      </c>
      <c r="BL18" s="77">
        <f t="shared" si="0"/>
        <v>129.06800000000001</v>
      </c>
      <c r="BM18" s="77">
        <f t="shared" si="0"/>
        <v>182.93799999999999</v>
      </c>
      <c r="BN18" s="77">
        <f t="shared" si="0"/>
        <v>153.345</v>
      </c>
      <c r="BO18" s="77">
        <f t="shared" ref="BO18:CW18" si="1">SUM(BO11:BO17)</f>
        <v>144.328</v>
      </c>
      <c r="BP18" s="77">
        <f t="shared" si="1"/>
        <v>187.642</v>
      </c>
      <c r="BQ18" s="77">
        <f t="shared" si="1"/>
        <v>153.27799999999999</v>
      </c>
      <c r="BR18" s="77">
        <f t="shared" si="1"/>
        <v>87.3</v>
      </c>
      <c r="BS18" s="77">
        <f t="shared" si="1"/>
        <v>234.27</v>
      </c>
      <c r="BT18" s="77">
        <f t="shared" si="1"/>
        <v>22.91</v>
      </c>
      <c r="BU18" s="77">
        <f t="shared" si="1"/>
        <v>102.126</v>
      </c>
      <c r="BV18" s="77">
        <f t="shared" si="1"/>
        <v>62.988</v>
      </c>
      <c r="BW18" s="77">
        <f t="shared" si="1"/>
        <v>75.138999999999996</v>
      </c>
      <c r="BX18" s="77">
        <f t="shared" si="1"/>
        <v>51.82</v>
      </c>
      <c r="BY18" s="77">
        <f t="shared" si="1"/>
        <v>44.582999999999998</v>
      </c>
      <c r="BZ18" s="77">
        <f t="shared" si="1"/>
        <v>60.625</v>
      </c>
      <c r="CA18" s="77">
        <f t="shared" si="1"/>
        <v>38.92</v>
      </c>
      <c r="CB18" s="77">
        <f t="shared" si="1"/>
        <v>34.360999999999997</v>
      </c>
      <c r="CC18" s="77">
        <f t="shared" si="1"/>
        <v>38.018999999999998</v>
      </c>
      <c r="CD18" s="77">
        <f t="shared" si="1"/>
        <v>74.596000000000004</v>
      </c>
      <c r="CE18" s="77">
        <f t="shared" si="1"/>
        <v>82.802999999999997</v>
      </c>
      <c r="CF18" s="77">
        <f t="shared" si="1"/>
        <v>83.608000000000004</v>
      </c>
      <c r="CG18" s="77">
        <f t="shared" si="1"/>
        <v>85.927000000000007</v>
      </c>
      <c r="CH18" s="77">
        <f t="shared" si="1"/>
        <v>195.25700000000001</v>
      </c>
      <c r="CI18" s="77">
        <f t="shared" si="1"/>
        <v>211.5</v>
      </c>
      <c r="CJ18" s="77">
        <f t="shared" si="1"/>
        <v>178.899</v>
      </c>
      <c r="CK18" s="77">
        <f t="shared" si="1"/>
        <v>140.84899999999999</v>
      </c>
      <c r="CL18" s="77">
        <f t="shared" si="1"/>
        <v>100.73699999999999</v>
      </c>
      <c r="CM18" s="77">
        <f t="shared" si="1"/>
        <v>101.68700000000001</v>
      </c>
      <c r="CN18" s="77">
        <f t="shared" si="1"/>
        <v>53.959000000000003</v>
      </c>
      <c r="CO18" s="77">
        <f t="shared" si="1"/>
        <v>93.340999999999994</v>
      </c>
      <c r="CP18" s="77">
        <f t="shared" si="1"/>
        <v>147.60399999999998</v>
      </c>
      <c r="CQ18" s="77">
        <f t="shared" si="1"/>
        <v>145.32300000000001</v>
      </c>
      <c r="CR18" s="77">
        <f t="shared" si="1"/>
        <v>134.93599999999998</v>
      </c>
      <c r="CS18" s="77">
        <f t="shared" si="1"/>
        <v>153.80599999999998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2675.3252500000003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>
        <v>20</v>
      </c>
      <c r="AF22" s="94">
        <v>20</v>
      </c>
      <c r="AG22" s="94"/>
      <c r="AH22" s="94"/>
      <c r="AI22" s="94"/>
      <c r="AJ22" s="94"/>
      <c r="AK22" s="94"/>
      <c r="AL22" s="94"/>
      <c r="AM22" s="94"/>
      <c r="AN22" s="94">
        <v>10</v>
      </c>
      <c r="AO22" s="94">
        <v>10</v>
      </c>
      <c r="AP22" s="94">
        <v>10</v>
      </c>
      <c r="AQ22" s="94">
        <v>10</v>
      </c>
      <c r="AR22" s="94">
        <v>10</v>
      </c>
      <c r="AS22" s="94">
        <v>10</v>
      </c>
      <c r="AT22" s="94">
        <v>10</v>
      </c>
      <c r="AU22" s="94">
        <v>10</v>
      </c>
      <c r="AV22" s="94">
        <v>10</v>
      </c>
      <c r="AW22" s="94">
        <v>10</v>
      </c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>
        <v>3.1E-2</v>
      </c>
      <c r="BL22" s="94"/>
      <c r="BM22" s="94">
        <v>0.02</v>
      </c>
      <c r="BN22" s="94"/>
      <c r="BO22" s="94"/>
      <c r="BP22" s="94"/>
      <c r="BQ22" s="94">
        <v>5</v>
      </c>
      <c r="BR22" s="94">
        <v>12</v>
      </c>
      <c r="BS22" s="94"/>
      <c r="BT22" s="94"/>
      <c r="BU22" s="94"/>
      <c r="BV22" s="94"/>
      <c r="BW22" s="94">
        <v>4</v>
      </c>
      <c r="BX22" s="94">
        <v>4</v>
      </c>
      <c r="BY22" s="94">
        <v>26</v>
      </c>
      <c r="BZ22" s="94"/>
      <c r="CA22" s="94">
        <v>3.3</v>
      </c>
      <c r="CB22" s="94"/>
      <c r="CC22" s="94"/>
      <c r="CD22" s="94"/>
      <c r="CE22" s="94"/>
      <c r="CF22" s="94">
        <v>0.8</v>
      </c>
      <c r="CG22" s="94"/>
      <c r="CH22" s="94"/>
      <c r="CI22" s="94"/>
      <c r="CJ22" s="94"/>
      <c r="CK22" s="94"/>
      <c r="CL22" s="94">
        <v>1.9</v>
      </c>
      <c r="CM22" s="94">
        <v>3.4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50.112750000000013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>
        <v>0.98199999999999998</v>
      </c>
      <c r="J23" s="99">
        <v>1.214</v>
      </c>
      <c r="K23" s="99">
        <v>1.2170000000000001</v>
      </c>
      <c r="L23" s="99">
        <v>0.32800000000000001</v>
      </c>
      <c r="M23" s="99"/>
      <c r="N23" s="99">
        <v>2.7</v>
      </c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>
        <v>2.0049999999999999</v>
      </c>
      <c r="Z23" s="99">
        <v>1.8480000000000001</v>
      </c>
      <c r="AA23" s="99">
        <v>2.46</v>
      </c>
      <c r="AB23" s="99"/>
      <c r="AC23" s="99">
        <v>2.0270000000000001</v>
      </c>
      <c r="AD23" s="99"/>
      <c r="AE23" s="99">
        <v>10</v>
      </c>
      <c r="AF23" s="99">
        <v>10</v>
      </c>
      <c r="AG23" s="99">
        <v>0.2</v>
      </c>
      <c r="AH23" s="99"/>
      <c r="AI23" s="99"/>
      <c r="AJ23" s="99"/>
      <c r="AK23" s="99"/>
      <c r="AL23" s="99"/>
      <c r="AM23" s="99"/>
      <c r="AN23" s="99"/>
      <c r="AO23" s="99"/>
      <c r="AP23" s="99">
        <v>10.199999999999999</v>
      </c>
      <c r="AQ23" s="99">
        <v>9.5</v>
      </c>
      <c r="AR23" s="99">
        <v>6.2</v>
      </c>
      <c r="AS23" s="99">
        <v>2.8</v>
      </c>
      <c r="AT23" s="99"/>
      <c r="AU23" s="99">
        <v>29.7</v>
      </c>
      <c r="AV23" s="99">
        <v>34.700000000000003</v>
      </c>
      <c r="AW23" s="99">
        <v>41.4</v>
      </c>
      <c r="AX23" s="99">
        <v>20.666</v>
      </c>
      <c r="AY23" s="99">
        <v>21.555</v>
      </c>
      <c r="AZ23" s="99">
        <v>22.4</v>
      </c>
      <c r="BA23" s="99">
        <v>23.510999999999999</v>
      </c>
      <c r="BB23" s="99">
        <v>38.53</v>
      </c>
      <c r="BC23" s="99">
        <v>19.911000000000001</v>
      </c>
      <c r="BD23" s="99">
        <v>16.253</v>
      </c>
      <c r="BE23" s="99">
        <v>15.555</v>
      </c>
      <c r="BF23" s="99">
        <v>15.244</v>
      </c>
      <c r="BG23" s="99">
        <v>16.666</v>
      </c>
      <c r="BH23" s="99">
        <v>14.222</v>
      </c>
      <c r="BI23" s="99">
        <v>14.141999999999999</v>
      </c>
      <c r="BJ23" s="99">
        <v>3.798</v>
      </c>
      <c r="BK23" s="99">
        <v>3.2000000000000001E-2</v>
      </c>
      <c r="BL23" s="99"/>
      <c r="BM23" s="99"/>
      <c r="BN23" s="99"/>
      <c r="BO23" s="99"/>
      <c r="BP23" s="99">
        <v>0.19800000000000001</v>
      </c>
      <c r="BQ23" s="99"/>
      <c r="BR23" s="99">
        <v>10</v>
      </c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105.54099999999998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0.98199999999999998</v>
      </c>
      <c r="J28" s="107">
        <f t="shared" si="2"/>
        <v>1.214</v>
      </c>
      <c r="K28" s="107">
        <f t="shared" si="2"/>
        <v>1.2170000000000001</v>
      </c>
      <c r="L28" s="107">
        <f t="shared" si="2"/>
        <v>0.32800000000000001</v>
      </c>
      <c r="M28" s="107">
        <f t="shared" si="2"/>
        <v>0</v>
      </c>
      <c r="N28" s="107">
        <f t="shared" si="2"/>
        <v>2.7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2.0049999999999999</v>
      </c>
      <c r="Z28" s="107">
        <f t="shared" si="3"/>
        <v>1.8480000000000001</v>
      </c>
      <c r="AA28" s="107">
        <f t="shared" si="3"/>
        <v>2.46</v>
      </c>
      <c r="AB28" s="107">
        <f t="shared" si="3"/>
        <v>0</v>
      </c>
      <c r="AC28" s="107">
        <f t="shared" si="3"/>
        <v>2.0270000000000001</v>
      </c>
      <c r="AD28" s="107">
        <f t="shared" si="3"/>
        <v>0</v>
      </c>
      <c r="AE28" s="107">
        <f t="shared" si="3"/>
        <v>30</v>
      </c>
      <c r="AF28" s="107">
        <f t="shared" si="3"/>
        <v>30</v>
      </c>
      <c r="AG28" s="107">
        <f t="shared" si="3"/>
        <v>0.2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10</v>
      </c>
      <c r="AO28" s="107">
        <f t="shared" si="3"/>
        <v>10</v>
      </c>
      <c r="AP28" s="107">
        <f t="shared" si="3"/>
        <v>20.2</v>
      </c>
      <c r="AQ28" s="107">
        <f t="shared" si="3"/>
        <v>19.5</v>
      </c>
      <c r="AR28" s="107">
        <f t="shared" si="3"/>
        <v>16.2</v>
      </c>
      <c r="AS28" s="107">
        <f t="shared" si="3"/>
        <v>12.8</v>
      </c>
      <c r="AT28" s="107">
        <f t="shared" si="3"/>
        <v>10</v>
      </c>
      <c r="AU28" s="107">
        <f t="shared" si="3"/>
        <v>39.700000000000003</v>
      </c>
      <c r="AV28" s="107">
        <f t="shared" si="3"/>
        <v>44.7</v>
      </c>
      <c r="AW28" s="107">
        <f t="shared" si="3"/>
        <v>51.4</v>
      </c>
      <c r="AX28" s="107">
        <f t="shared" si="3"/>
        <v>20.666</v>
      </c>
      <c r="AY28" s="107">
        <f t="shared" si="3"/>
        <v>21.555</v>
      </c>
      <c r="AZ28" s="107">
        <f t="shared" si="3"/>
        <v>22.4</v>
      </c>
      <c r="BA28" s="107">
        <f t="shared" si="3"/>
        <v>23.510999999999999</v>
      </c>
      <c r="BB28" s="107">
        <f t="shared" si="3"/>
        <v>38.53</v>
      </c>
      <c r="BC28" s="107">
        <f t="shared" si="3"/>
        <v>19.911000000000001</v>
      </c>
      <c r="BD28" s="107">
        <f t="shared" si="3"/>
        <v>16.253</v>
      </c>
      <c r="BE28" s="107">
        <f t="shared" si="3"/>
        <v>15.555</v>
      </c>
      <c r="BF28" s="107">
        <f t="shared" si="3"/>
        <v>15.244</v>
      </c>
      <c r="BG28" s="107">
        <f t="shared" si="3"/>
        <v>16.666</v>
      </c>
      <c r="BH28" s="107">
        <f t="shared" si="3"/>
        <v>14.222</v>
      </c>
      <c r="BI28" s="107">
        <f t="shared" si="3"/>
        <v>14.141999999999999</v>
      </c>
      <c r="BJ28" s="107">
        <f t="shared" si="3"/>
        <v>3.798</v>
      </c>
      <c r="BK28" s="107">
        <f t="shared" si="3"/>
        <v>6.3E-2</v>
      </c>
      <c r="BL28" s="107">
        <f t="shared" si="3"/>
        <v>0</v>
      </c>
      <c r="BM28" s="107">
        <f t="shared" si="3"/>
        <v>0.02</v>
      </c>
      <c r="BN28" s="107">
        <f t="shared" si="3"/>
        <v>0</v>
      </c>
      <c r="BO28" s="107">
        <f t="shared" si="3"/>
        <v>0</v>
      </c>
      <c r="BP28" s="107">
        <f t="shared" si="3"/>
        <v>0.19800000000000001</v>
      </c>
      <c r="BQ28" s="107">
        <f t="shared" si="3"/>
        <v>5</v>
      </c>
      <c r="BR28" s="107">
        <f t="shared" si="3"/>
        <v>22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4</v>
      </c>
      <c r="BX28" s="107">
        <f t="shared" si="3"/>
        <v>4</v>
      </c>
      <c r="BY28" s="107">
        <f t="shared" si="3"/>
        <v>26</v>
      </c>
      <c r="BZ28" s="107">
        <f t="shared" si="3"/>
        <v>0</v>
      </c>
      <c r="CA28" s="107">
        <f t="shared" si="3"/>
        <v>3.3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0.8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1.9</v>
      </c>
      <c r="CM28" s="107">
        <f t="shared" si="4"/>
        <v>3.4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155.65375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87.835999999999999</v>
      </c>
      <c r="C32" s="94">
        <v>83.622</v>
      </c>
      <c r="D32" s="94">
        <v>80.3</v>
      </c>
      <c r="E32" s="94">
        <v>80.248000000000005</v>
      </c>
      <c r="F32" s="94">
        <v>104.569</v>
      </c>
      <c r="G32" s="94">
        <v>96.308999999999997</v>
      </c>
      <c r="H32" s="94">
        <v>82.197999999999993</v>
      </c>
      <c r="I32" s="94">
        <v>85.206000000000003</v>
      </c>
      <c r="J32" s="94">
        <v>74.435000000000002</v>
      </c>
      <c r="K32" s="94">
        <v>70.188999999999993</v>
      </c>
      <c r="L32" s="94">
        <v>62.314</v>
      </c>
      <c r="M32" s="94">
        <v>66.674999999999997</v>
      </c>
      <c r="N32" s="94">
        <v>105.98399999999999</v>
      </c>
      <c r="O32" s="94">
        <v>96.132999999999996</v>
      </c>
      <c r="P32" s="94">
        <v>95.114000000000004</v>
      </c>
      <c r="Q32" s="94">
        <v>93.02</v>
      </c>
      <c r="R32" s="94">
        <v>96.11</v>
      </c>
      <c r="S32" s="94">
        <v>95.688000000000002</v>
      </c>
      <c r="T32" s="94">
        <v>77.432000000000002</v>
      </c>
      <c r="U32" s="94">
        <v>69.218999999999994</v>
      </c>
      <c r="V32" s="94">
        <v>35.619999999999997</v>
      </c>
      <c r="W32" s="94">
        <v>33.64</v>
      </c>
      <c r="X32" s="94">
        <v>35.722999999999999</v>
      </c>
      <c r="Y32" s="94">
        <v>33.712000000000003</v>
      </c>
      <c r="Z32" s="94">
        <v>24.065000000000001</v>
      </c>
      <c r="AA32" s="94">
        <v>20.059000000000001</v>
      </c>
      <c r="AB32" s="94">
        <v>40.365000000000002</v>
      </c>
      <c r="AC32" s="94">
        <v>39.290999999999997</v>
      </c>
      <c r="AD32" s="94">
        <v>69.272999999999996</v>
      </c>
      <c r="AE32" s="94">
        <v>131.31100000000001</v>
      </c>
      <c r="AF32" s="94">
        <v>235.19300000000001</v>
      </c>
      <c r="AG32" s="94">
        <v>302.08300000000003</v>
      </c>
      <c r="AH32" s="94">
        <v>150.25200000000001</v>
      </c>
      <c r="AI32" s="94">
        <v>170.96600000000001</v>
      </c>
      <c r="AJ32" s="94">
        <v>388.31400000000002</v>
      </c>
      <c r="AK32" s="94">
        <v>306.23099999999999</v>
      </c>
      <c r="AL32" s="94">
        <v>261.8</v>
      </c>
      <c r="AM32" s="94">
        <v>259.49299999999999</v>
      </c>
      <c r="AN32" s="94">
        <v>200.10900000000001</v>
      </c>
      <c r="AO32" s="94">
        <v>232.8</v>
      </c>
      <c r="AP32" s="94">
        <v>193.5</v>
      </c>
      <c r="AQ32" s="94">
        <v>146.88800000000001</v>
      </c>
      <c r="AR32" s="94">
        <v>184.483</v>
      </c>
      <c r="AS32" s="94">
        <v>207.536</v>
      </c>
      <c r="AT32" s="94">
        <v>164.99</v>
      </c>
      <c r="AU32" s="94">
        <v>124.76</v>
      </c>
      <c r="AV32" s="94">
        <v>142.38</v>
      </c>
      <c r="AW32" s="94">
        <v>149.29300000000001</v>
      </c>
      <c r="AX32" s="94">
        <v>82.831999999999994</v>
      </c>
      <c r="AY32" s="94">
        <v>90.956999999999994</v>
      </c>
      <c r="AZ32" s="94">
        <v>104.7</v>
      </c>
      <c r="BA32" s="94">
        <v>98.379000000000005</v>
      </c>
      <c r="BB32" s="94">
        <v>133.006</v>
      </c>
      <c r="BC32" s="94">
        <v>131.33199999999999</v>
      </c>
      <c r="BD32" s="94">
        <v>121.295</v>
      </c>
      <c r="BE32" s="94">
        <v>118.994</v>
      </c>
      <c r="BF32" s="94">
        <v>69.596000000000004</v>
      </c>
      <c r="BG32" s="94">
        <v>103.504</v>
      </c>
      <c r="BH32" s="94">
        <v>94.17</v>
      </c>
      <c r="BI32" s="94">
        <v>80.366</v>
      </c>
      <c r="BJ32" s="94">
        <v>85.557000000000002</v>
      </c>
      <c r="BK32" s="94">
        <v>163.387</v>
      </c>
      <c r="BL32" s="94">
        <v>129.06800000000001</v>
      </c>
      <c r="BM32" s="94">
        <v>182.958</v>
      </c>
      <c r="BN32" s="94">
        <v>153.345</v>
      </c>
      <c r="BO32" s="94">
        <v>144.328</v>
      </c>
      <c r="BP32" s="94">
        <v>187.84</v>
      </c>
      <c r="BQ32" s="94">
        <v>158.27799999999999</v>
      </c>
      <c r="BR32" s="94">
        <v>109.3</v>
      </c>
      <c r="BS32" s="94">
        <v>234.27</v>
      </c>
      <c r="BT32" s="94">
        <v>22.91</v>
      </c>
      <c r="BU32" s="94">
        <v>102.126</v>
      </c>
      <c r="BV32" s="94">
        <v>62.988</v>
      </c>
      <c r="BW32" s="94">
        <v>79.138999999999996</v>
      </c>
      <c r="BX32" s="94">
        <v>55.82</v>
      </c>
      <c r="BY32" s="94">
        <v>70.582999999999998</v>
      </c>
      <c r="BZ32" s="94">
        <v>60.625</v>
      </c>
      <c r="CA32" s="94">
        <v>42.22</v>
      </c>
      <c r="CB32" s="94">
        <v>34.360999999999997</v>
      </c>
      <c r="CC32" s="94">
        <v>38.018999999999998</v>
      </c>
      <c r="CD32" s="94">
        <v>74.596000000000004</v>
      </c>
      <c r="CE32" s="94">
        <v>82.802999999999997</v>
      </c>
      <c r="CF32" s="94">
        <v>84.408000000000001</v>
      </c>
      <c r="CG32" s="94">
        <v>85.927000000000007</v>
      </c>
      <c r="CH32" s="94">
        <v>195.25700000000001</v>
      </c>
      <c r="CI32" s="94">
        <v>211.5</v>
      </c>
      <c r="CJ32" s="94">
        <v>178.899</v>
      </c>
      <c r="CK32" s="94">
        <v>140.84899999999999</v>
      </c>
      <c r="CL32" s="94">
        <v>102.637</v>
      </c>
      <c r="CM32" s="94">
        <v>105.087</v>
      </c>
      <c r="CN32" s="94">
        <v>53.959000000000003</v>
      </c>
      <c r="CO32" s="94">
        <v>93.340999999999994</v>
      </c>
      <c r="CP32" s="94">
        <v>147.60400000000001</v>
      </c>
      <c r="CQ32" s="94">
        <v>145.32300000000001</v>
      </c>
      <c r="CR32" s="94">
        <v>134.93600000000001</v>
      </c>
      <c r="CS32" s="94">
        <v>153.80600000000001</v>
      </c>
      <c r="CT32" s="95"/>
      <c r="CU32" s="95"/>
      <c r="CV32" s="95"/>
      <c r="CW32" s="96"/>
      <c r="CX32" s="97">
        <f t="array" ref="CX32">SUMPRODUCT(B32:CW32*0.25)</f>
        <v>2830.9789999999998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87.835999999999999</v>
      </c>
      <c r="C34" s="77">
        <f t="shared" ref="C34:BN34" si="5">SUM(C31:C33)</f>
        <v>83.622</v>
      </c>
      <c r="D34" s="77">
        <f t="shared" si="5"/>
        <v>80.3</v>
      </c>
      <c r="E34" s="77">
        <f t="shared" si="5"/>
        <v>80.248000000000005</v>
      </c>
      <c r="F34" s="77">
        <f t="shared" si="5"/>
        <v>104.569</v>
      </c>
      <c r="G34" s="77">
        <f t="shared" si="5"/>
        <v>96.308999999999997</v>
      </c>
      <c r="H34" s="77">
        <f t="shared" si="5"/>
        <v>82.197999999999993</v>
      </c>
      <c r="I34" s="77">
        <f t="shared" si="5"/>
        <v>85.206000000000003</v>
      </c>
      <c r="J34" s="77">
        <f t="shared" si="5"/>
        <v>74.435000000000002</v>
      </c>
      <c r="K34" s="77">
        <f t="shared" si="5"/>
        <v>70.188999999999993</v>
      </c>
      <c r="L34" s="77">
        <f t="shared" si="5"/>
        <v>62.314</v>
      </c>
      <c r="M34" s="77">
        <f t="shared" si="5"/>
        <v>66.674999999999997</v>
      </c>
      <c r="N34" s="77">
        <f t="shared" si="5"/>
        <v>105.98399999999999</v>
      </c>
      <c r="O34" s="77">
        <f t="shared" si="5"/>
        <v>96.132999999999996</v>
      </c>
      <c r="P34" s="77">
        <f t="shared" si="5"/>
        <v>95.114000000000004</v>
      </c>
      <c r="Q34" s="77">
        <f t="shared" si="5"/>
        <v>93.02</v>
      </c>
      <c r="R34" s="77">
        <f t="shared" si="5"/>
        <v>96.11</v>
      </c>
      <c r="S34" s="77">
        <f t="shared" si="5"/>
        <v>95.688000000000002</v>
      </c>
      <c r="T34" s="77">
        <f t="shared" si="5"/>
        <v>77.432000000000002</v>
      </c>
      <c r="U34" s="77">
        <f t="shared" si="5"/>
        <v>69.218999999999994</v>
      </c>
      <c r="V34" s="77">
        <f t="shared" si="5"/>
        <v>35.619999999999997</v>
      </c>
      <c r="W34" s="77">
        <f t="shared" si="5"/>
        <v>33.64</v>
      </c>
      <c r="X34" s="77">
        <f t="shared" si="5"/>
        <v>35.722999999999999</v>
      </c>
      <c r="Y34" s="77">
        <f t="shared" si="5"/>
        <v>33.712000000000003</v>
      </c>
      <c r="Z34" s="77">
        <f t="shared" si="5"/>
        <v>24.065000000000001</v>
      </c>
      <c r="AA34" s="77">
        <f t="shared" si="5"/>
        <v>20.059000000000001</v>
      </c>
      <c r="AB34" s="77">
        <f t="shared" si="5"/>
        <v>40.365000000000002</v>
      </c>
      <c r="AC34" s="77">
        <f t="shared" si="5"/>
        <v>39.290999999999997</v>
      </c>
      <c r="AD34" s="77">
        <f t="shared" si="5"/>
        <v>69.272999999999996</v>
      </c>
      <c r="AE34" s="77">
        <f t="shared" si="5"/>
        <v>131.31100000000001</v>
      </c>
      <c r="AF34" s="77">
        <f t="shared" si="5"/>
        <v>235.19300000000001</v>
      </c>
      <c r="AG34" s="77">
        <f t="shared" si="5"/>
        <v>302.08300000000003</v>
      </c>
      <c r="AH34" s="77">
        <f t="shared" si="5"/>
        <v>150.25200000000001</v>
      </c>
      <c r="AI34" s="77">
        <f t="shared" si="5"/>
        <v>170.96600000000001</v>
      </c>
      <c r="AJ34" s="77">
        <f t="shared" si="5"/>
        <v>388.31400000000002</v>
      </c>
      <c r="AK34" s="77">
        <f t="shared" si="5"/>
        <v>306.23099999999999</v>
      </c>
      <c r="AL34" s="77">
        <f t="shared" si="5"/>
        <v>261.8</v>
      </c>
      <c r="AM34" s="77">
        <f t="shared" si="5"/>
        <v>259.49299999999999</v>
      </c>
      <c r="AN34" s="77">
        <f t="shared" si="5"/>
        <v>200.10900000000001</v>
      </c>
      <c r="AO34" s="77">
        <f t="shared" si="5"/>
        <v>232.8</v>
      </c>
      <c r="AP34" s="77">
        <f t="shared" si="5"/>
        <v>193.5</v>
      </c>
      <c r="AQ34" s="77">
        <f t="shared" si="5"/>
        <v>146.88800000000001</v>
      </c>
      <c r="AR34" s="77">
        <f t="shared" si="5"/>
        <v>184.483</v>
      </c>
      <c r="AS34" s="77">
        <f t="shared" si="5"/>
        <v>207.536</v>
      </c>
      <c r="AT34" s="77">
        <f t="shared" si="5"/>
        <v>164.99</v>
      </c>
      <c r="AU34" s="77">
        <f t="shared" si="5"/>
        <v>124.76</v>
      </c>
      <c r="AV34" s="77">
        <f t="shared" si="5"/>
        <v>142.38</v>
      </c>
      <c r="AW34" s="77">
        <f t="shared" si="5"/>
        <v>149.29300000000001</v>
      </c>
      <c r="AX34" s="77">
        <f t="shared" si="5"/>
        <v>82.831999999999994</v>
      </c>
      <c r="AY34" s="77">
        <f t="shared" si="5"/>
        <v>90.956999999999994</v>
      </c>
      <c r="AZ34" s="77">
        <f t="shared" si="5"/>
        <v>104.7</v>
      </c>
      <c r="BA34" s="77">
        <f t="shared" si="5"/>
        <v>98.379000000000005</v>
      </c>
      <c r="BB34" s="77">
        <f t="shared" si="5"/>
        <v>133.006</v>
      </c>
      <c r="BC34" s="77">
        <f t="shared" si="5"/>
        <v>131.33199999999999</v>
      </c>
      <c r="BD34" s="77">
        <f t="shared" si="5"/>
        <v>121.295</v>
      </c>
      <c r="BE34" s="77">
        <f t="shared" si="5"/>
        <v>118.994</v>
      </c>
      <c r="BF34" s="77">
        <f t="shared" si="5"/>
        <v>69.596000000000004</v>
      </c>
      <c r="BG34" s="77">
        <f t="shared" si="5"/>
        <v>103.504</v>
      </c>
      <c r="BH34" s="77">
        <f t="shared" si="5"/>
        <v>94.17</v>
      </c>
      <c r="BI34" s="77">
        <f t="shared" si="5"/>
        <v>80.366</v>
      </c>
      <c r="BJ34" s="77">
        <f t="shared" si="5"/>
        <v>85.557000000000002</v>
      </c>
      <c r="BK34" s="77">
        <f t="shared" si="5"/>
        <v>163.387</v>
      </c>
      <c r="BL34" s="77">
        <f t="shared" si="5"/>
        <v>129.06800000000001</v>
      </c>
      <c r="BM34" s="77">
        <f t="shared" si="5"/>
        <v>182.958</v>
      </c>
      <c r="BN34" s="77">
        <f t="shared" si="5"/>
        <v>153.345</v>
      </c>
      <c r="BO34" s="77">
        <f t="shared" ref="BO34:CW34" si="6">SUM(BO31:BO33)</f>
        <v>144.328</v>
      </c>
      <c r="BP34" s="77">
        <f t="shared" si="6"/>
        <v>187.84</v>
      </c>
      <c r="BQ34" s="77">
        <f t="shared" si="6"/>
        <v>158.27799999999999</v>
      </c>
      <c r="BR34" s="77">
        <f t="shared" si="6"/>
        <v>109.3</v>
      </c>
      <c r="BS34" s="77">
        <f t="shared" si="6"/>
        <v>234.27</v>
      </c>
      <c r="BT34" s="77">
        <f t="shared" si="6"/>
        <v>22.91</v>
      </c>
      <c r="BU34" s="77">
        <f t="shared" si="6"/>
        <v>102.126</v>
      </c>
      <c r="BV34" s="77">
        <f t="shared" si="6"/>
        <v>62.988</v>
      </c>
      <c r="BW34" s="77">
        <f t="shared" si="6"/>
        <v>79.138999999999996</v>
      </c>
      <c r="BX34" s="77">
        <f t="shared" si="6"/>
        <v>55.82</v>
      </c>
      <c r="BY34" s="77">
        <f t="shared" si="6"/>
        <v>70.582999999999998</v>
      </c>
      <c r="BZ34" s="77">
        <f t="shared" si="6"/>
        <v>60.625</v>
      </c>
      <c r="CA34" s="77">
        <f t="shared" si="6"/>
        <v>42.22</v>
      </c>
      <c r="CB34" s="77">
        <f t="shared" si="6"/>
        <v>34.360999999999997</v>
      </c>
      <c r="CC34" s="77">
        <f t="shared" si="6"/>
        <v>38.018999999999998</v>
      </c>
      <c r="CD34" s="77">
        <f t="shared" si="6"/>
        <v>74.596000000000004</v>
      </c>
      <c r="CE34" s="77">
        <f t="shared" si="6"/>
        <v>82.802999999999997</v>
      </c>
      <c r="CF34" s="77">
        <f t="shared" si="6"/>
        <v>84.408000000000001</v>
      </c>
      <c r="CG34" s="77">
        <f t="shared" si="6"/>
        <v>85.927000000000007</v>
      </c>
      <c r="CH34" s="77">
        <f t="shared" si="6"/>
        <v>195.25700000000001</v>
      </c>
      <c r="CI34" s="77">
        <f t="shared" si="6"/>
        <v>211.5</v>
      </c>
      <c r="CJ34" s="77">
        <f t="shared" si="6"/>
        <v>178.899</v>
      </c>
      <c r="CK34" s="77">
        <f t="shared" si="6"/>
        <v>140.84899999999999</v>
      </c>
      <c r="CL34" s="77">
        <f t="shared" si="6"/>
        <v>102.637</v>
      </c>
      <c r="CM34" s="77">
        <f t="shared" si="6"/>
        <v>105.087</v>
      </c>
      <c r="CN34" s="77">
        <f t="shared" si="6"/>
        <v>53.959000000000003</v>
      </c>
      <c r="CO34" s="77">
        <f t="shared" si="6"/>
        <v>93.340999999999994</v>
      </c>
      <c r="CP34" s="77">
        <f t="shared" si="6"/>
        <v>147.60400000000001</v>
      </c>
      <c r="CQ34" s="77">
        <f t="shared" si="6"/>
        <v>145.32300000000001</v>
      </c>
      <c r="CR34" s="77">
        <f t="shared" si="6"/>
        <v>134.93600000000001</v>
      </c>
      <c r="CS34" s="77">
        <f t="shared" si="6"/>
        <v>153.80600000000001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2830.9789999999998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>
        <v>4</v>
      </c>
      <c r="Y39" s="120">
        <v>43.8</v>
      </c>
      <c r="Z39" s="120">
        <v>65.5</v>
      </c>
      <c r="AA39" s="120">
        <v>69.099999999999994</v>
      </c>
      <c r="AB39" s="120">
        <v>41.5</v>
      </c>
      <c r="AC39" s="120">
        <v>9.5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71</v>
      </c>
      <c r="AY39" s="120">
        <v>63</v>
      </c>
      <c r="AZ39" s="120">
        <v>56</v>
      </c>
      <c r="BA39" s="120">
        <v>63</v>
      </c>
      <c r="BB39" s="120">
        <v>12</v>
      </c>
      <c r="BC39" s="120">
        <v>23</v>
      </c>
      <c r="BD39" s="120">
        <v>32</v>
      </c>
      <c r="BE39" s="120">
        <v>31</v>
      </c>
      <c r="BF39" s="120">
        <v>47.7</v>
      </c>
      <c r="BG39" s="120">
        <v>27.7</v>
      </c>
      <c r="BH39" s="120">
        <v>34.700000000000003</v>
      </c>
      <c r="BI39" s="120">
        <v>42.7</v>
      </c>
      <c r="BJ39" s="120"/>
      <c r="BK39" s="120">
        <v>29</v>
      </c>
      <c r="BL39" s="120"/>
      <c r="BM39" s="120">
        <v>29</v>
      </c>
      <c r="BN39" s="120"/>
      <c r="BO39" s="120"/>
      <c r="BP39" s="120"/>
      <c r="BQ39" s="120"/>
      <c r="BR39" s="120"/>
      <c r="BS39" s="120">
        <v>181.1</v>
      </c>
      <c r="BT39" s="120">
        <v>130.6</v>
      </c>
      <c r="BU39" s="120"/>
      <c r="BV39" s="120"/>
      <c r="BW39" s="120"/>
      <c r="BX39" s="120"/>
      <c r="BY39" s="120">
        <v>0.7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276.90000000000003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4</v>
      </c>
      <c r="Y42" s="107">
        <f t="shared" si="7"/>
        <v>43.8</v>
      </c>
      <c r="Z42" s="107">
        <f t="shared" si="7"/>
        <v>65.5</v>
      </c>
      <c r="AA42" s="107">
        <f t="shared" si="7"/>
        <v>69.099999999999994</v>
      </c>
      <c r="AB42" s="107">
        <f t="shared" si="7"/>
        <v>41.5</v>
      </c>
      <c r="AC42" s="107">
        <f t="shared" si="7"/>
        <v>9.5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71</v>
      </c>
      <c r="AY42" s="107">
        <f t="shared" si="7"/>
        <v>63</v>
      </c>
      <c r="AZ42" s="107">
        <f t="shared" si="7"/>
        <v>56</v>
      </c>
      <c r="BA42" s="107">
        <f t="shared" si="7"/>
        <v>63</v>
      </c>
      <c r="BB42" s="107">
        <f t="shared" si="7"/>
        <v>12</v>
      </c>
      <c r="BC42" s="107">
        <f t="shared" si="7"/>
        <v>23</v>
      </c>
      <c r="BD42" s="107">
        <f t="shared" si="7"/>
        <v>32</v>
      </c>
      <c r="BE42" s="107">
        <f t="shared" si="7"/>
        <v>31</v>
      </c>
      <c r="BF42" s="107">
        <f t="shared" si="7"/>
        <v>47.7</v>
      </c>
      <c r="BG42" s="107">
        <f t="shared" si="7"/>
        <v>27.7</v>
      </c>
      <c r="BH42" s="107">
        <f t="shared" si="7"/>
        <v>34.700000000000003</v>
      </c>
      <c r="BI42" s="107">
        <f t="shared" si="7"/>
        <v>42.7</v>
      </c>
      <c r="BJ42" s="107">
        <f t="shared" si="7"/>
        <v>0</v>
      </c>
      <c r="BK42" s="107">
        <f t="shared" si="7"/>
        <v>29</v>
      </c>
      <c r="BL42" s="107">
        <f t="shared" si="7"/>
        <v>0</v>
      </c>
      <c r="BM42" s="107">
        <f t="shared" si="7"/>
        <v>29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181.1</v>
      </c>
      <c r="BT42" s="107">
        <f t="shared" si="8"/>
        <v>130.6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0.7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276.90000000000003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>
        <v>4</v>
      </c>
      <c r="Y47" s="120">
        <v>43.8</v>
      </c>
      <c r="Z47" s="120">
        <v>65.5</v>
      </c>
      <c r="AA47" s="120">
        <v>69.099999999999994</v>
      </c>
      <c r="AB47" s="120">
        <v>41.5</v>
      </c>
      <c r="AC47" s="120">
        <v>9.5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71</v>
      </c>
      <c r="AY47" s="120">
        <v>63</v>
      </c>
      <c r="AZ47" s="120">
        <v>56</v>
      </c>
      <c r="BA47" s="120">
        <v>63</v>
      </c>
      <c r="BB47" s="120">
        <v>12</v>
      </c>
      <c r="BC47" s="120">
        <v>23</v>
      </c>
      <c r="BD47" s="120">
        <v>32</v>
      </c>
      <c r="BE47" s="120">
        <v>31</v>
      </c>
      <c r="BF47" s="120">
        <v>47.7</v>
      </c>
      <c r="BG47" s="120">
        <v>27.7</v>
      </c>
      <c r="BH47" s="120">
        <v>34.700000000000003</v>
      </c>
      <c r="BI47" s="120">
        <v>42.7</v>
      </c>
      <c r="BJ47" s="120"/>
      <c r="BK47" s="120">
        <v>29</v>
      </c>
      <c r="BL47" s="120"/>
      <c r="BM47" s="120">
        <v>29</v>
      </c>
      <c r="BN47" s="120"/>
      <c r="BO47" s="120"/>
      <c r="BP47" s="120"/>
      <c r="BQ47" s="120"/>
      <c r="BR47" s="120"/>
      <c r="BS47" s="120">
        <v>181.1</v>
      </c>
      <c r="BT47" s="120">
        <v>130.6</v>
      </c>
      <c r="BU47" s="120"/>
      <c r="BV47" s="120"/>
      <c r="BW47" s="120"/>
      <c r="BX47" s="120"/>
      <c r="BY47" s="120">
        <v>0.7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276.90000000000003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4</v>
      </c>
      <c r="Y51" s="107">
        <f t="shared" si="9"/>
        <v>43.8</v>
      </c>
      <c r="Z51" s="107">
        <f t="shared" si="9"/>
        <v>65.5</v>
      </c>
      <c r="AA51" s="107">
        <f t="shared" si="9"/>
        <v>69.099999999999994</v>
      </c>
      <c r="AB51" s="107">
        <f t="shared" si="9"/>
        <v>41.5</v>
      </c>
      <c r="AC51" s="107">
        <f t="shared" si="9"/>
        <v>9.5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71</v>
      </c>
      <c r="AY51" s="107">
        <f t="shared" si="9"/>
        <v>63</v>
      </c>
      <c r="AZ51" s="107">
        <f t="shared" si="9"/>
        <v>56</v>
      </c>
      <c r="BA51" s="107">
        <f t="shared" si="9"/>
        <v>63</v>
      </c>
      <c r="BB51" s="107">
        <f t="shared" si="9"/>
        <v>12</v>
      </c>
      <c r="BC51" s="107">
        <f t="shared" si="9"/>
        <v>23</v>
      </c>
      <c r="BD51" s="107">
        <f t="shared" si="9"/>
        <v>32</v>
      </c>
      <c r="BE51" s="107">
        <f t="shared" si="9"/>
        <v>31</v>
      </c>
      <c r="BF51" s="107">
        <f t="shared" si="9"/>
        <v>47.7</v>
      </c>
      <c r="BG51" s="107">
        <f t="shared" si="9"/>
        <v>27.7</v>
      </c>
      <c r="BH51" s="107">
        <f t="shared" si="9"/>
        <v>34.700000000000003</v>
      </c>
      <c r="BI51" s="107">
        <f t="shared" si="9"/>
        <v>42.7</v>
      </c>
      <c r="BJ51" s="107">
        <f t="shared" si="9"/>
        <v>0</v>
      </c>
      <c r="BK51" s="107">
        <f t="shared" si="9"/>
        <v>29</v>
      </c>
      <c r="BL51" s="107">
        <f t="shared" si="9"/>
        <v>0</v>
      </c>
      <c r="BM51" s="107">
        <f t="shared" si="9"/>
        <v>29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181.1</v>
      </c>
      <c r="BT51" s="107">
        <f t="shared" si="10"/>
        <v>130.6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0.7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276.90000000000003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87.835999999999999</v>
      </c>
      <c r="C54" s="107">
        <f t="shared" ref="C54:BN54" si="13">C18+C28+C42</f>
        <v>83.622</v>
      </c>
      <c r="D54" s="107">
        <f t="shared" si="13"/>
        <v>80.3</v>
      </c>
      <c r="E54" s="107">
        <f t="shared" si="13"/>
        <v>80.248000000000005</v>
      </c>
      <c r="F54" s="107">
        <f t="shared" si="13"/>
        <v>104.569</v>
      </c>
      <c r="G54" s="107">
        <f t="shared" si="13"/>
        <v>96.308999999999997</v>
      </c>
      <c r="H54" s="107">
        <f t="shared" si="13"/>
        <v>82.197999999999993</v>
      </c>
      <c r="I54" s="107">
        <f t="shared" si="13"/>
        <v>85.206000000000003</v>
      </c>
      <c r="J54" s="107">
        <f t="shared" si="13"/>
        <v>74.435000000000002</v>
      </c>
      <c r="K54" s="107">
        <f t="shared" si="13"/>
        <v>70.188999999999993</v>
      </c>
      <c r="L54" s="107">
        <f t="shared" si="13"/>
        <v>62.314</v>
      </c>
      <c r="M54" s="107">
        <f t="shared" si="13"/>
        <v>66.674999999999997</v>
      </c>
      <c r="N54" s="107">
        <f t="shared" si="13"/>
        <v>105.98400000000001</v>
      </c>
      <c r="O54" s="107">
        <f t="shared" si="13"/>
        <v>96.13300000000001</v>
      </c>
      <c r="P54" s="107">
        <f t="shared" si="13"/>
        <v>95.114000000000004</v>
      </c>
      <c r="Q54" s="107">
        <f t="shared" si="13"/>
        <v>93.02</v>
      </c>
      <c r="R54" s="107">
        <f t="shared" si="13"/>
        <v>96.11</v>
      </c>
      <c r="S54" s="107">
        <f t="shared" si="13"/>
        <v>95.688000000000002</v>
      </c>
      <c r="T54" s="107">
        <f t="shared" si="13"/>
        <v>77.432000000000002</v>
      </c>
      <c r="U54" s="107">
        <f t="shared" si="13"/>
        <v>69.219000000000008</v>
      </c>
      <c r="V54" s="107">
        <f t="shared" si="13"/>
        <v>35.619999999999997</v>
      </c>
      <c r="W54" s="107">
        <f t="shared" si="13"/>
        <v>33.64</v>
      </c>
      <c r="X54" s="107">
        <f t="shared" si="13"/>
        <v>39.722999999999999</v>
      </c>
      <c r="Y54" s="107">
        <f t="shared" si="13"/>
        <v>77.512</v>
      </c>
      <c r="Z54" s="107">
        <f t="shared" si="13"/>
        <v>89.564999999999998</v>
      </c>
      <c r="AA54" s="107">
        <f t="shared" si="13"/>
        <v>89.158999999999992</v>
      </c>
      <c r="AB54" s="107">
        <f t="shared" si="13"/>
        <v>81.865000000000009</v>
      </c>
      <c r="AC54" s="107">
        <f t="shared" si="13"/>
        <v>48.791000000000004</v>
      </c>
      <c r="AD54" s="107">
        <f t="shared" si="13"/>
        <v>69.272999999999996</v>
      </c>
      <c r="AE54" s="107">
        <f t="shared" si="13"/>
        <v>131.31100000000001</v>
      </c>
      <c r="AF54" s="107">
        <f t="shared" si="13"/>
        <v>235.19300000000001</v>
      </c>
      <c r="AG54" s="107">
        <f t="shared" si="13"/>
        <v>302.08299999999997</v>
      </c>
      <c r="AH54" s="107">
        <f t="shared" si="13"/>
        <v>150.25200000000001</v>
      </c>
      <c r="AI54" s="107">
        <f t="shared" si="13"/>
        <v>170.96600000000001</v>
      </c>
      <c r="AJ54" s="107">
        <f t="shared" si="13"/>
        <v>388.31400000000002</v>
      </c>
      <c r="AK54" s="107">
        <f t="shared" si="13"/>
        <v>306.23099999999999</v>
      </c>
      <c r="AL54" s="107">
        <f t="shared" si="13"/>
        <v>261.8</v>
      </c>
      <c r="AM54" s="107">
        <f t="shared" si="13"/>
        <v>259.49299999999999</v>
      </c>
      <c r="AN54" s="107">
        <f t="shared" si="13"/>
        <v>200.10900000000001</v>
      </c>
      <c r="AO54" s="107">
        <f t="shared" si="13"/>
        <v>232.8</v>
      </c>
      <c r="AP54" s="107">
        <f t="shared" si="13"/>
        <v>193.5</v>
      </c>
      <c r="AQ54" s="107">
        <f t="shared" si="13"/>
        <v>146.88800000000001</v>
      </c>
      <c r="AR54" s="107">
        <f t="shared" si="13"/>
        <v>184.48299999999998</v>
      </c>
      <c r="AS54" s="107">
        <f t="shared" si="13"/>
        <v>207.536</v>
      </c>
      <c r="AT54" s="107">
        <f t="shared" si="13"/>
        <v>164.99</v>
      </c>
      <c r="AU54" s="107">
        <f t="shared" si="13"/>
        <v>124.76</v>
      </c>
      <c r="AV54" s="107">
        <f t="shared" si="13"/>
        <v>142.38</v>
      </c>
      <c r="AW54" s="107">
        <f t="shared" si="13"/>
        <v>149.29300000000001</v>
      </c>
      <c r="AX54" s="107">
        <f t="shared" si="13"/>
        <v>153.83199999999999</v>
      </c>
      <c r="AY54" s="107">
        <f t="shared" si="13"/>
        <v>153.95699999999999</v>
      </c>
      <c r="AZ54" s="107">
        <f t="shared" si="13"/>
        <v>160.69999999999999</v>
      </c>
      <c r="BA54" s="107">
        <f t="shared" si="13"/>
        <v>161.37899999999999</v>
      </c>
      <c r="BB54" s="107">
        <f t="shared" si="13"/>
        <v>145.006</v>
      </c>
      <c r="BC54" s="107">
        <f t="shared" si="13"/>
        <v>154.33199999999999</v>
      </c>
      <c r="BD54" s="107">
        <f t="shared" si="13"/>
        <v>153.29500000000002</v>
      </c>
      <c r="BE54" s="107">
        <f t="shared" si="13"/>
        <v>149.994</v>
      </c>
      <c r="BF54" s="107">
        <f t="shared" si="13"/>
        <v>117.29600000000001</v>
      </c>
      <c r="BG54" s="107">
        <f t="shared" si="13"/>
        <v>131.20399999999998</v>
      </c>
      <c r="BH54" s="107">
        <f t="shared" si="13"/>
        <v>128.87</v>
      </c>
      <c r="BI54" s="107">
        <f t="shared" si="13"/>
        <v>123.066</v>
      </c>
      <c r="BJ54" s="107">
        <f t="shared" si="13"/>
        <v>85.557000000000002</v>
      </c>
      <c r="BK54" s="107">
        <f t="shared" si="13"/>
        <v>192.387</v>
      </c>
      <c r="BL54" s="107">
        <f t="shared" si="13"/>
        <v>129.06800000000001</v>
      </c>
      <c r="BM54" s="107">
        <f t="shared" si="13"/>
        <v>211.958</v>
      </c>
      <c r="BN54" s="107">
        <f t="shared" si="13"/>
        <v>153.345</v>
      </c>
      <c r="BO54" s="107">
        <f t="shared" ref="BO54:CX54" si="14">BO18+BO28+BO42</f>
        <v>144.328</v>
      </c>
      <c r="BP54" s="107">
        <f t="shared" si="14"/>
        <v>187.84</v>
      </c>
      <c r="BQ54" s="107">
        <f t="shared" si="14"/>
        <v>158.27799999999999</v>
      </c>
      <c r="BR54" s="107">
        <f t="shared" si="14"/>
        <v>109.3</v>
      </c>
      <c r="BS54" s="107">
        <f t="shared" si="14"/>
        <v>415.37</v>
      </c>
      <c r="BT54" s="107">
        <f t="shared" si="14"/>
        <v>153.51</v>
      </c>
      <c r="BU54" s="107">
        <f t="shared" si="14"/>
        <v>102.126</v>
      </c>
      <c r="BV54" s="107">
        <f t="shared" si="14"/>
        <v>62.988</v>
      </c>
      <c r="BW54" s="107">
        <f t="shared" si="14"/>
        <v>79.138999999999996</v>
      </c>
      <c r="BX54" s="107">
        <f t="shared" si="14"/>
        <v>55.82</v>
      </c>
      <c r="BY54" s="107">
        <f t="shared" si="14"/>
        <v>71.283000000000001</v>
      </c>
      <c r="BZ54" s="107">
        <f t="shared" si="14"/>
        <v>60.625</v>
      </c>
      <c r="CA54" s="107">
        <f t="shared" si="14"/>
        <v>42.22</v>
      </c>
      <c r="CB54" s="107">
        <f t="shared" si="14"/>
        <v>34.360999999999997</v>
      </c>
      <c r="CC54" s="107">
        <f t="shared" si="14"/>
        <v>38.018999999999998</v>
      </c>
      <c r="CD54" s="107">
        <f t="shared" si="14"/>
        <v>74.596000000000004</v>
      </c>
      <c r="CE54" s="107">
        <f t="shared" si="14"/>
        <v>82.802999999999997</v>
      </c>
      <c r="CF54" s="107">
        <f t="shared" si="14"/>
        <v>84.408000000000001</v>
      </c>
      <c r="CG54" s="107">
        <f t="shared" si="14"/>
        <v>85.927000000000007</v>
      </c>
      <c r="CH54" s="107">
        <f t="shared" si="14"/>
        <v>195.25700000000001</v>
      </c>
      <c r="CI54" s="107">
        <f t="shared" si="14"/>
        <v>211.5</v>
      </c>
      <c r="CJ54" s="107">
        <f t="shared" si="14"/>
        <v>178.899</v>
      </c>
      <c r="CK54" s="107">
        <f t="shared" si="14"/>
        <v>140.84899999999999</v>
      </c>
      <c r="CL54" s="107">
        <f t="shared" si="14"/>
        <v>102.637</v>
      </c>
      <c r="CM54" s="107">
        <f t="shared" si="14"/>
        <v>105.08700000000002</v>
      </c>
      <c r="CN54" s="107">
        <f t="shared" si="14"/>
        <v>53.959000000000003</v>
      </c>
      <c r="CO54" s="107">
        <f t="shared" si="14"/>
        <v>93.340999999999994</v>
      </c>
      <c r="CP54" s="107">
        <f t="shared" si="14"/>
        <v>147.60399999999998</v>
      </c>
      <c r="CQ54" s="107">
        <f t="shared" si="14"/>
        <v>145.32300000000001</v>
      </c>
      <c r="CR54" s="107">
        <f t="shared" si="14"/>
        <v>134.93599999999998</v>
      </c>
      <c r="CS54" s="107">
        <f t="shared" si="14"/>
        <v>153.80599999999998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3107.8790000000004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87.835999999999999</v>
      </c>
      <c r="C5" s="25">
        <v>83.622</v>
      </c>
      <c r="D5" s="25">
        <v>80.3</v>
      </c>
      <c r="E5" s="25">
        <v>80.248000000000005</v>
      </c>
      <c r="F5" s="25">
        <v>104.56399999999999</v>
      </c>
      <c r="G5" s="25">
        <v>96.275999999999996</v>
      </c>
      <c r="H5" s="25">
        <v>82.153000000000006</v>
      </c>
      <c r="I5" s="25">
        <v>85.221999999999994</v>
      </c>
      <c r="J5" s="25">
        <v>74.474000000000004</v>
      </c>
      <c r="K5" s="25">
        <v>70.210999999999999</v>
      </c>
      <c r="L5" s="25">
        <v>62.3</v>
      </c>
      <c r="M5" s="25">
        <v>66.7</v>
      </c>
      <c r="N5" s="25">
        <v>106</v>
      </c>
      <c r="O5" s="25">
        <v>96.1</v>
      </c>
      <c r="P5" s="25">
        <v>95.1</v>
      </c>
      <c r="Q5" s="25">
        <v>93</v>
      </c>
      <c r="R5" s="25">
        <v>96.1</v>
      </c>
      <c r="S5" s="25">
        <v>95.7</v>
      </c>
      <c r="T5" s="25">
        <v>77.400000000000006</v>
      </c>
      <c r="U5" s="25">
        <v>69.2</v>
      </c>
      <c r="V5" s="25">
        <v>35.619999999999997</v>
      </c>
      <c r="W5" s="25">
        <v>33.64</v>
      </c>
      <c r="X5" s="25">
        <v>39.731999999999999</v>
      </c>
      <c r="Y5" s="25">
        <v>77.519000000000005</v>
      </c>
      <c r="Z5" s="25">
        <v>89.614000000000004</v>
      </c>
      <c r="AA5" s="25">
        <v>89.203999999999994</v>
      </c>
      <c r="AB5" s="25">
        <v>81.855000000000004</v>
      </c>
      <c r="AC5" s="25">
        <v>48.795999999999999</v>
      </c>
      <c r="AD5" s="25">
        <v>69.222999999999999</v>
      </c>
      <c r="AE5" s="25">
        <v>131.31100000000001</v>
      </c>
      <c r="AF5" s="25">
        <v>235.19300000000001</v>
      </c>
      <c r="AG5" s="25">
        <v>302.08300000000003</v>
      </c>
      <c r="AH5" s="25">
        <v>150.268</v>
      </c>
      <c r="AI5" s="25">
        <v>171</v>
      </c>
      <c r="AJ5" s="25">
        <v>388.31400000000002</v>
      </c>
      <c r="AK5" s="25">
        <v>306.23099999999999</v>
      </c>
      <c r="AL5" s="25">
        <v>261.8</v>
      </c>
      <c r="AM5" s="25">
        <v>259.49299999999999</v>
      </c>
      <c r="AN5" s="25">
        <v>200.084</v>
      </c>
      <c r="AO5" s="25">
        <v>232.8</v>
      </c>
      <c r="AP5" s="25">
        <v>193.5</v>
      </c>
      <c r="AQ5" s="25">
        <v>146.88800000000001</v>
      </c>
      <c r="AR5" s="25">
        <v>184.483</v>
      </c>
      <c r="AS5" s="25">
        <v>207.536</v>
      </c>
      <c r="AT5" s="25">
        <v>164.99</v>
      </c>
      <c r="AU5" s="25">
        <v>124.76</v>
      </c>
      <c r="AV5" s="25">
        <v>142.43</v>
      </c>
      <c r="AW5" s="25">
        <v>149.29300000000001</v>
      </c>
      <c r="AX5" s="25">
        <v>153.83199999999999</v>
      </c>
      <c r="AY5" s="25">
        <v>153.95699999999999</v>
      </c>
      <c r="AZ5" s="25">
        <v>160.69999999999999</v>
      </c>
      <c r="BA5" s="25">
        <v>161.37899999999999</v>
      </c>
      <c r="BB5" s="25">
        <v>145.006</v>
      </c>
      <c r="BC5" s="25">
        <v>154.33199999999999</v>
      </c>
      <c r="BD5" s="25">
        <v>153.29499999999999</v>
      </c>
      <c r="BE5" s="25">
        <v>149.994</v>
      </c>
      <c r="BF5" s="25">
        <v>117.333</v>
      </c>
      <c r="BG5" s="25">
        <v>131.245</v>
      </c>
      <c r="BH5" s="25">
        <v>128.911</v>
      </c>
      <c r="BI5" s="25">
        <v>123.108</v>
      </c>
      <c r="BJ5" s="25">
        <v>85.585999999999999</v>
      </c>
      <c r="BK5" s="25">
        <v>192.37700000000001</v>
      </c>
      <c r="BL5" s="25">
        <v>129.06200000000001</v>
      </c>
      <c r="BM5" s="25">
        <v>211.94800000000001</v>
      </c>
      <c r="BN5" s="25">
        <v>153.345</v>
      </c>
      <c r="BO5" s="25">
        <v>144.328</v>
      </c>
      <c r="BP5" s="25">
        <v>187.84</v>
      </c>
      <c r="BQ5" s="25">
        <v>158.27799999999999</v>
      </c>
      <c r="BR5" s="25">
        <v>109.3</v>
      </c>
      <c r="BS5" s="25">
        <v>415.37</v>
      </c>
      <c r="BT5" s="25">
        <v>153.51</v>
      </c>
      <c r="BU5" s="25">
        <v>102.126</v>
      </c>
      <c r="BV5" s="25">
        <v>62.970999999999997</v>
      </c>
      <c r="BW5" s="25">
        <v>79.186000000000007</v>
      </c>
      <c r="BX5" s="25">
        <v>55.82</v>
      </c>
      <c r="BY5" s="25">
        <v>71.287999999999997</v>
      </c>
      <c r="BZ5" s="25">
        <v>60.604999999999997</v>
      </c>
      <c r="CA5" s="25">
        <v>42.22</v>
      </c>
      <c r="CB5" s="25">
        <v>34.360999999999997</v>
      </c>
      <c r="CC5" s="25">
        <v>38.018999999999998</v>
      </c>
      <c r="CD5" s="25">
        <v>74.596000000000004</v>
      </c>
      <c r="CE5" s="25">
        <v>82.802999999999997</v>
      </c>
      <c r="CF5" s="25">
        <v>84.408000000000001</v>
      </c>
      <c r="CG5" s="25">
        <v>85.927000000000007</v>
      </c>
      <c r="CH5" s="25">
        <v>195.25700000000001</v>
      </c>
      <c r="CI5" s="25">
        <v>211.5</v>
      </c>
      <c r="CJ5" s="25">
        <v>178.899</v>
      </c>
      <c r="CK5" s="25">
        <v>140.84899999999999</v>
      </c>
      <c r="CL5" s="25">
        <v>102.637</v>
      </c>
      <c r="CM5" s="25">
        <v>105.087</v>
      </c>
      <c r="CN5" s="25">
        <v>53.959000000000003</v>
      </c>
      <c r="CO5" s="25">
        <v>93.340999999999994</v>
      </c>
      <c r="CP5" s="25">
        <v>147.60400000000001</v>
      </c>
      <c r="CQ5" s="25">
        <v>145.32300000000001</v>
      </c>
      <c r="CR5" s="25">
        <v>134.93600000000001</v>
      </c>
      <c r="CS5" s="25">
        <v>153.84100000000001</v>
      </c>
      <c r="CT5" s="26"/>
      <c r="CU5" s="26"/>
      <c r="CV5" s="26"/>
      <c r="CW5" s="27"/>
      <c r="CX5" s="28">
        <f t="array" ref="CX5">SUMPRODUCT(B5:CW5*0.25)</f>
        <v>3107.9412499999999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98.12</v>
      </c>
      <c r="C8" s="37">
        <v>98.12</v>
      </c>
      <c r="D8" s="37">
        <v>99.14</v>
      </c>
      <c r="E8" s="37">
        <v>99.15</v>
      </c>
      <c r="F8" s="37">
        <v>121.51</v>
      </c>
      <c r="G8" s="37">
        <v>118.73</v>
      </c>
      <c r="H8" s="37">
        <v>113.78</v>
      </c>
      <c r="I8" s="37">
        <v>109.57</v>
      </c>
      <c r="J8" s="37">
        <v>108.8</v>
      </c>
      <c r="K8" s="37">
        <v>105.93</v>
      </c>
      <c r="L8" s="37">
        <v>100.46</v>
      </c>
      <c r="M8" s="37">
        <v>97.82</v>
      </c>
      <c r="N8" s="37">
        <v>105.91</v>
      </c>
      <c r="O8" s="37">
        <v>99.99</v>
      </c>
      <c r="P8" s="37">
        <v>99.92</v>
      </c>
      <c r="Q8" s="37">
        <v>99.56</v>
      </c>
      <c r="R8" s="37">
        <v>100.92</v>
      </c>
      <c r="S8" s="37">
        <v>104.3</v>
      </c>
      <c r="T8" s="37">
        <v>105.87</v>
      </c>
      <c r="U8" s="37">
        <v>104.93</v>
      </c>
      <c r="V8" s="37">
        <v>119.24</v>
      </c>
      <c r="W8" s="37">
        <v>118.61</v>
      </c>
      <c r="X8" s="37">
        <v>121.7</v>
      </c>
      <c r="Y8" s="37">
        <v>120.27</v>
      </c>
      <c r="Z8" s="37">
        <v>108.87</v>
      </c>
      <c r="AA8" s="37">
        <v>107.29</v>
      </c>
      <c r="AB8" s="37">
        <v>101.88</v>
      </c>
      <c r="AC8" s="37">
        <v>89.19</v>
      </c>
      <c r="AD8" s="37">
        <v>110.95</v>
      </c>
      <c r="AE8" s="37">
        <v>57.98</v>
      </c>
      <c r="AF8" s="37">
        <v>67.239999999999995</v>
      </c>
      <c r="AG8" s="37">
        <v>20.3</v>
      </c>
      <c r="AH8" s="37">
        <v>65.59</v>
      </c>
      <c r="AI8" s="37">
        <v>38.21</v>
      </c>
      <c r="AJ8" s="37">
        <v>14.01</v>
      </c>
      <c r="AK8" s="37">
        <v>3</v>
      </c>
      <c r="AL8" s="37">
        <v>2.9</v>
      </c>
      <c r="AM8" s="37">
        <v>1.99</v>
      </c>
      <c r="AN8" s="37">
        <v>1</v>
      </c>
      <c r="AO8" s="37">
        <v>0</v>
      </c>
      <c r="AP8" s="37">
        <v>0.82</v>
      </c>
      <c r="AQ8" s="37">
        <v>-3.68</v>
      </c>
      <c r="AR8" s="37">
        <v>-5.74</v>
      </c>
      <c r="AS8" s="37">
        <v>-7</v>
      </c>
      <c r="AT8" s="37">
        <v>-3.74</v>
      </c>
      <c r="AU8" s="37">
        <v>-9.6300000000000008</v>
      </c>
      <c r="AV8" s="37">
        <v>-9.9</v>
      </c>
      <c r="AW8" s="37">
        <v>-10</v>
      </c>
      <c r="AX8" s="37">
        <v>-15</v>
      </c>
      <c r="AY8" s="37">
        <v>-15</v>
      </c>
      <c r="AZ8" s="37">
        <v>-15</v>
      </c>
      <c r="BA8" s="37">
        <v>-15</v>
      </c>
      <c r="BB8" s="37">
        <v>-12.02</v>
      </c>
      <c r="BC8" s="37">
        <v>-15</v>
      </c>
      <c r="BD8" s="37">
        <v>-14.87</v>
      </c>
      <c r="BE8" s="37">
        <v>-15</v>
      </c>
      <c r="BF8" s="37">
        <v>-15.03</v>
      </c>
      <c r="BG8" s="37">
        <v>-15</v>
      </c>
      <c r="BH8" s="37">
        <v>-15</v>
      </c>
      <c r="BI8" s="37">
        <v>-14.57</v>
      </c>
      <c r="BJ8" s="37">
        <v>-11.05</v>
      </c>
      <c r="BK8" s="37">
        <v>15.86</v>
      </c>
      <c r="BL8" s="37">
        <v>-3.25</v>
      </c>
      <c r="BM8" s="37">
        <v>78.55</v>
      </c>
      <c r="BN8" s="37">
        <v>20.010000000000002</v>
      </c>
      <c r="BO8" s="37">
        <v>20.010000000000002</v>
      </c>
      <c r="BP8" s="37">
        <v>11.98</v>
      </c>
      <c r="BQ8" s="37">
        <v>-20</v>
      </c>
      <c r="BR8" s="37">
        <v>40.54</v>
      </c>
      <c r="BS8" s="37">
        <v>17.329999999999998</v>
      </c>
      <c r="BT8" s="37">
        <v>68.13</v>
      </c>
      <c r="BU8" s="37">
        <v>127.58</v>
      </c>
      <c r="BV8" s="37">
        <v>88</v>
      </c>
      <c r="BW8" s="37">
        <v>110.61</v>
      </c>
      <c r="BX8" s="37">
        <v>148.54</v>
      </c>
      <c r="BY8" s="37">
        <v>168.12</v>
      </c>
      <c r="BZ8" s="37">
        <v>121.1</v>
      </c>
      <c r="CA8" s="37">
        <v>135.93</v>
      </c>
      <c r="CB8" s="37">
        <v>128</v>
      </c>
      <c r="CC8" s="37">
        <v>128</v>
      </c>
      <c r="CD8" s="37">
        <v>110.02</v>
      </c>
      <c r="CE8" s="37">
        <v>112.14</v>
      </c>
      <c r="CF8" s="37">
        <v>111.67</v>
      </c>
      <c r="CG8" s="37">
        <v>115.5</v>
      </c>
      <c r="CH8" s="37">
        <v>125.44</v>
      </c>
      <c r="CI8" s="37">
        <v>117.49</v>
      </c>
      <c r="CJ8" s="37">
        <v>117.3</v>
      </c>
      <c r="CK8" s="37">
        <v>123.43</v>
      </c>
      <c r="CL8" s="37">
        <v>123.65</v>
      </c>
      <c r="CM8" s="37">
        <v>123.65</v>
      </c>
      <c r="CN8" s="37">
        <v>106.96</v>
      </c>
      <c r="CO8" s="37">
        <v>107.07</v>
      </c>
      <c r="CP8" s="37">
        <v>115.63</v>
      </c>
      <c r="CQ8" s="37">
        <v>114.23</v>
      </c>
      <c r="CR8" s="37">
        <v>110.96</v>
      </c>
      <c r="CS8" s="37">
        <v>110.75</v>
      </c>
      <c r="CT8" s="38"/>
      <c r="CU8" s="38"/>
      <c r="CV8" s="38"/>
      <c r="CW8" s="39"/>
      <c r="CX8" s="40">
        <f>IF(SUM(B8:CW8)&lt;&gt;0,AVERAGEIF(B8:CW8,"&lt;&gt;"""),"")</f>
        <v>66.429895833333333</v>
      </c>
    </row>
    <row r="9" spans="1:102" ht="24.95" customHeight="1" thickBot="1" x14ac:dyDescent="0.25">
      <c r="A9" s="41" t="s">
        <v>6</v>
      </c>
      <c r="B9" s="42">
        <v>98.632499999999993</v>
      </c>
      <c r="C9" s="43">
        <v>98.632499999999993</v>
      </c>
      <c r="D9" s="43">
        <v>98.632499999999993</v>
      </c>
      <c r="E9" s="43">
        <v>98.632499999999993</v>
      </c>
      <c r="F9" s="43">
        <v>115.89749999999999</v>
      </c>
      <c r="G9" s="43">
        <v>115.89749999999999</v>
      </c>
      <c r="H9" s="43">
        <v>115.89749999999999</v>
      </c>
      <c r="I9" s="43">
        <v>115.89749999999999</v>
      </c>
      <c r="J9" s="43">
        <v>103.2525</v>
      </c>
      <c r="K9" s="43">
        <v>103.2525</v>
      </c>
      <c r="L9" s="43">
        <v>103.2525</v>
      </c>
      <c r="M9" s="43">
        <v>103.2525</v>
      </c>
      <c r="N9" s="43">
        <v>101.345</v>
      </c>
      <c r="O9" s="43">
        <v>101.345</v>
      </c>
      <c r="P9" s="43">
        <v>101.345</v>
      </c>
      <c r="Q9" s="43">
        <v>101.345</v>
      </c>
      <c r="R9" s="43">
        <v>104.005</v>
      </c>
      <c r="S9" s="43">
        <v>104.005</v>
      </c>
      <c r="T9" s="43">
        <v>104.005</v>
      </c>
      <c r="U9" s="43">
        <v>104.005</v>
      </c>
      <c r="V9" s="43">
        <v>119.955</v>
      </c>
      <c r="W9" s="43">
        <v>119.955</v>
      </c>
      <c r="X9" s="43">
        <v>119.955</v>
      </c>
      <c r="Y9" s="43">
        <v>119.955</v>
      </c>
      <c r="Z9" s="43">
        <v>101.8075</v>
      </c>
      <c r="AA9" s="43">
        <v>101.8075</v>
      </c>
      <c r="AB9" s="43">
        <v>101.8075</v>
      </c>
      <c r="AC9" s="43">
        <v>101.8075</v>
      </c>
      <c r="AD9" s="43">
        <v>64.117500000000007</v>
      </c>
      <c r="AE9" s="43">
        <v>64.117500000000007</v>
      </c>
      <c r="AF9" s="43">
        <v>64.117500000000007</v>
      </c>
      <c r="AG9" s="43">
        <v>64.117500000000007</v>
      </c>
      <c r="AH9" s="43">
        <v>30.202500000000001</v>
      </c>
      <c r="AI9" s="43">
        <v>30.202500000000001</v>
      </c>
      <c r="AJ9" s="43">
        <v>30.202500000000001</v>
      </c>
      <c r="AK9" s="43">
        <v>30.202500000000001</v>
      </c>
      <c r="AL9" s="43">
        <v>1.4724999999999999</v>
      </c>
      <c r="AM9" s="43">
        <v>1.4724999999999999</v>
      </c>
      <c r="AN9" s="43">
        <v>1.4724999999999999</v>
      </c>
      <c r="AO9" s="43">
        <v>1.4724999999999999</v>
      </c>
      <c r="AP9" s="43">
        <v>-3.9</v>
      </c>
      <c r="AQ9" s="43">
        <v>-3.9</v>
      </c>
      <c r="AR9" s="43">
        <v>-3.9</v>
      </c>
      <c r="AS9" s="43">
        <v>-3.9</v>
      </c>
      <c r="AT9" s="43">
        <v>-8.3175000000000008</v>
      </c>
      <c r="AU9" s="43">
        <v>-8.3175000000000008</v>
      </c>
      <c r="AV9" s="43">
        <v>-8.3175000000000008</v>
      </c>
      <c r="AW9" s="43">
        <v>-8.3175000000000008</v>
      </c>
      <c r="AX9" s="43">
        <v>-15</v>
      </c>
      <c r="AY9" s="43">
        <v>-15</v>
      </c>
      <c r="AZ9" s="43">
        <v>-15</v>
      </c>
      <c r="BA9" s="43">
        <v>-15</v>
      </c>
      <c r="BB9" s="43">
        <v>-14.2225</v>
      </c>
      <c r="BC9" s="43">
        <v>-14.2225</v>
      </c>
      <c r="BD9" s="43">
        <v>-14.2225</v>
      </c>
      <c r="BE9" s="43">
        <v>-14.2225</v>
      </c>
      <c r="BF9" s="43">
        <v>-14.9</v>
      </c>
      <c r="BG9" s="43">
        <v>-14.9</v>
      </c>
      <c r="BH9" s="43">
        <v>-14.9</v>
      </c>
      <c r="BI9" s="43">
        <v>-14.9</v>
      </c>
      <c r="BJ9" s="43">
        <v>20.0275</v>
      </c>
      <c r="BK9" s="43">
        <v>20.0275</v>
      </c>
      <c r="BL9" s="43">
        <v>20.0275</v>
      </c>
      <c r="BM9" s="43">
        <v>20.0275</v>
      </c>
      <c r="BN9" s="43">
        <v>8</v>
      </c>
      <c r="BO9" s="43">
        <v>8</v>
      </c>
      <c r="BP9" s="43">
        <v>8</v>
      </c>
      <c r="BQ9" s="43">
        <v>8</v>
      </c>
      <c r="BR9" s="43">
        <v>63.395000000000003</v>
      </c>
      <c r="BS9" s="43">
        <v>63.395000000000003</v>
      </c>
      <c r="BT9" s="43">
        <v>63.395000000000003</v>
      </c>
      <c r="BU9" s="43">
        <v>63.395000000000003</v>
      </c>
      <c r="BV9" s="43">
        <v>128.8175</v>
      </c>
      <c r="BW9" s="43">
        <v>128.8175</v>
      </c>
      <c r="BX9" s="43">
        <v>128.8175</v>
      </c>
      <c r="BY9" s="43">
        <v>128.8175</v>
      </c>
      <c r="BZ9" s="43">
        <v>128.25749999999999</v>
      </c>
      <c r="CA9" s="43">
        <v>128.25749999999999</v>
      </c>
      <c r="CB9" s="43">
        <v>128.25749999999999</v>
      </c>
      <c r="CC9" s="43">
        <v>128.25749999999999</v>
      </c>
      <c r="CD9" s="43">
        <v>112.3325</v>
      </c>
      <c r="CE9" s="43">
        <v>112.3325</v>
      </c>
      <c r="CF9" s="43">
        <v>112.3325</v>
      </c>
      <c r="CG9" s="43">
        <v>112.3325</v>
      </c>
      <c r="CH9" s="43">
        <v>120.91500000000001</v>
      </c>
      <c r="CI9" s="43">
        <v>120.91500000000001</v>
      </c>
      <c r="CJ9" s="43">
        <v>120.91500000000001</v>
      </c>
      <c r="CK9" s="43">
        <v>120.91500000000001</v>
      </c>
      <c r="CL9" s="43">
        <v>115.3325</v>
      </c>
      <c r="CM9" s="43">
        <v>115.3325</v>
      </c>
      <c r="CN9" s="43">
        <v>115.3325</v>
      </c>
      <c r="CO9" s="43">
        <v>115.3325</v>
      </c>
      <c r="CP9" s="43">
        <v>112.8925</v>
      </c>
      <c r="CQ9" s="43">
        <v>112.8925</v>
      </c>
      <c r="CR9" s="43">
        <v>112.8925</v>
      </c>
      <c r="CS9" s="43">
        <v>112.8925</v>
      </c>
      <c r="CT9" s="44"/>
      <c r="CU9" s="44"/>
      <c r="CV9" s="44"/>
      <c r="CW9" s="45"/>
      <c r="CX9" s="46">
        <f>IF(SUM(B9:CW9)&lt;&gt;0,AVERAGEIF(B9:CW9,"&lt;&gt;"""),"")</f>
        <v>66.429895833333333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60</v>
      </c>
      <c r="C15" s="71">
        <v>60</v>
      </c>
      <c r="D15" s="71">
        <v>30</v>
      </c>
      <c r="E15" s="71">
        <v>30.047999999999998</v>
      </c>
      <c r="F15" s="71"/>
      <c r="G15" s="71">
        <v>1.202</v>
      </c>
      <c r="H15" s="71">
        <v>5</v>
      </c>
      <c r="I15" s="71">
        <v>5</v>
      </c>
      <c r="J15" s="71">
        <v>3.0739999999999998</v>
      </c>
      <c r="K15" s="71">
        <v>3.5110000000000001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9.0459999999999994</v>
      </c>
      <c r="W15" s="71">
        <v>13.05</v>
      </c>
      <c r="X15" s="71">
        <v>36.311</v>
      </c>
      <c r="Y15" s="71">
        <v>74.165999999999997</v>
      </c>
      <c r="Z15" s="71">
        <v>86.042000000000002</v>
      </c>
      <c r="AA15" s="71">
        <v>85.668000000000006</v>
      </c>
      <c r="AB15" s="71">
        <v>77.936000000000007</v>
      </c>
      <c r="AC15" s="71">
        <v>45.777000000000001</v>
      </c>
      <c r="AD15" s="71">
        <v>10</v>
      </c>
      <c r="AE15" s="71">
        <v>39.511000000000003</v>
      </c>
      <c r="AF15" s="71"/>
      <c r="AG15" s="71">
        <v>114.583</v>
      </c>
      <c r="AH15" s="71">
        <v>88.768000000000001</v>
      </c>
      <c r="AI15" s="71">
        <v>90</v>
      </c>
      <c r="AJ15" s="71">
        <v>113.414</v>
      </c>
      <c r="AK15" s="71">
        <v>47.661999999999999</v>
      </c>
      <c r="AL15" s="71">
        <v>30.4</v>
      </c>
      <c r="AM15" s="71">
        <v>31.4</v>
      </c>
      <c r="AN15" s="71">
        <v>20.3</v>
      </c>
      <c r="AO15" s="71">
        <v>17.100000000000001</v>
      </c>
      <c r="AP15" s="71">
        <v>21.1</v>
      </c>
      <c r="AQ15" s="71">
        <v>27.588000000000001</v>
      </c>
      <c r="AR15" s="71">
        <v>64.783000000000001</v>
      </c>
      <c r="AS15" s="71">
        <v>75.236000000000004</v>
      </c>
      <c r="AT15" s="71">
        <v>59.69</v>
      </c>
      <c r="AU15" s="71">
        <v>60.66</v>
      </c>
      <c r="AV15" s="71">
        <v>60.83</v>
      </c>
      <c r="AW15" s="71">
        <v>135.49299999999999</v>
      </c>
      <c r="AX15" s="71">
        <v>152.83199999999999</v>
      </c>
      <c r="AY15" s="71">
        <v>152.95699999999999</v>
      </c>
      <c r="AZ15" s="71">
        <v>159.80000000000001</v>
      </c>
      <c r="BA15" s="71">
        <v>160.57900000000001</v>
      </c>
      <c r="BB15" s="71">
        <v>144.506</v>
      </c>
      <c r="BC15" s="71">
        <v>153.93199999999999</v>
      </c>
      <c r="BD15" s="71">
        <v>152.995</v>
      </c>
      <c r="BE15" s="71">
        <v>149.69399999999999</v>
      </c>
      <c r="BF15" s="71">
        <v>117.033</v>
      </c>
      <c r="BG15" s="71">
        <v>130.845</v>
      </c>
      <c r="BH15" s="71">
        <v>128.511</v>
      </c>
      <c r="BI15" s="71">
        <v>122.80800000000001</v>
      </c>
      <c r="BJ15" s="71">
        <v>43.886000000000003</v>
      </c>
      <c r="BK15" s="71">
        <v>191.31100000000001</v>
      </c>
      <c r="BL15" s="71">
        <v>54.462000000000003</v>
      </c>
      <c r="BM15" s="71">
        <v>207.3</v>
      </c>
      <c r="BN15" s="71">
        <v>153.245</v>
      </c>
      <c r="BO15" s="71">
        <v>144.22800000000001</v>
      </c>
      <c r="BP15" s="71">
        <v>187.74</v>
      </c>
      <c r="BQ15" s="71">
        <v>65.677999999999997</v>
      </c>
      <c r="BR15" s="71">
        <v>23</v>
      </c>
      <c r="BS15" s="71">
        <v>332.87</v>
      </c>
      <c r="BT15" s="71">
        <v>68.41</v>
      </c>
      <c r="BU15" s="71">
        <v>57.176000000000002</v>
      </c>
      <c r="BV15" s="71"/>
      <c r="BW15" s="71">
        <v>53.386000000000003</v>
      </c>
      <c r="BX15" s="71">
        <v>53.22</v>
      </c>
      <c r="BY15" s="71">
        <v>62.779000000000003</v>
      </c>
      <c r="BZ15" s="71">
        <v>19.832000000000001</v>
      </c>
      <c r="CA15" s="71">
        <v>33.969000000000001</v>
      </c>
      <c r="CB15" s="71">
        <v>21.93</v>
      </c>
      <c r="CC15" s="71">
        <v>24.79</v>
      </c>
      <c r="CD15" s="71">
        <v>14.496</v>
      </c>
      <c r="CE15" s="71">
        <v>10.702999999999999</v>
      </c>
      <c r="CF15" s="71">
        <v>14.308</v>
      </c>
      <c r="CG15" s="71">
        <v>16.727</v>
      </c>
      <c r="CH15" s="71">
        <v>1.2999999999999999E-2</v>
      </c>
      <c r="CI15" s="71">
        <v>0.03</v>
      </c>
      <c r="CJ15" s="71">
        <v>0.246</v>
      </c>
      <c r="CK15" s="71">
        <v>2.8929999999999998</v>
      </c>
      <c r="CL15" s="71">
        <v>4.6760000000000002</v>
      </c>
      <c r="CM15" s="71">
        <v>5.6429999999999998</v>
      </c>
      <c r="CN15" s="71">
        <v>8.7590000000000003</v>
      </c>
      <c r="CO15" s="71">
        <v>5.4409999999999998</v>
      </c>
      <c r="CP15" s="71">
        <v>0.253</v>
      </c>
      <c r="CQ15" s="71">
        <v>0.52300000000000002</v>
      </c>
      <c r="CR15" s="71">
        <v>3.2360000000000002</v>
      </c>
      <c r="CS15" s="71">
        <v>0.34100000000000003</v>
      </c>
      <c r="CT15" s="72"/>
      <c r="CU15" s="72"/>
      <c r="CV15" s="72"/>
      <c r="CW15" s="73"/>
      <c r="CX15" s="74">
        <f t="array" ref="CX15">SUMPRODUCT(B15:CW15*0.25)</f>
        <v>1337.0852500000005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60</v>
      </c>
      <c r="C18" s="77">
        <f t="shared" ref="C18:BN18" si="0">SUM(C11:C17)</f>
        <v>60</v>
      </c>
      <c r="D18" s="77">
        <f t="shared" si="0"/>
        <v>30</v>
      </c>
      <c r="E18" s="77">
        <f t="shared" si="0"/>
        <v>30.047999999999998</v>
      </c>
      <c r="F18" s="77">
        <f t="shared" si="0"/>
        <v>0</v>
      </c>
      <c r="G18" s="77">
        <f t="shared" si="0"/>
        <v>1.202</v>
      </c>
      <c r="H18" s="77">
        <f t="shared" si="0"/>
        <v>5</v>
      </c>
      <c r="I18" s="77">
        <f t="shared" si="0"/>
        <v>5</v>
      </c>
      <c r="J18" s="77">
        <f t="shared" si="0"/>
        <v>3.0739999999999998</v>
      </c>
      <c r="K18" s="77">
        <f t="shared" si="0"/>
        <v>3.5110000000000001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9.0459999999999994</v>
      </c>
      <c r="W18" s="77">
        <f t="shared" si="0"/>
        <v>13.05</v>
      </c>
      <c r="X18" s="77">
        <f t="shared" si="0"/>
        <v>36.311</v>
      </c>
      <c r="Y18" s="77">
        <f t="shared" si="0"/>
        <v>74.165999999999997</v>
      </c>
      <c r="Z18" s="77">
        <f t="shared" si="0"/>
        <v>86.042000000000002</v>
      </c>
      <c r="AA18" s="77">
        <f t="shared" si="0"/>
        <v>85.668000000000006</v>
      </c>
      <c r="AB18" s="77">
        <f t="shared" si="0"/>
        <v>77.936000000000007</v>
      </c>
      <c r="AC18" s="77">
        <f t="shared" si="0"/>
        <v>45.777000000000001</v>
      </c>
      <c r="AD18" s="77">
        <f t="shared" si="0"/>
        <v>10</v>
      </c>
      <c r="AE18" s="77">
        <f t="shared" si="0"/>
        <v>39.511000000000003</v>
      </c>
      <c r="AF18" s="77">
        <f t="shared" si="0"/>
        <v>0</v>
      </c>
      <c r="AG18" s="77">
        <f t="shared" si="0"/>
        <v>114.583</v>
      </c>
      <c r="AH18" s="77">
        <f t="shared" si="0"/>
        <v>88.768000000000001</v>
      </c>
      <c r="AI18" s="77">
        <f t="shared" si="0"/>
        <v>90</v>
      </c>
      <c r="AJ18" s="77">
        <f t="shared" si="0"/>
        <v>113.414</v>
      </c>
      <c r="AK18" s="77">
        <f t="shared" si="0"/>
        <v>47.661999999999999</v>
      </c>
      <c r="AL18" s="77">
        <f t="shared" si="0"/>
        <v>30.4</v>
      </c>
      <c r="AM18" s="77">
        <f t="shared" si="0"/>
        <v>31.4</v>
      </c>
      <c r="AN18" s="77">
        <f t="shared" si="0"/>
        <v>20.3</v>
      </c>
      <c r="AO18" s="77">
        <f t="shared" si="0"/>
        <v>17.100000000000001</v>
      </c>
      <c r="AP18" s="77">
        <f t="shared" si="0"/>
        <v>21.1</v>
      </c>
      <c r="AQ18" s="77">
        <f t="shared" si="0"/>
        <v>27.588000000000001</v>
      </c>
      <c r="AR18" s="77">
        <f t="shared" si="0"/>
        <v>64.783000000000001</v>
      </c>
      <c r="AS18" s="77">
        <f t="shared" si="0"/>
        <v>75.236000000000004</v>
      </c>
      <c r="AT18" s="77">
        <f t="shared" si="0"/>
        <v>59.69</v>
      </c>
      <c r="AU18" s="77">
        <f t="shared" si="0"/>
        <v>60.66</v>
      </c>
      <c r="AV18" s="77">
        <f t="shared" si="0"/>
        <v>60.83</v>
      </c>
      <c r="AW18" s="77">
        <f t="shared" si="0"/>
        <v>135.49299999999999</v>
      </c>
      <c r="AX18" s="77">
        <f t="shared" si="0"/>
        <v>152.83199999999999</v>
      </c>
      <c r="AY18" s="77">
        <f t="shared" si="0"/>
        <v>152.95699999999999</v>
      </c>
      <c r="AZ18" s="77">
        <f t="shared" si="0"/>
        <v>159.80000000000001</v>
      </c>
      <c r="BA18" s="77">
        <f t="shared" si="0"/>
        <v>160.57900000000001</v>
      </c>
      <c r="BB18" s="77">
        <f t="shared" si="0"/>
        <v>144.506</v>
      </c>
      <c r="BC18" s="77">
        <f t="shared" si="0"/>
        <v>153.93199999999999</v>
      </c>
      <c r="BD18" s="77">
        <f t="shared" si="0"/>
        <v>152.995</v>
      </c>
      <c r="BE18" s="77">
        <f t="shared" si="0"/>
        <v>149.69399999999999</v>
      </c>
      <c r="BF18" s="77">
        <f t="shared" si="0"/>
        <v>117.033</v>
      </c>
      <c r="BG18" s="77">
        <f t="shared" si="0"/>
        <v>130.845</v>
      </c>
      <c r="BH18" s="77">
        <f t="shared" si="0"/>
        <v>128.511</v>
      </c>
      <c r="BI18" s="77">
        <f t="shared" si="0"/>
        <v>122.80800000000001</v>
      </c>
      <c r="BJ18" s="77">
        <f t="shared" si="0"/>
        <v>43.886000000000003</v>
      </c>
      <c r="BK18" s="77">
        <f t="shared" si="0"/>
        <v>191.31100000000001</v>
      </c>
      <c r="BL18" s="77">
        <f t="shared" si="0"/>
        <v>54.462000000000003</v>
      </c>
      <c r="BM18" s="77">
        <f t="shared" si="0"/>
        <v>207.3</v>
      </c>
      <c r="BN18" s="77">
        <f t="shared" si="0"/>
        <v>153.245</v>
      </c>
      <c r="BO18" s="77">
        <f t="shared" ref="BO18:CW18" si="1">SUM(BO11:BO17)</f>
        <v>144.22800000000001</v>
      </c>
      <c r="BP18" s="77">
        <f t="shared" si="1"/>
        <v>187.74</v>
      </c>
      <c r="BQ18" s="77">
        <f t="shared" si="1"/>
        <v>65.677999999999997</v>
      </c>
      <c r="BR18" s="77">
        <f t="shared" si="1"/>
        <v>23</v>
      </c>
      <c r="BS18" s="77">
        <f t="shared" si="1"/>
        <v>332.87</v>
      </c>
      <c r="BT18" s="77">
        <f t="shared" si="1"/>
        <v>68.41</v>
      </c>
      <c r="BU18" s="77">
        <f t="shared" si="1"/>
        <v>57.176000000000002</v>
      </c>
      <c r="BV18" s="77">
        <f t="shared" si="1"/>
        <v>0</v>
      </c>
      <c r="BW18" s="77">
        <f t="shared" si="1"/>
        <v>53.386000000000003</v>
      </c>
      <c r="BX18" s="77">
        <f t="shared" si="1"/>
        <v>53.22</v>
      </c>
      <c r="BY18" s="77">
        <f t="shared" si="1"/>
        <v>62.779000000000003</v>
      </c>
      <c r="BZ18" s="77">
        <f t="shared" si="1"/>
        <v>19.832000000000001</v>
      </c>
      <c r="CA18" s="77">
        <f t="shared" si="1"/>
        <v>33.969000000000001</v>
      </c>
      <c r="CB18" s="77">
        <f t="shared" si="1"/>
        <v>21.93</v>
      </c>
      <c r="CC18" s="77">
        <f t="shared" si="1"/>
        <v>24.79</v>
      </c>
      <c r="CD18" s="77">
        <f t="shared" si="1"/>
        <v>14.496</v>
      </c>
      <c r="CE18" s="77">
        <f t="shared" si="1"/>
        <v>10.702999999999999</v>
      </c>
      <c r="CF18" s="77">
        <f t="shared" si="1"/>
        <v>14.308</v>
      </c>
      <c r="CG18" s="77">
        <f t="shared" si="1"/>
        <v>16.727</v>
      </c>
      <c r="CH18" s="77">
        <f t="shared" si="1"/>
        <v>1.2999999999999999E-2</v>
      </c>
      <c r="CI18" s="77">
        <f t="shared" si="1"/>
        <v>0.03</v>
      </c>
      <c r="CJ18" s="77">
        <f t="shared" si="1"/>
        <v>0.246</v>
      </c>
      <c r="CK18" s="77">
        <f t="shared" si="1"/>
        <v>2.8929999999999998</v>
      </c>
      <c r="CL18" s="77">
        <f t="shared" si="1"/>
        <v>4.6760000000000002</v>
      </c>
      <c r="CM18" s="77">
        <f t="shared" si="1"/>
        <v>5.6429999999999998</v>
      </c>
      <c r="CN18" s="77">
        <f t="shared" si="1"/>
        <v>8.7590000000000003</v>
      </c>
      <c r="CO18" s="77">
        <f t="shared" si="1"/>
        <v>5.4409999999999998</v>
      </c>
      <c r="CP18" s="77">
        <f t="shared" si="1"/>
        <v>0.253</v>
      </c>
      <c r="CQ18" s="77">
        <f t="shared" si="1"/>
        <v>0.52300000000000002</v>
      </c>
      <c r="CR18" s="77">
        <f t="shared" si="1"/>
        <v>3.2360000000000002</v>
      </c>
      <c r="CS18" s="77">
        <f t="shared" si="1"/>
        <v>0.34100000000000003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1337.0852500000005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1.5</v>
      </c>
      <c r="C22" s="94">
        <v>2.1</v>
      </c>
      <c r="D22" s="94">
        <v>2.2000000000000002</v>
      </c>
      <c r="E22" s="94">
        <v>2.2999999999999998</v>
      </c>
      <c r="F22" s="94">
        <v>4</v>
      </c>
      <c r="G22" s="94"/>
      <c r="H22" s="94">
        <v>0.67200000000000004</v>
      </c>
      <c r="I22" s="94">
        <v>0.68400000000000005</v>
      </c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0.66400000000000003</v>
      </c>
      <c r="W22" s="94">
        <v>0.68400000000000005</v>
      </c>
      <c r="X22" s="94">
        <v>0.64400000000000002</v>
      </c>
      <c r="Y22" s="94">
        <v>0.54800000000000004</v>
      </c>
      <c r="Z22" s="94">
        <v>0.53600000000000003</v>
      </c>
      <c r="AA22" s="94">
        <v>0.504</v>
      </c>
      <c r="AB22" s="94">
        <v>0.54400000000000004</v>
      </c>
      <c r="AC22" s="94">
        <v>0.55600000000000005</v>
      </c>
      <c r="AD22" s="94">
        <v>4</v>
      </c>
      <c r="AE22" s="94">
        <v>4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2.5999999999999999E-2</v>
      </c>
      <c r="BN22" s="94"/>
      <c r="BO22" s="94"/>
      <c r="BP22" s="94"/>
      <c r="BQ22" s="94">
        <v>10</v>
      </c>
      <c r="BR22" s="94"/>
      <c r="BS22" s="94"/>
      <c r="BT22" s="94"/>
      <c r="BU22" s="94"/>
      <c r="BV22" s="94"/>
      <c r="BW22" s="94"/>
      <c r="BX22" s="94"/>
      <c r="BY22" s="94"/>
      <c r="BZ22" s="94">
        <v>3.04</v>
      </c>
      <c r="CA22" s="94"/>
      <c r="CB22" s="94"/>
      <c r="CC22" s="94"/>
      <c r="CD22" s="94"/>
      <c r="CE22" s="94"/>
      <c r="CF22" s="94"/>
      <c r="CG22" s="94">
        <v>4</v>
      </c>
      <c r="CH22" s="94"/>
      <c r="CI22" s="94"/>
      <c r="CJ22" s="94"/>
      <c r="CK22" s="94"/>
      <c r="CL22" s="94"/>
      <c r="CM22" s="94"/>
      <c r="CN22" s="94">
        <v>2.4</v>
      </c>
      <c r="CO22" s="94">
        <v>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11.900500000000001</v>
      </c>
    </row>
    <row r="23" spans="1:102" ht="24.95" customHeight="1" x14ac:dyDescent="0.2">
      <c r="A23" s="92" t="s">
        <v>19</v>
      </c>
      <c r="B23" s="98">
        <v>11.635999999999999</v>
      </c>
      <c r="C23" s="99">
        <v>6.8220000000000001</v>
      </c>
      <c r="D23" s="99">
        <v>3.4</v>
      </c>
      <c r="E23" s="99">
        <v>3.4</v>
      </c>
      <c r="F23" s="99">
        <v>4.9640000000000004</v>
      </c>
      <c r="G23" s="99">
        <v>6.8739999999999997</v>
      </c>
      <c r="H23" s="99">
        <v>2.9809999999999999</v>
      </c>
      <c r="I23" s="99">
        <v>3.0379999999999998</v>
      </c>
      <c r="J23" s="99">
        <v>3.2</v>
      </c>
      <c r="K23" s="99">
        <v>3.2</v>
      </c>
      <c r="L23" s="99">
        <v>0.2</v>
      </c>
      <c r="M23" s="99">
        <v>0.2</v>
      </c>
      <c r="N23" s="99">
        <v>3.1</v>
      </c>
      <c r="O23" s="99">
        <v>3.1</v>
      </c>
      <c r="P23" s="99">
        <v>3.1</v>
      </c>
      <c r="Q23" s="99">
        <v>3.2</v>
      </c>
      <c r="R23" s="99">
        <v>3.2</v>
      </c>
      <c r="S23" s="99">
        <v>3.2</v>
      </c>
      <c r="T23" s="99">
        <v>0.3</v>
      </c>
      <c r="U23" s="99">
        <v>0.4</v>
      </c>
      <c r="V23" s="99">
        <v>2.71</v>
      </c>
      <c r="W23" s="99">
        <v>2.9060000000000001</v>
      </c>
      <c r="X23" s="99">
        <v>2.7770000000000001</v>
      </c>
      <c r="Y23" s="99">
        <v>2.8050000000000002</v>
      </c>
      <c r="Z23" s="99">
        <v>3.036</v>
      </c>
      <c r="AA23" s="99">
        <v>3.032</v>
      </c>
      <c r="AB23" s="99">
        <v>3.375</v>
      </c>
      <c r="AC23" s="99">
        <v>2.4630000000000001</v>
      </c>
      <c r="AD23" s="99">
        <v>37.923000000000002</v>
      </c>
      <c r="AE23" s="99">
        <v>31.6</v>
      </c>
      <c r="AF23" s="99">
        <v>7.8929999999999998</v>
      </c>
      <c r="AG23" s="99">
        <v>54.3</v>
      </c>
      <c r="AH23" s="99">
        <v>58.4</v>
      </c>
      <c r="AI23" s="99">
        <v>59.2</v>
      </c>
      <c r="AJ23" s="99">
        <v>67.7</v>
      </c>
      <c r="AK23" s="99">
        <v>51.369</v>
      </c>
      <c r="AL23" s="99">
        <v>0.3</v>
      </c>
      <c r="AM23" s="99">
        <v>0.29299999999999998</v>
      </c>
      <c r="AN23" s="99">
        <v>4.484</v>
      </c>
      <c r="AO23" s="99">
        <v>0.2</v>
      </c>
      <c r="AP23" s="99">
        <v>0.5</v>
      </c>
      <c r="AQ23" s="99">
        <v>0.6</v>
      </c>
      <c r="AR23" s="99">
        <v>0.8</v>
      </c>
      <c r="AS23" s="99">
        <v>0.8</v>
      </c>
      <c r="AT23" s="99">
        <v>0.8</v>
      </c>
      <c r="AU23" s="99">
        <v>0.8</v>
      </c>
      <c r="AV23" s="99">
        <v>0.8</v>
      </c>
      <c r="AW23" s="99">
        <v>0.8</v>
      </c>
      <c r="AX23" s="99">
        <v>1</v>
      </c>
      <c r="AY23" s="99">
        <v>1</v>
      </c>
      <c r="AZ23" s="99">
        <v>0.9</v>
      </c>
      <c r="BA23" s="99">
        <v>0.8</v>
      </c>
      <c r="BB23" s="99">
        <v>0.5</v>
      </c>
      <c r="BC23" s="99">
        <v>0.4</v>
      </c>
      <c r="BD23" s="99">
        <v>0.3</v>
      </c>
      <c r="BE23" s="99">
        <v>0.3</v>
      </c>
      <c r="BF23" s="99">
        <v>0.3</v>
      </c>
      <c r="BG23" s="99">
        <v>0.4</v>
      </c>
      <c r="BH23" s="99">
        <v>0.4</v>
      </c>
      <c r="BI23" s="99">
        <v>0.3</v>
      </c>
      <c r="BJ23" s="99">
        <v>0.3</v>
      </c>
      <c r="BK23" s="99">
        <v>1.0660000000000001</v>
      </c>
      <c r="BL23" s="99">
        <v>0.3</v>
      </c>
      <c r="BM23" s="99">
        <v>4.6219999999999999</v>
      </c>
      <c r="BN23" s="99">
        <v>0.1</v>
      </c>
      <c r="BO23" s="99">
        <v>0.1</v>
      </c>
      <c r="BP23" s="99">
        <v>0.1</v>
      </c>
      <c r="BQ23" s="99">
        <v>82.6</v>
      </c>
      <c r="BR23" s="99">
        <v>83.3</v>
      </c>
      <c r="BS23" s="99">
        <v>82.5</v>
      </c>
      <c r="BT23" s="99">
        <v>85.1</v>
      </c>
      <c r="BU23" s="99">
        <v>41.95</v>
      </c>
      <c r="BV23" s="99">
        <v>0.77100000000000002</v>
      </c>
      <c r="BW23" s="99">
        <v>3.9</v>
      </c>
      <c r="BX23" s="99">
        <v>0.3</v>
      </c>
      <c r="BY23" s="99">
        <v>8.5090000000000003</v>
      </c>
      <c r="BZ23" s="99">
        <v>29.933</v>
      </c>
      <c r="CA23" s="99">
        <v>8.2509999999999994</v>
      </c>
      <c r="CB23" s="99">
        <v>12.430999999999999</v>
      </c>
      <c r="CC23" s="99">
        <v>13.228999999999999</v>
      </c>
      <c r="CD23" s="99">
        <v>0.1</v>
      </c>
      <c r="CE23" s="99">
        <v>0.1</v>
      </c>
      <c r="CF23" s="99">
        <v>0.1</v>
      </c>
      <c r="CG23" s="99">
        <v>5.2</v>
      </c>
      <c r="CH23" s="99">
        <v>54.643999999999998</v>
      </c>
      <c r="CI23" s="99">
        <v>74.47</v>
      </c>
      <c r="CJ23" s="99">
        <v>74.453000000000003</v>
      </c>
      <c r="CK23" s="99">
        <v>65.756</v>
      </c>
      <c r="CL23" s="99">
        <v>64.061000000000007</v>
      </c>
      <c r="CM23" s="99">
        <v>62.143999999999998</v>
      </c>
      <c r="CN23" s="99">
        <v>4.2</v>
      </c>
      <c r="CO23" s="99">
        <v>3.8</v>
      </c>
      <c r="CP23" s="99">
        <v>83.251000000000005</v>
      </c>
      <c r="CQ23" s="99">
        <v>80.7</v>
      </c>
      <c r="CR23" s="99">
        <v>0.1</v>
      </c>
      <c r="CS23" s="99">
        <v>0.1</v>
      </c>
      <c r="CT23" s="100"/>
      <c r="CU23" s="100"/>
      <c r="CV23" s="100"/>
      <c r="CW23" s="96"/>
      <c r="CX23" s="97">
        <f t="array" ref="CX23">SUMPRODUCT(B23:CW23*0.25)</f>
        <v>377.83050000000003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13.135999999999999</v>
      </c>
      <c r="C28" s="107">
        <f t="shared" ref="C28:BN28" si="2">SUM(C21:C27)</f>
        <v>8.9220000000000006</v>
      </c>
      <c r="D28" s="107">
        <f t="shared" si="2"/>
        <v>5.6</v>
      </c>
      <c r="E28" s="107">
        <f t="shared" si="2"/>
        <v>5.6999999999999993</v>
      </c>
      <c r="F28" s="107">
        <f t="shared" si="2"/>
        <v>8.9640000000000004</v>
      </c>
      <c r="G28" s="107">
        <f t="shared" si="2"/>
        <v>6.8739999999999997</v>
      </c>
      <c r="H28" s="107">
        <f t="shared" si="2"/>
        <v>3.653</v>
      </c>
      <c r="I28" s="107">
        <f t="shared" si="2"/>
        <v>3.722</v>
      </c>
      <c r="J28" s="107">
        <f t="shared" si="2"/>
        <v>3.2</v>
      </c>
      <c r="K28" s="107">
        <f t="shared" si="2"/>
        <v>3.2</v>
      </c>
      <c r="L28" s="107">
        <f t="shared" si="2"/>
        <v>0.2</v>
      </c>
      <c r="M28" s="107">
        <f t="shared" si="2"/>
        <v>0.2</v>
      </c>
      <c r="N28" s="107">
        <f t="shared" si="2"/>
        <v>3.1</v>
      </c>
      <c r="O28" s="107">
        <f t="shared" si="2"/>
        <v>3.1</v>
      </c>
      <c r="P28" s="107">
        <f t="shared" si="2"/>
        <v>3.1</v>
      </c>
      <c r="Q28" s="107">
        <f t="shared" si="2"/>
        <v>3.2</v>
      </c>
      <c r="R28" s="107">
        <f t="shared" si="2"/>
        <v>3.2</v>
      </c>
      <c r="S28" s="107">
        <f t="shared" si="2"/>
        <v>3.2</v>
      </c>
      <c r="T28" s="107">
        <f t="shared" si="2"/>
        <v>0.3</v>
      </c>
      <c r="U28" s="107">
        <f t="shared" si="2"/>
        <v>0.4</v>
      </c>
      <c r="V28" s="107">
        <f t="shared" si="2"/>
        <v>3.3740000000000001</v>
      </c>
      <c r="W28" s="107">
        <f t="shared" si="2"/>
        <v>3.5900000000000003</v>
      </c>
      <c r="X28" s="107">
        <f t="shared" si="2"/>
        <v>3.4210000000000003</v>
      </c>
      <c r="Y28" s="107">
        <f t="shared" si="2"/>
        <v>3.3530000000000002</v>
      </c>
      <c r="Z28" s="107">
        <f t="shared" si="2"/>
        <v>3.5720000000000001</v>
      </c>
      <c r="AA28" s="107">
        <f t="shared" si="2"/>
        <v>3.536</v>
      </c>
      <c r="AB28" s="107">
        <f t="shared" si="2"/>
        <v>3.919</v>
      </c>
      <c r="AC28" s="107">
        <f t="shared" si="2"/>
        <v>3.0190000000000001</v>
      </c>
      <c r="AD28" s="107">
        <f t="shared" si="2"/>
        <v>41.923000000000002</v>
      </c>
      <c r="AE28" s="107">
        <f t="shared" si="2"/>
        <v>35.6</v>
      </c>
      <c r="AF28" s="107">
        <f t="shared" si="2"/>
        <v>7.8929999999999998</v>
      </c>
      <c r="AG28" s="107">
        <f t="shared" si="2"/>
        <v>54.3</v>
      </c>
      <c r="AH28" s="107">
        <f t="shared" si="2"/>
        <v>58.4</v>
      </c>
      <c r="AI28" s="107">
        <f t="shared" si="2"/>
        <v>59.2</v>
      </c>
      <c r="AJ28" s="107">
        <f t="shared" si="2"/>
        <v>67.7</v>
      </c>
      <c r="AK28" s="107">
        <f t="shared" si="2"/>
        <v>51.369</v>
      </c>
      <c r="AL28" s="107">
        <f t="shared" si="2"/>
        <v>0.3</v>
      </c>
      <c r="AM28" s="107">
        <f t="shared" si="2"/>
        <v>0.29299999999999998</v>
      </c>
      <c r="AN28" s="107">
        <f t="shared" si="2"/>
        <v>4.484</v>
      </c>
      <c r="AO28" s="107">
        <f t="shared" si="2"/>
        <v>0.2</v>
      </c>
      <c r="AP28" s="107">
        <f t="shared" si="2"/>
        <v>0.5</v>
      </c>
      <c r="AQ28" s="107">
        <f t="shared" si="2"/>
        <v>0.6</v>
      </c>
      <c r="AR28" s="107">
        <f t="shared" si="2"/>
        <v>0.8</v>
      </c>
      <c r="AS28" s="107">
        <f t="shared" si="2"/>
        <v>0.8</v>
      </c>
      <c r="AT28" s="107">
        <f t="shared" si="2"/>
        <v>0.8</v>
      </c>
      <c r="AU28" s="107">
        <f t="shared" si="2"/>
        <v>0.8</v>
      </c>
      <c r="AV28" s="107">
        <f t="shared" si="2"/>
        <v>0.8</v>
      </c>
      <c r="AW28" s="107">
        <f t="shared" si="2"/>
        <v>0.8</v>
      </c>
      <c r="AX28" s="107">
        <f t="shared" si="2"/>
        <v>1</v>
      </c>
      <c r="AY28" s="107">
        <f t="shared" si="2"/>
        <v>1</v>
      </c>
      <c r="AZ28" s="107">
        <f t="shared" si="2"/>
        <v>0.9</v>
      </c>
      <c r="BA28" s="107">
        <f t="shared" si="2"/>
        <v>0.8</v>
      </c>
      <c r="BB28" s="107">
        <f t="shared" si="2"/>
        <v>0.5</v>
      </c>
      <c r="BC28" s="107">
        <f t="shared" si="2"/>
        <v>0.4</v>
      </c>
      <c r="BD28" s="107">
        <f t="shared" si="2"/>
        <v>0.3</v>
      </c>
      <c r="BE28" s="107">
        <f t="shared" si="2"/>
        <v>0.3</v>
      </c>
      <c r="BF28" s="107">
        <f t="shared" si="2"/>
        <v>0.3</v>
      </c>
      <c r="BG28" s="107">
        <f t="shared" si="2"/>
        <v>0.4</v>
      </c>
      <c r="BH28" s="107">
        <f t="shared" si="2"/>
        <v>0.4</v>
      </c>
      <c r="BI28" s="107">
        <f t="shared" si="2"/>
        <v>0.3</v>
      </c>
      <c r="BJ28" s="107">
        <f t="shared" si="2"/>
        <v>0.3</v>
      </c>
      <c r="BK28" s="107">
        <f t="shared" si="2"/>
        <v>1.0660000000000001</v>
      </c>
      <c r="BL28" s="107">
        <f t="shared" si="2"/>
        <v>0.3</v>
      </c>
      <c r="BM28" s="107">
        <f t="shared" si="2"/>
        <v>4.6479999999999997</v>
      </c>
      <c r="BN28" s="107">
        <f t="shared" si="2"/>
        <v>0.1</v>
      </c>
      <c r="BO28" s="107">
        <f t="shared" ref="BO28:CW28" si="3">SUM(BO21:BO27)</f>
        <v>0.1</v>
      </c>
      <c r="BP28" s="107">
        <f t="shared" si="3"/>
        <v>0.1</v>
      </c>
      <c r="BQ28" s="107">
        <f t="shared" si="3"/>
        <v>92.6</v>
      </c>
      <c r="BR28" s="107">
        <f t="shared" si="3"/>
        <v>83.3</v>
      </c>
      <c r="BS28" s="107">
        <f t="shared" si="3"/>
        <v>82.5</v>
      </c>
      <c r="BT28" s="107">
        <f t="shared" si="3"/>
        <v>85.1</v>
      </c>
      <c r="BU28" s="107">
        <f t="shared" si="3"/>
        <v>41.95</v>
      </c>
      <c r="BV28" s="107">
        <f t="shared" si="3"/>
        <v>0.77100000000000002</v>
      </c>
      <c r="BW28" s="107">
        <f t="shared" si="3"/>
        <v>3.9</v>
      </c>
      <c r="BX28" s="107">
        <f t="shared" si="3"/>
        <v>0.3</v>
      </c>
      <c r="BY28" s="107">
        <f t="shared" si="3"/>
        <v>8.5090000000000003</v>
      </c>
      <c r="BZ28" s="107">
        <f t="shared" si="3"/>
        <v>32.972999999999999</v>
      </c>
      <c r="CA28" s="107">
        <f t="shared" si="3"/>
        <v>8.2509999999999994</v>
      </c>
      <c r="CB28" s="107">
        <f t="shared" si="3"/>
        <v>12.430999999999999</v>
      </c>
      <c r="CC28" s="107">
        <f t="shared" si="3"/>
        <v>13.228999999999999</v>
      </c>
      <c r="CD28" s="107">
        <f t="shared" si="3"/>
        <v>0.1</v>
      </c>
      <c r="CE28" s="107">
        <f t="shared" si="3"/>
        <v>0.1</v>
      </c>
      <c r="CF28" s="107">
        <f t="shared" si="3"/>
        <v>0.1</v>
      </c>
      <c r="CG28" s="107">
        <f t="shared" si="3"/>
        <v>9.1999999999999993</v>
      </c>
      <c r="CH28" s="107">
        <f t="shared" si="3"/>
        <v>54.643999999999998</v>
      </c>
      <c r="CI28" s="107">
        <f t="shared" si="3"/>
        <v>74.47</v>
      </c>
      <c r="CJ28" s="107">
        <f t="shared" si="3"/>
        <v>74.453000000000003</v>
      </c>
      <c r="CK28" s="107">
        <f t="shared" si="3"/>
        <v>65.756</v>
      </c>
      <c r="CL28" s="107">
        <f t="shared" si="3"/>
        <v>64.061000000000007</v>
      </c>
      <c r="CM28" s="107">
        <f t="shared" si="3"/>
        <v>62.143999999999998</v>
      </c>
      <c r="CN28" s="107">
        <f t="shared" si="3"/>
        <v>6.6</v>
      </c>
      <c r="CO28" s="107">
        <f t="shared" si="3"/>
        <v>5.8</v>
      </c>
      <c r="CP28" s="107">
        <f t="shared" si="3"/>
        <v>83.251000000000005</v>
      </c>
      <c r="CQ28" s="107">
        <f t="shared" si="3"/>
        <v>80.7</v>
      </c>
      <c r="CR28" s="107">
        <f t="shared" si="3"/>
        <v>0.1</v>
      </c>
      <c r="CS28" s="107">
        <f t="shared" si="3"/>
        <v>0.1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389.73100000000005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73.135999999999996</v>
      </c>
      <c r="C32" s="94">
        <v>68.921999999999997</v>
      </c>
      <c r="D32" s="94">
        <v>35.6</v>
      </c>
      <c r="E32" s="94">
        <v>35.747999999999998</v>
      </c>
      <c r="F32" s="94">
        <v>8.9640000000000004</v>
      </c>
      <c r="G32" s="94">
        <v>8.0760000000000005</v>
      </c>
      <c r="H32" s="94">
        <v>8.6530000000000005</v>
      </c>
      <c r="I32" s="94">
        <v>8.7219999999999995</v>
      </c>
      <c r="J32" s="94">
        <v>6.274</v>
      </c>
      <c r="K32" s="94">
        <v>6.7110000000000003</v>
      </c>
      <c r="L32" s="94">
        <v>0.2</v>
      </c>
      <c r="M32" s="94">
        <v>0.2</v>
      </c>
      <c r="N32" s="94">
        <v>3.1</v>
      </c>
      <c r="O32" s="94">
        <v>3.1</v>
      </c>
      <c r="P32" s="94">
        <v>3.1</v>
      </c>
      <c r="Q32" s="94">
        <v>3.2</v>
      </c>
      <c r="R32" s="94">
        <v>3.2</v>
      </c>
      <c r="S32" s="94">
        <v>3.2</v>
      </c>
      <c r="T32" s="94">
        <v>0.3</v>
      </c>
      <c r="U32" s="94">
        <v>0.4</v>
      </c>
      <c r="V32" s="94">
        <v>12.42</v>
      </c>
      <c r="W32" s="94">
        <v>16.64</v>
      </c>
      <c r="X32" s="94">
        <v>39.731999999999999</v>
      </c>
      <c r="Y32" s="94">
        <v>77.519000000000005</v>
      </c>
      <c r="Z32" s="94">
        <v>89.614000000000004</v>
      </c>
      <c r="AA32" s="94">
        <v>89.203999999999994</v>
      </c>
      <c r="AB32" s="94">
        <v>81.855000000000004</v>
      </c>
      <c r="AC32" s="94">
        <v>48.795999999999999</v>
      </c>
      <c r="AD32" s="94">
        <v>51.923000000000002</v>
      </c>
      <c r="AE32" s="94">
        <v>75.111000000000004</v>
      </c>
      <c r="AF32" s="94">
        <v>7.8929999999999998</v>
      </c>
      <c r="AG32" s="94">
        <v>168.88300000000001</v>
      </c>
      <c r="AH32" s="94">
        <v>147.16800000000001</v>
      </c>
      <c r="AI32" s="94">
        <v>149.19999999999999</v>
      </c>
      <c r="AJ32" s="94">
        <v>181.114</v>
      </c>
      <c r="AK32" s="94">
        <v>99.031000000000006</v>
      </c>
      <c r="AL32" s="94">
        <v>30.7</v>
      </c>
      <c r="AM32" s="94">
        <v>31.693000000000001</v>
      </c>
      <c r="AN32" s="94">
        <v>24.783999999999999</v>
      </c>
      <c r="AO32" s="94">
        <v>17.3</v>
      </c>
      <c r="AP32" s="94">
        <v>21.6</v>
      </c>
      <c r="AQ32" s="94">
        <v>28.187999999999999</v>
      </c>
      <c r="AR32" s="94">
        <v>65.582999999999998</v>
      </c>
      <c r="AS32" s="94">
        <v>76.036000000000001</v>
      </c>
      <c r="AT32" s="94">
        <v>60.49</v>
      </c>
      <c r="AU32" s="94">
        <v>61.46</v>
      </c>
      <c r="AV32" s="94">
        <v>61.63</v>
      </c>
      <c r="AW32" s="94">
        <v>136.29300000000001</v>
      </c>
      <c r="AX32" s="94">
        <v>153.83199999999999</v>
      </c>
      <c r="AY32" s="94">
        <v>153.95699999999999</v>
      </c>
      <c r="AZ32" s="94">
        <v>160.69999999999999</v>
      </c>
      <c r="BA32" s="94">
        <v>161.37899999999999</v>
      </c>
      <c r="BB32" s="94">
        <v>145.006</v>
      </c>
      <c r="BC32" s="94">
        <v>154.33199999999999</v>
      </c>
      <c r="BD32" s="94">
        <v>153.29499999999999</v>
      </c>
      <c r="BE32" s="94">
        <v>149.994</v>
      </c>
      <c r="BF32" s="94">
        <v>117.333</v>
      </c>
      <c r="BG32" s="94">
        <v>131.245</v>
      </c>
      <c r="BH32" s="94">
        <v>128.911</v>
      </c>
      <c r="BI32" s="94">
        <v>123.108</v>
      </c>
      <c r="BJ32" s="94">
        <v>44.186</v>
      </c>
      <c r="BK32" s="94">
        <v>192.37700000000001</v>
      </c>
      <c r="BL32" s="94">
        <v>54.762</v>
      </c>
      <c r="BM32" s="94">
        <v>211.94800000000001</v>
      </c>
      <c r="BN32" s="94">
        <v>153.345</v>
      </c>
      <c r="BO32" s="94">
        <v>144.328</v>
      </c>
      <c r="BP32" s="94">
        <v>187.84</v>
      </c>
      <c r="BQ32" s="94">
        <v>158.27799999999999</v>
      </c>
      <c r="BR32" s="94">
        <v>106.3</v>
      </c>
      <c r="BS32" s="94">
        <v>415.37</v>
      </c>
      <c r="BT32" s="94">
        <v>153.51</v>
      </c>
      <c r="BU32" s="94">
        <v>99.126000000000005</v>
      </c>
      <c r="BV32" s="94">
        <v>0.77100000000000002</v>
      </c>
      <c r="BW32" s="94">
        <v>57.286000000000001</v>
      </c>
      <c r="BX32" s="94">
        <v>53.52</v>
      </c>
      <c r="BY32" s="94">
        <v>71.287999999999997</v>
      </c>
      <c r="BZ32" s="94">
        <v>52.805</v>
      </c>
      <c r="CA32" s="94">
        <v>42.22</v>
      </c>
      <c r="CB32" s="94">
        <v>34.360999999999997</v>
      </c>
      <c r="CC32" s="94">
        <v>38.018999999999998</v>
      </c>
      <c r="CD32" s="94">
        <v>14.596</v>
      </c>
      <c r="CE32" s="94">
        <v>10.803000000000001</v>
      </c>
      <c r="CF32" s="94">
        <v>14.407999999999999</v>
      </c>
      <c r="CG32" s="94">
        <v>25.927</v>
      </c>
      <c r="CH32" s="94">
        <v>54.656999999999996</v>
      </c>
      <c r="CI32" s="94">
        <v>74.5</v>
      </c>
      <c r="CJ32" s="94">
        <v>74.698999999999998</v>
      </c>
      <c r="CK32" s="94">
        <v>68.649000000000001</v>
      </c>
      <c r="CL32" s="94">
        <v>68.736999999999995</v>
      </c>
      <c r="CM32" s="94">
        <v>67.787000000000006</v>
      </c>
      <c r="CN32" s="94">
        <v>15.359</v>
      </c>
      <c r="CO32" s="94">
        <v>11.241</v>
      </c>
      <c r="CP32" s="94">
        <v>83.504000000000005</v>
      </c>
      <c r="CQ32" s="94">
        <v>81.222999999999999</v>
      </c>
      <c r="CR32" s="94">
        <v>3.3359999999999999</v>
      </c>
      <c r="CS32" s="94">
        <v>0.441</v>
      </c>
      <c r="CT32" s="95"/>
      <c r="CU32" s="95"/>
      <c r="CV32" s="95"/>
      <c r="CW32" s="96"/>
      <c r="CX32" s="97">
        <f t="array" ref="CX32">SUMPRODUCT(B32:CW32*0.25)</f>
        <v>1726.8162500000005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73.135999999999996</v>
      </c>
      <c r="C34" s="77">
        <f t="shared" ref="C34:BN34" si="4">SUM(C31:C33)</f>
        <v>68.921999999999997</v>
      </c>
      <c r="D34" s="77">
        <f t="shared" si="4"/>
        <v>35.6</v>
      </c>
      <c r="E34" s="77">
        <f t="shared" si="4"/>
        <v>35.747999999999998</v>
      </c>
      <c r="F34" s="77">
        <f t="shared" si="4"/>
        <v>8.9640000000000004</v>
      </c>
      <c r="G34" s="77">
        <f t="shared" si="4"/>
        <v>8.0760000000000005</v>
      </c>
      <c r="H34" s="77">
        <f t="shared" si="4"/>
        <v>8.6530000000000005</v>
      </c>
      <c r="I34" s="77">
        <f t="shared" si="4"/>
        <v>8.7219999999999995</v>
      </c>
      <c r="J34" s="77">
        <f t="shared" si="4"/>
        <v>6.274</v>
      </c>
      <c r="K34" s="77">
        <f t="shared" si="4"/>
        <v>6.7110000000000003</v>
      </c>
      <c r="L34" s="77">
        <f t="shared" si="4"/>
        <v>0.2</v>
      </c>
      <c r="M34" s="77">
        <f t="shared" si="4"/>
        <v>0.2</v>
      </c>
      <c r="N34" s="77">
        <f t="shared" si="4"/>
        <v>3.1</v>
      </c>
      <c r="O34" s="77">
        <f t="shared" si="4"/>
        <v>3.1</v>
      </c>
      <c r="P34" s="77">
        <f t="shared" si="4"/>
        <v>3.1</v>
      </c>
      <c r="Q34" s="77">
        <f t="shared" si="4"/>
        <v>3.2</v>
      </c>
      <c r="R34" s="77">
        <f t="shared" si="4"/>
        <v>3.2</v>
      </c>
      <c r="S34" s="77">
        <f t="shared" si="4"/>
        <v>3.2</v>
      </c>
      <c r="T34" s="77">
        <f t="shared" si="4"/>
        <v>0.3</v>
      </c>
      <c r="U34" s="77">
        <f t="shared" si="4"/>
        <v>0.4</v>
      </c>
      <c r="V34" s="77">
        <f t="shared" si="4"/>
        <v>12.42</v>
      </c>
      <c r="W34" s="77">
        <f t="shared" si="4"/>
        <v>16.64</v>
      </c>
      <c r="X34" s="77">
        <f t="shared" si="4"/>
        <v>39.731999999999999</v>
      </c>
      <c r="Y34" s="77">
        <f t="shared" si="4"/>
        <v>77.519000000000005</v>
      </c>
      <c r="Z34" s="77">
        <f t="shared" si="4"/>
        <v>89.614000000000004</v>
      </c>
      <c r="AA34" s="77">
        <f t="shared" si="4"/>
        <v>89.203999999999994</v>
      </c>
      <c r="AB34" s="77">
        <f t="shared" si="4"/>
        <v>81.855000000000004</v>
      </c>
      <c r="AC34" s="77">
        <f t="shared" si="4"/>
        <v>48.795999999999999</v>
      </c>
      <c r="AD34" s="77">
        <f t="shared" si="4"/>
        <v>51.923000000000002</v>
      </c>
      <c r="AE34" s="77">
        <f t="shared" si="4"/>
        <v>75.111000000000004</v>
      </c>
      <c r="AF34" s="77">
        <f t="shared" si="4"/>
        <v>7.8929999999999998</v>
      </c>
      <c r="AG34" s="77">
        <f t="shared" si="4"/>
        <v>168.88300000000001</v>
      </c>
      <c r="AH34" s="77">
        <f t="shared" si="4"/>
        <v>147.16800000000001</v>
      </c>
      <c r="AI34" s="77">
        <f t="shared" si="4"/>
        <v>149.19999999999999</v>
      </c>
      <c r="AJ34" s="77">
        <f t="shared" si="4"/>
        <v>181.114</v>
      </c>
      <c r="AK34" s="77">
        <f t="shared" si="4"/>
        <v>99.031000000000006</v>
      </c>
      <c r="AL34" s="77">
        <f t="shared" si="4"/>
        <v>30.7</v>
      </c>
      <c r="AM34" s="77">
        <f t="shared" si="4"/>
        <v>31.693000000000001</v>
      </c>
      <c r="AN34" s="77">
        <f t="shared" si="4"/>
        <v>24.783999999999999</v>
      </c>
      <c r="AO34" s="77">
        <f t="shared" si="4"/>
        <v>17.3</v>
      </c>
      <c r="AP34" s="77">
        <f t="shared" si="4"/>
        <v>21.6</v>
      </c>
      <c r="AQ34" s="77">
        <f t="shared" si="4"/>
        <v>28.187999999999999</v>
      </c>
      <c r="AR34" s="77">
        <f t="shared" si="4"/>
        <v>65.582999999999998</v>
      </c>
      <c r="AS34" s="77">
        <f t="shared" si="4"/>
        <v>76.036000000000001</v>
      </c>
      <c r="AT34" s="77">
        <f t="shared" si="4"/>
        <v>60.49</v>
      </c>
      <c r="AU34" s="77">
        <f t="shared" si="4"/>
        <v>61.46</v>
      </c>
      <c r="AV34" s="77">
        <f t="shared" si="4"/>
        <v>61.63</v>
      </c>
      <c r="AW34" s="77">
        <f t="shared" si="4"/>
        <v>136.29300000000001</v>
      </c>
      <c r="AX34" s="77">
        <f t="shared" si="4"/>
        <v>153.83199999999999</v>
      </c>
      <c r="AY34" s="77">
        <f t="shared" si="4"/>
        <v>153.95699999999999</v>
      </c>
      <c r="AZ34" s="77">
        <f t="shared" si="4"/>
        <v>160.69999999999999</v>
      </c>
      <c r="BA34" s="77">
        <f t="shared" si="4"/>
        <v>161.37899999999999</v>
      </c>
      <c r="BB34" s="77">
        <f t="shared" si="4"/>
        <v>145.006</v>
      </c>
      <c r="BC34" s="77">
        <f t="shared" si="4"/>
        <v>154.33199999999999</v>
      </c>
      <c r="BD34" s="77">
        <f t="shared" si="4"/>
        <v>153.29499999999999</v>
      </c>
      <c r="BE34" s="77">
        <f t="shared" si="4"/>
        <v>149.994</v>
      </c>
      <c r="BF34" s="77">
        <f t="shared" si="4"/>
        <v>117.333</v>
      </c>
      <c r="BG34" s="77">
        <f t="shared" si="4"/>
        <v>131.245</v>
      </c>
      <c r="BH34" s="77">
        <f t="shared" si="4"/>
        <v>128.911</v>
      </c>
      <c r="BI34" s="77">
        <f t="shared" si="4"/>
        <v>123.108</v>
      </c>
      <c r="BJ34" s="77">
        <f t="shared" si="4"/>
        <v>44.186</v>
      </c>
      <c r="BK34" s="77">
        <f t="shared" si="4"/>
        <v>192.37700000000001</v>
      </c>
      <c r="BL34" s="77">
        <f t="shared" si="4"/>
        <v>54.762</v>
      </c>
      <c r="BM34" s="77">
        <f t="shared" si="4"/>
        <v>211.94800000000001</v>
      </c>
      <c r="BN34" s="77">
        <f t="shared" si="4"/>
        <v>153.345</v>
      </c>
      <c r="BO34" s="77">
        <f t="shared" ref="BO34:CW34" si="5">SUM(BO31:BO33)</f>
        <v>144.328</v>
      </c>
      <c r="BP34" s="77">
        <f t="shared" si="5"/>
        <v>187.84</v>
      </c>
      <c r="BQ34" s="77">
        <f t="shared" si="5"/>
        <v>158.27799999999999</v>
      </c>
      <c r="BR34" s="77">
        <f t="shared" si="5"/>
        <v>106.3</v>
      </c>
      <c r="BS34" s="77">
        <f t="shared" si="5"/>
        <v>415.37</v>
      </c>
      <c r="BT34" s="77">
        <f t="shared" si="5"/>
        <v>153.51</v>
      </c>
      <c r="BU34" s="77">
        <f t="shared" si="5"/>
        <v>99.126000000000005</v>
      </c>
      <c r="BV34" s="77">
        <f t="shared" si="5"/>
        <v>0.77100000000000002</v>
      </c>
      <c r="BW34" s="77">
        <f t="shared" si="5"/>
        <v>57.286000000000001</v>
      </c>
      <c r="BX34" s="77">
        <f t="shared" si="5"/>
        <v>53.52</v>
      </c>
      <c r="BY34" s="77">
        <f t="shared" si="5"/>
        <v>71.287999999999997</v>
      </c>
      <c r="BZ34" s="77">
        <f t="shared" si="5"/>
        <v>52.805</v>
      </c>
      <c r="CA34" s="77">
        <f t="shared" si="5"/>
        <v>42.22</v>
      </c>
      <c r="CB34" s="77">
        <f t="shared" si="5"/>
        <v>34.360999999999997</v>
      </c>
      <c r="CC34" s="77">
        <f t="shared" si="5"/>
        <v>38.018999999999998</v>
      </c>
      <c r="CD34" s="77">
        <f t="shared" si="5"/>
        <v>14.596</v>
      </c>
      <c r="CE34" s="77">
        <f t="shared" si="5"/>
        <v>10.803000000000001</v>
      </c>
      <c r="CF34" s="77">
        <f t="shared" si="5"/>
        <v>14.407999999999999</v>
      </c>
      <c r="CG34" s="77">
        <f t="shared" si="5"/>
        <v>25.927</v>
      </c>
      <c r="CH34" s="77">
        <f t="shared" si="5"/>
        <v>54.656999999999996</v>
      </c>
      <c r="CI34" s="77">
        <f t="shared" si="5"/>
        <v>74.5</v>
      </c>
      <c r="CJ34" s="77">
        <f t="shared" si="5"/>
        <v>74.698999999999998</v>
      </c>
      <c r="CK34" s="77">
        <f t="shared" si="5"/>
        <v>68.649000000000001</v>
      </c>
      <c r="CL34" s="77">
        <f t="shared" si="5"/>
        <v>68.736999999999995</v>
      </c>
      <c r="CM34" s="77">
        <f t="shared" si="5"/>
        <v>67.787000000000006</v>
      </c>
      <c r="CN34" s="77">
        <f t="shared" si="5"/>
        <v>15.359</v>
      </c>
      <c r="CO34" s="77">
        <f t="shared" si="5"/>
        <v>11.241</v>
      </c>
      <c r="CP34" s="77">
        <f t="shared" si="5"/>
        <v>83.504000000000005</v>
      </c>
      <c r="CQ34" s="77">
        <f t="shared" si="5"/>
        <v>81.222999999999999</v>
      </c>
      <c r="CR34" s="77">
        <f t="shared" si="5"/>
        <v>3.3359999999999999</v>
      </c>
      <c r="CS34" s="77">
        <f t="shared" si="5"/>
        <v>0.441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1726.8162500000005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14.7</v>
      </c>
      <c r="C39" s="120">
        <v>14.7</v>
      </c>
      <c r="D39" s="120">
        <v>44.7</v>
      </c>
      <c r="E39" s="120">
        <v>44.5</v>
      </c>
      <c r="F39" s="120">
        <v>95.6</v>
      </c>
      <c r="G39" s="120">
        <v>88.2</v>
      </c>
      <c r="H39" s="120">
        <v>73.5</v>
      </c>
      <c r="I39" s="120">
        <v>76.5</v>
      </c>
      <c r="J39" s="120">
        <v>68.2</v>
      </c>
      <c r="K39" s="120">
        <v>63.5</v>
      </c>
      <c r="L39" s="120">
        <v>62.1</v>
      </c>
      <c r="M39" s="120">
        <v>66.5</v>
      </c>
      <c r="N39" s="120">
        <v>102.9</v>
      </c>
      <c r="O39" s="120">
        <v>93</v>
      </c>
      <c r="P39" s="120">
        <v>92</v>
      </c>
      <c r="Q39" s="120">
        <v>89.8</v>
      </c>
      <c r="R39" s="120">
        <v>92.9</v>
      </c>
      <c r="S39" s="120">
        <v>92.5</v>
      </c>
      <c r="T39" s="120">
        <v>77.099999999999994</v>
      </c>
      <c r="U39" s="120">
        <v>68.8</v>
      </c>
      <c r="V39" s="120">
        <v>23.2</v>
      </c>
      <c r="W39" s="120">
        <v>17</v>
      </c>
      <c r="X39" s="120"/>
      <c r="Y39" s="120"/>
      <c r="Z39" s="120"/>
      <c r="AA39" s="120"/>
      <c r="AB39" s="120"/>
      <c r="AC39" s="120"/>
      <c r="AD39" s="120">
        <v>17.3</v>
      </c>
      <c r="AE39" s="120">
        <v>56.2</v>
      </c>
      <c r="AF39" s="120">
        <v>227.3</v>
      </c>
      <c r="AG39" s="120">
        <v>133.19999999999999</v>
      </c>
      <c r="AH39" s="120">
        <v>3.1</v>
      </c>
      <c r="AI39" s="120">
        <v>21.8</v>
      </c>
      <c r="AJ39" s="120">
        <v>207.2</v>
      </c>
      <c r="AK39" s="120">
        <v>207.2</v>
      </c>
      <c r="AL39" s="120">
        <v>231.1</v>
      </c>
      <c r="AM39" s="120">
        <v>227.8</v>
      </c>
      <c r="AN39" s="120">
        <v>175.3</v>
      </c>
      <c r="AO39" s="120">
        <v>215.5</v>
      </c>
      <c r="AP39" s="120">
        <v>171.9</v>
      </c>
      <c r="AQ39" s="120">
        <v>118.7</v>
      </c>
      <c r="AR39" s="120">
        <v>118.9</v>
      </c>
      <c r="AS39" s="120">
        <v>131.5</v>
      </c>
      <c r="AT39" s="120">
        <v>104.5</v>
      </c>
      <c r="AU39" s="120">
        <v>63.3</v>
      </c>
      <c r="AV39" s="120">
        <v>80.8</v>
      </c>
      <c r="AW39" s="120">
        <v>13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41.4</v>
      </c>
      <c r="BK39" s="120"/>
      <c r="BL39" s="120">
        <v>74.3</v>
      </c>
      <c r="BM39" s="120"/>
      <c r="BN39" s="120"/>
      <c r="BO39" s="120"/>
      <c r="BP39" s="120"/>
      <c r="BQ39" s="120"/>
      <c r="BR39" s="120">
        <v>3</v>
      </c>
      <c r="BS39" s="120"/>
      <c r="BT39" s="120"/>
      <c r="BU39" s="120">
        <v>3</v>
      </c>
      <c r="BV39" s="120">
        <v>62.2</v>
      </c>
      <c r="BW39" s="120">
        <v>21.9</v>
      </c>
      <c r="BX39" s="120">
        <v>2.2999999999999998</v>
      </c>
      <c r="BY39" s="120"/>
      <c r="BZ39" s="120">
        <v>7.8</v>
      </c>
      <c r="CA39" s="120"/>
      <c r="CB39" s="120"/>
      <c r="CC39" s="120"/>
      <c r="CD39" s="120">
        <v>60</v>
      </c>
      <c r="CE39" s="120">
        <v>72</v>
      </c>
      <c r="CF39" s="120">
        <v>70</v>
      </c>
      <c r="CG39" s="120">
        <v>60</v>
      </c>
      <c r="CH39" s="120">
        <v>140.6</v>
      </c>
      <c r="CI39" s="120">
        <v>137</v>
      </c>
      <c r="CJ39" s="120">
        <v>104.2</v>
      </c>
      <c r="CK39" s="120">
        <v>72.2</v>
      </c>
      <c r="CL39" s="120">
        <v>33.9</v>
      </c>
      <c r="CM39" s="120">
        <v>37.299999999999997</v>
      </c>
      <c r="CN39" s="120">
        <v>38.6</v>
      </c>
      <c r="CO39" s="120">
        <v>82.1</v>
      </c>
      <c r="CP39" s="120">
        <v>64.099999999999994</v>
      </c>
      <c r="CQ39" s="120">
        <v>64.099999999999994</v>
      </c>
      <c r="CR39" s="120">
        <v>131.6</v>
      </c>
      <c r="CS39" s="120">
        <v>153.4</v>
      </c>
      <c r="CT39" s="122"/>
      <c r="CU39" s="122"/>
      <c r="CV39" s="122"/>
      <c r="CW39" s="121"/>
      <c r="CX39" s="97">
        <f t="array" ref="CX39">SUMPRODUCT(B39:CW39*0.25)</f>
        <v>1381.1250000000005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14.7</v>
      </c>
      <c r="C42" s="107">
        <f t="shared" ref="C42:BN42" si="6">SUM(C37:C41)</f>
        <v>14.7</v>
      </c>
      <c r="D42" s="107">
        <f t="shared" si="6"/>
        <v>44.7</v>
      </c>
      <c r="E42" s="107">
        <f t="shared" si="6"/>
        <v>44.5</v>
      </c>
      <c r="F42" s="107">
        <f t="shared" si="6"/>
        <v>95.6</v>
      </c>
      <c r="G42" s="107">
        <f t="shared" si="6"/>
        <v>88.2</v>
      </c>
      <c r="H42" s="107">
        <f t="shared" si="6"/>
        <v>73.5</v>
      </c>
      <c r="I42" s="107">
        <f t="shared" si="6"/>
        <v>76.5</v>
      </c>
      <c r="J42" s="107">
        <f t="shared" si="6"/>
        <v>68.2</v>
      </c>
      <c r="K42" s="107">
        <f t="shared" si="6"/>
        <v>63.5</v>
      </c>
      <c r="L42" s="107">
        <f t="shared" si="6"/>
        <v>62.1</v>
      </c>
      <c r="M42" s="107">
        <f t="shared" si="6"/>
        <v>66.5</v>
      </c>
      <c r="N42" s="107">
        <f t="shared" si="6"/>
        <v>102.9</v>
      </c>
      <c r="O42" s="107">
        <f t="shared" si="6"/>
        <v>93</v>
      </c>
      <c r="P42" s="107">
        <f t="shared" si="6"/>
        <v>92</v>
      </c>
      <c r="Q42" s="107">
        <f t="shared" si="6"/>
        <v>89.8</v>
      </c>
      <c r="R42" s="107">
        <f t="shared" si="6"/>
        <v>92.9</v>
      </c>
      <c r="S42" s="107">
        <f t="shared" si="6"/>
        <v>92.5</v>
      </c>
      <c r="T42" s="107">
        <f t="shared" si="6"/>
        <v>77.099999999999994</v>
      </c>
      <c r="U42" s="107">
        <f t="shared" si="6"/>
        <v>68.8</v>
      </c>
      <c r="V42" s="107">
        <f t="shared" si="6"/>
        <v>23.2</v>
      </c>
      <c r="W42" s="107">
        <f t="shared" si="6"/>
        <v>17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17.3</v>
      </c>
      <c r="AE42" s="107">
        <f t="shared" si="6"/>
        <v>56.2</v>
      </c>
      <c r="AF42" s="107">
        <f t="shared" si="6"/>
        <v>227.3</v>
      </c>
      <c r="AG42" s="107">
        <f t="shared" si="6"/>
        <v>133.19999999999999</v>
      </c>
      <c r="AH42" s="107">
        <f t="shared" si="6"/>
        <v>3.1</v>
      </c>
      <c r="AI42" s="107">
        <f t="shared" si="6"/>
        <v>21.8</v>
      </c>
      <c r="AJ42" s="107">
        <f t="shared" si="6"/>
        <v>207.2</v>
      </c>
      <c r="AK42" s="107">
        <f t="shared" si="6"/>
        <v>207.2</v>
      </c>
      <c r="AL42" s="107">
        <f t="shared" si="6"/>
        <v>231.1</v>
      </c>
      <c r="AM42" s="107">
        <f t="shared" si="6"/>
        <v>227.8</v>
      </c>
      <c r="AN42" s="107">
        <f t="shared" si="6"/>
        <v>175.3</v>
      </c>
      <c r="AO42" s="107">
        <f t="shared" si="6"/>
        <v>215.5</v>
      </c>
      <c r="AP42" s="107">
        <f t="shared" si="6"/>
        <v>171.9</v>
      </c>
      <c r="AQ42" s="107">
        <f t="shared" si="6"/>
        <v>118.7</v>
      </c>
      <c r="AR42" s="107">
        <f t="shared" si="6"/>
        <v>118.9</v>
      </c>
      <c r="AS42" s="107">
        <f t="shared" si="6"/>
        <v>131.5</v>
      </c>
      <c r="AT42" s="107">
        <f t="shared" si="6"/>
        <v>104.5</v>
      </c>
      <c r="AU42" s="107">
        <f t="shared" si="6"/>
        <v>63.3</v>
      </c>
      <c r="AV42" s="107">
        <f t="shared" si="6"/>
        <v>80.8</v>
      </c>
      <c r="AW42" s="107">
        <f t="shared" si="6"/>
        <v>13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41.4</v>
      </c>
      <c r="BK42" s="107">
        <f t="shared" si="6"/>
        <v>0</v>
      </c>
      <c r="BL42" s="107">
        <f t="shared" si="6"/>
        <v>74.3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3</v>
      </c>
      <c r="BS42" s="107">
        <f t="shared" si="7"/>
        <v>0</v>
      </c>
      <c r="BT42" s="107">
        <f t="shared" si="7"/>
        <v>0</v>
      </c>
      <c r="BU42" s="107">
        <f t="shared" si="7"/>
        <v>3</v>
      </c>
      <c r="BV42" s="107">
        <f t="shared" si="7"/>
        <v>62.2</v>
      </c>
      <c r="BW42" s="107">
        <f t="shared" si="7"/>
        <v>21.9</v>
      </c>
      <c r="BX42" s="107">
        <f t="shared" si="7"/>
        <v>2.2999999999999998</v>
      </c>
      <c r="BY42" s="107">
        <f t="shared" si="7"/>
        <v>0</v>
      </c>
      <c r="BZ42" s="107">
        <f t="shared" si="7"/>
        <v>7.8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60</v>
      </c>
      <c r="CE42" s="107">
        <f t="shared" si="7"/>
        <v>72</v>
      </c>
      <c r="CF42" s="107">
        <f t="shared" si="7"/>
        <v>70</v>
      </c>
      <c r="CG42" s="107">
        <f t="shared" si="7"/>
        <v>60</v>
      </c>
      <c r="CH42" s="107">
        <f t="shared" si="7"/>
        <v>140.6</v>
      </c>
      <c r="CI42" s="107">
        <f t="shared" si="7"/>
        <v>137</v>
      </c>
      <c r="CJ42" s="107">
        <f t="shared" si="7"/>
        <v>104.2</v>
      </c>
      <c r="CK42" s="107">
        <f t="shared" si="7"/>
        <v>72.2</v>
      </c>
      <c r="CL42" s="107">
        <f t="shared" si="7"/>
        <v>33.9</v>
      </c>
      <c r="CM42" s="107">
        <f t="shared" si="7"/>
        <v>37.299999999999997</v>
      </c>
      <c r="CN42" s="107">
        <f t="shared" si="7"/>
        <v>38.6</v>
      </c>
      <c r="CO42" s="107">
        <f t="shared" si="7"/>
        <v>82.1</v>
      </c>
      <c r="CP42" s="107">
        <f t="shared" si="7"/>
        <v>64.099999999999994</v>
      </c>
      <c r="CQ42" s="107">
        <f t="shared" si="7"/>
        <v>64.099999999999994</v>
      </c>
      <c r="CR42" s="107">
        <f t="shared" si="7"/>
        <v>131.6</v>
      </c>
      <c r="CS42" s="107">
        <f t="shared" si="7"/>
        <v>153.4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1381.1250000000005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14.7</v>
      </c>
      <c r="C47" s="120">
        <v>14.7</v>
      </c>
      <c r="D47" s="120">
        <v>44.7</v>
      </c>
      <c r="E47" s="120">
        <v>44.5</v>
      </c>
      <c r="F47" s="120">
        <v>95.6</v>
      </c>
      <c r="G47" s="120">
        <v>88.2</v>
      </c>
      <c r="H47" s="120">
        <v>73.5</v>
      </c>
      <c r="I47" s="120">
        <v>76.5</v>
      </c>
      <c r="J47" s="120">
        <v>68.2</v>
      </c>
      <c r="K47" s="120">
        <v>63.5</v>
      </c>
      <c r="L47" s="120">
        <v>62.1</v>
      </c>
      <c r="M47" s="120">
        <v>66.5</v>
      </c>
      <c r="N47" s="120">
        <v>102.9</v>
      </c>
      <c r="O47" s="120">
        <v>93</v>
      </c>
      <c r="P47" s="120">
        <v>92</v>
      </c>
      <c r="Q47" s="120">
        <v>89.8</v>
      </c>
      <c r="R47" s="120">
        <v>92.9</v>
      </c>
      <c r="S47" s="120">
        <v>92.5</v>
      </c>
      <c r="T47" s="120">
        <v>77.099999999999994</v>
      </c>
      <c r="U47" s="120">
        <v>68.8</v>
      </c>
      <c r="V47" s="120">
        <v>23.2</v>
      </c>
      <c r="W47" s="120">
        <v>17</v>
      </c>
      <c r="X47" s="120"/>
      <c r="Y47" s="120"/>
      <c r="Z47" s="120"/>
      <c r="AA47" s="120"/>
      <c r="AB47" s="120"/>
      <c r="AC47" s="120"/>
      <c r="AD47" s="120">
        <v>17.3</v>
      </c>
      <c r="AE47" s="120">
        <v>56.2</v>
      </c>
      <c r="AF47" s="120">
        <v>227.3</v>
      </c>
      <c r="AG47" s="120">
        <v>133.19999999999999</v>
      </c>
      <c r="AH47" s="120">
        <v>3.1</v>
      </c>
      <c r="AI47" s="120">
        <v>21.8</v>
      </c>
      <c r="AJ47" s="120">
        <v>207.2</v>
      </c>
      <c r="AK47" s="120">
        <v>207.2</v>
      </c>
      <c r="AL47" s="120">
        <v>231.1</v>
      </c>
      <c r="AM47" s="120">
        <v>227.8</v>
      </c>
      <c r="AN47" s="120">
        <v>175.3</v>
      </c>
      <c r="AO47" s="120">
        <v>215.5</v>
      </c>
      <c r="AP47" s="120">
        <v>171.9</v>
      </c>
      <c r="AQ47" s="120">
        <v>118.7</v>
      </c>
      <c r="AR47" s="120">
        <v>118.9</v>
      </c>
      <c r="AS47" s="120">
        <v>131.5</v>
      </c>
      <c r="AT47" s="120">
        <v>104.5</v>
      </c>
      <c r="AU47" s="120">
        <v>63.3</v>
      </c>
      <c r="AV47" s="120">
        <v>80.8</v>
      </c>
      <c r="AW47" s="120">
        <v>13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41.4</v>
      </c>
      <c r="BK47" s="120"/>
      <c r="BL47" s="120">
        <v>74.3</v>
      </c>
      <c r="BM47" s="120"/>
      <c r="BN47" s="120"/>
      <c r="BO47" s="120"/>
      <c r="BP47" s="120"/>
      <c r="BQ47" s="120"/>
      <c r="BR47" s="120">
        <v>3</v>
      </c>
      <c r="BS47" s="120"/>
      <c r="BT47" s="120"/>
      <c r="BU47" s="120">
        <v>3</v>
      </c>
      <c r="BV47" s="120">
        <v>62.2</v>
      </c>
      <c r="BW47" s="120">
        <v>21.9</v>
      </c>
      <c r="BX47" s="120">
        <v>2.2999999999999998</v>
      </c>
      <c r="BY47" s="120"/>
      <c r="BZ47" s="120">
        <v>7.8</v>
      </c>
      <c r="CA47" s="120"/>
      <c r="CB47" s="120"/>
      <c r="CC47" s="120"/>
      <c r="CD47" s="120">
        <v>60</v>
      </c>
      <c r="CE47" s="120">
        <v>72</v>
      </c>
      <c r="CF47" s="120">
        <v>70</v>
      </c>
      <c r="CG47" s="120">
        <v>60</v>
      </c>
      <c r="CH47" s="120">
        <v>140.6</v>
      </c>
      <c r="CI47" s="120">
        <v>137</v>
      </c>
      <c r="CJ47" s="120">
        <v>104.2</v>
      </c>
      <c r="CK47" s="120">
        <v>72.2</v>
      </c>
      <c r="CL47" s="120">
        <v>33.9</v>
      </c>
      <c r="CM47" s="120">
        <v>37.299999999999997</v>
      </c>
      <c r="CN47" s="120">
        <v>38.6</v>
      </c>
      <c r="CO47" s="120">
        <v>82.1</v>
      </c>
      <c r="CP47" s="120">
        <v>64.099999999999994</v>
      </c>
      <c r="CQ47" s="120">
        <v>64.099999999999994</v>
      </c>
      <c r="CR47" s="120">
        <v>131.6</v>
      </c>
      <c r="CS47" s="120">
        <v>153.4</v>
      </c>
      <c r="CT47" s="122"/>
      <c r="CU47" s="122"/>
      <c r="CV47" s="122"/>
      <c r="CW47" s="121"/>
      <c r="CX47" s="97">
        <f t="array" ref="CX47">SUMPRODUCT(B47:CW47*0.25)</f>
        <v>1381.1250000000005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14.7</v>
      </c>
      <c r="C51" s="107">
        <f t="shared" ref="C51:BN51" si="8">SUM(C45:C50)</f>
        <v>14.7</v>
      </c>
      <c r="D51" s="107">
        <f t="shared" si="8"/>
        <v>44.7</v>
      </c>
      <c r="E51" s="107">
        <f t="shared" si="8"/>
        <v>44.5</v>
      </c>
      <c r="F51" s="107">
        <f t="shared" si="8"/>
        <v>95.6</v>
      </c>
      <c r="G51" s="107">
        <f t="shared" si="8"/>
        <v>88.2</v>
      </c>
      <c r="H51" s="107">
        <f t="shared" si="8"/>
        <v>73.5</v>
      </c>
      <c r="I51" s="107">
        <f t="shared" si="8"/>
        <v>76.5</v>
      </c>
      <c r="J51" s="107">
        <f t="shared" si="8"/>
        <v>68.2</v>
      </c>
      <c r="K51" s="107">
        <f t="shared" si="8"/>
        <v>63.5</v>
      </c>
      <c r="L51" s="107">
        <f t="shared" si="8"/>
        <v>62.1</v>
      </c>
      <c r="M51" s="107">
        <f t="shared" si="8"/>
        <v>66.5</v>
      </c>
      <c r="N51" s="107">
        <f t="shared" si="8"/>
        <v>102.9</v>
      </c>
      <c r="O51" s="107">
        <f t="shared" si="8"/>
        <v>93</v>
      </c>
      <c r="P51" s="107">
        <f t="shared" si="8"/>
        <v>92</v>
      </c>
      <c r="Q51" s="107">
        <f t="shared" si="8"/>
        <v>89.8</v>
      </c>
      <c r="R51" s="107">
        <f t="shared" si="8"/>
        <v>92.9</v>
      </c>
      <c r="S51" s="107">
        <f t="shared" si="8"/>
        <v>92.5</v>
      </c>
      <c r="T51" s="107">
        <f t="shared" si="8"/>
        <v>77.099999999999994</v>
      </c>
      <c r="U51" s="107">
        <f t="shared" si="8"/>
        <v>68.8</v>
      </c>
      <c r="V51" s="107">
        <f t="shared" si="8"/>
        <v>23.2</v>
      </c>
      <c r="W51" s="107">
        <f t="shared" si="8"/>
        <v>17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17.3</v>
      </c>
      <c r="AE51" s="107">
        <f t="shared" si="8"/>
        <v>56.2</v>
      </c>
      <c r="AF51" s="107">
        <f t="shared" si="8"/>
        <v>227.3</v>
      </c>
      <c r="AG51" s="107">
        <f t="shared" si="8"/>
        <v>133.19999999999999</v>
      </c>
      <c r="AH51" s="107">
        <f t="shared" si="8"/>
        <v>3.1</v>
      </c>
      <c r="AI51" s="107">
        <f t="shared" si="8"/>
        <v>21.8</v>
      </c>
      <c r="AJ51" s="107">
        <f t="shared" si="8"/>
        <v>207.2</v>
      </c>
      <c r="AK51" s="107">
        <f t="shared" si="8"/>
        <v>207.2</v>
      </c>
      <c r="AL51" s="107">
        <f t="shared" si="8"/>
        <v>231.1</v>
      </c>
      <c r="AM51" s="107">
        <f t="shared" si="8"/>
        <v>227.8</v>
      </c>
      <c r="AN51" s="107">
        <f t="shared" si="8"/>
        <v>175.3</v>
      </c>
      <c r="AO51" s="107">
        <f t="shared" si="8"/>
        <v>215.5</v>
      </c>
      <c r="AP51" s="107">
        <f t="shared" si="8"/>
        <v>171.9</v>
      </c>
      <c r="AQ51" s="107">
        <f t="shared" si="8"/>
        <v>118.7</v>
      </c>
      <c r="AR51" s="107">
        <f t="shared" si="8"/>
        <v>118.9</v>
      </c>
      <c r="AS51" s="107">
        <f t="shared" si="8"/>
        <v>131.5</v>
      </c>
      <c r="AT51" s="107">
        <f t="shared" si="8"/>
        <v>104.5</v>
      </c>
      <c r="AU51" s="107">
        <f t="shared" si="8"/>
        <v>63.3</v>
      </c>
      <c r="AV51" s="107">
        <f t="shared" si="8"/>
        <v>80.8</v>
      </c>
      <c r="AW51" s="107">
        <f t="shared" si="8"/>
        <v>13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41.4</v>
      </c>
      <c r="BK51" s="107">
        <f t="shared" si="8"/>
        <v>0</v>
      </c>
      <c r="BL51" s="107">
        <f t="shared" si="8"/>
        <v>74.3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3</v>
      </c>
      <c r="BS51" s="107">
        <f t="shared" si="9"/>
        <v>0</v>
      </c>
      <c r="BT51" s="107">
        <f t="shared" si="9"/>
        <v>0</v>
      </c>
      <c r="BU51" s="107">
        <f t="shared" si="9"/>
        <v>3</v>
      </c>
      <c r="BV51" s="107">
        <f t="shared" si="9"/>
        <v>62.2</v>
      </c>
      <c r="BW51" s="107">
        <f t="shared" si="9"/>
        <v>21.9</v>
      </c>
      <c r="BX51" s="107">
        <f t="shared" si="9"/>
        <v>2.2999999999999998</v>
      </c>
      <c r="BY51" s="107">
        <f t="shared" si="9"/>
        <v>0</v>
      </c>
      <c r="BZ51" s="107">
        <f t="shared" si="9"/>
        <v>7.8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60</v>
      </c>
      <c r="CE51" s="107">
        <f t="shared" si="9"/>
        <v>72</v>
      </c>
      <c r="CF51" s="107">
        <f t="shared" si="9"/>
        <v>70</v>
      </c>
      <c r="CG51" s="107">
        <f t="shared" si="9"/>
        <v>60</v>
      </c>
      <c r="CH51" s="107">
        <f t="shared" si="9"/>
        <v>140.6</v>
      </c>
      <c r="CI51" s="107">
        <f t="shared" si="9"/>
        <v>137</v>
      </c>
      <c r="CJ51" s="107">
        <f t="shared" si="9"/>
        <v>104.2</v>
      </c>
      <c r="CK51" s="107">
        <f t="shared" si="9"/>
        <v>72.2</v>
      </c>
      <c r="CL51" s="107">
        <f t="shared" si="9"/>
        <v>33.9</v>
      </c>
      <c r="CM51" s="107">
        <f t="shared" si="9"/>
        <v>37.299999999999997</v>
      </c>
      <c r="CN51" s="107">
        <f t="shared" si="9"/>
        <v>38.6</v>
      </c>
      <c r="CO51" s="107">
        <f t="shared" si="9"/>
        <v>82.1</v>
      </c>
      <c r="CP51" s="107">
        <f t="shared" si="9"/>
        <v>64.099999999999994</v>
      </c>
      <c r="CQ51" s="107">
        <f t="shared" si="9"/>
        <v>64.099999999999994</v>
      </c>
      <c r="CR51" s="107">
        <f t="shared" si="9"/>
        <v>131.6</v>
      </c>
      <c r="CS51" s="107">
        <f t="shared" si="9"/>
        <v>153.4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1381.1250000000005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87.835999999999999</v>
      </c>
      <c r="C54" s="107">
        <f t="shared" ref="C54:BN54" si="12">C18+C28+C42</f>
        <v>83.622</v>
      </c>
      <c r="D54" s="107">
        <f t="shared" si="12"/>
        <v>80.300000000000011</v>
      </c>
      <c r="E54" s="107">
        <f t="shared" si="12"/>
        <v>80.24799999999999</v>
      </c>
      <c r="F54" s="107">
        <f t="shared" si="12"/>
        <v>104.56399999999999</v>
      </c>
      <c r="G54" s="107">
        <f t="shared" si="12"/>
        <v>96.27600000000001</v>
      </c>
      <c r="H54" s="107">
        <f t="shared" si="12"/>
        <v>82.153000000000006</v>
      </c>
      <c r="I54" s="107">
        <f t="shared" si="12"/>
        <v>85.221999999999994</v>
      </c>
      <c r="J54" s="107">
        <f t="shared" si="12"/>
        <v>74.474000000000004</v>
      </c>
      <c r="K54" s="107">
        <f t="shared" si="12"/>
        <v>70.210999999999999</v>
      </c>
      <c r="L54" s="107">
        <f t="shared" si="12"/>
        <v>62.300000000000004</v>
      </c>
      <c r="M54" s="107">
        <f t="shared" si="12"/>
        <v>66.7</v>
      </c>
      <c r="N54" s="107">
        <f t="shared" si="12"/>
        <v>106</v>
      </c>
      <c r="O54" s="107">
        <f t="shared" si="12"/>
        <v>96.1</v>
      </c>
      <c r="P54" s="107">
        <f t="shared" si="12"/>
        <v>95.1</v>
      </c>
      <c r="Q54" s="107">
        <f t="shared" si="12"/>
        <v>93</v>
      </c>
      <c r="R54" s="107">
        <f t="shared" si="12"/>
        <v>96.100000000000009</v>
      </c>
      <c r="S54" s="107">
        <f t="shared" si="12"/>
        <v>95.7</v>
      </c>
      <c r="T54" s="107">
        <f t="shared" si="12"/>
        <v>77.399999999999991</v>
      </c>
      <c r="U54" s="107">
        <f t="shared" si="12"/>
        <v>69.2</v>
      </c>
      <c r="V54" s="107">
        <f t="shared" si="12"/>
        <v>35.619999999999997</v>
      </c>
      <c r="W54" s="107">
        <f t="shared" si="12"/>
        <v>33.64</v>
      </c>
      <c r="X54" s="107">
        <f t="shared" si="12"/>
        <v>39.731999999999999</v>
      </c>
      <c r="Y54" s="107">
        <f t="shared" si="12"/>
        <v>77.518999999999991</v>
      </c>
      <c r="Z54" s="107">
        <f t="shared" si="12"/>
        <v>89.614000000000004</v>
      </c>
      <c r="AA54" s="107">
        <f t="shared" si="12"/>
        <v>89.204000000000008</v>
      </c>
      <c r="AB54" s="107">
        <f t="shared" si="12"/>
        <v>81.855000000000004</v>
      </c>
      <c r="AC54" s="107">
        <f t="shared" si="12"/>
        <v>48.795999999999999</v>
      </c>
      <c r="AD54" s="107">
        <f t="shared" si="12"/>
        <v>69.222999999999999</v>
      </c>
      <c r="AE54" s="107">
        <f t="shared" si="12"/>
        <v>131.31100000000001</v>
      </c>
      <c r="AF54" s="107">
        <f t="shared" si="12"/>
        <v>235.19300000000001</v>
      </c>
      <c r="AG54" s="107">
        <f t="shared" si="12"/>
        <v>302.08299999999997</v>
      </c>
      <c r="AH54" s="107">
        <f t="shared" si="12"/>
        <v>150.268</v>
      </c>
      <c r="AI54" s="107">
        <f t="shared" si="12"/>
        <v>171</v>
      </c>
      <c r="AJ54" s="107">
        <f t="shared" si="12"/>
        <v>388.31399999999996</v>
      </c>
      <c r="AK54" s="107">
        <f t="shared" si="12"/>
        <v>306.23099999999999</v>
      </c>
      <c r="AL54" s="107">
        <f t="shared" si="12"/>
        <v>261.8</v>
      </c>
      <c r="AM54" s="107">
        <f t="shared" si="12"/>
        <v>259.49299999999999</v>
      </c>
      <c r="AN54" s="107">
        <f t="shared" si="12"/>
        <v>200.084</v>
      </c>
      <c r="AO54" s="107">
        <f t="shared" si="12"/>
        <v>232.8</v>
      </c>
      <c r="AP54" s="107">
        <f t="shared" si="12"/>
        <v>193.5</v>
      </c>
      <c r="AQ54" s="107">
        <f t="shared" si="12"/>
        <v>146.88800000000001</v>
      </c>
      <c r="AR54" s="107">
        <f t="shared" si="12"/>
        <v>184.483</v>
      </c>
      <c r="AS54" s="107">
        <f t="shared" si="12"/>
        <v>207.536</v>
      </c>
      <c r="AT54" s="107">
        <f t="shared" si="12"/>
        <v>164.99</v>
      </c>
      <c r="AU54" s="107">
        <f t="shared" si="12"/>
        <v>124.75999999999999</v>
      </c>
      <c r="AV54" s="107">
        <f t="shared" si="12"/>
        <v>142.43</v>
      </c>
      <c r="AW54" s="107">
        <f t="shared" si="12"/>
        <v>149.29300000000001</v>
      </c>
      <c r="AX54" s="107">
        <f t="shared" si="12"/>
        <v>153.83199999999999</v>
      </c>
      <c r="AY54" s="107">
        <f t="shared" si="12"/>
        <v>153.95699999999999</v>
      </c>
      <c r="AZ54" s="107">
        <f t="shared" si="12"/>
        <v>160.70000000000002</v>
      </c>
      <c r="BA54" s="107">
        <f t="shared" si="12"/>
        <v>161.37900000000002</v>
      </c>
      <c r="BB54" s="107">
        <f t="shared" si="12"/>
        <v>145.006</v>
      </c>
      <c r="BC54" s="107">
        <f t="shared" si="12"/>
        <v>154.33199999999999</v>
      </c>
      <c r="BD54" s="107">
        <f t="shared" si="12"/>
        <v>153.29500000000002</v>
      </c>
      <c r="BE54" s="107">
        <f t="shared" si="12"/>
        <v>149.994</v>
      </c>
      <c r="BF54" s="107">
        <f t="shared" si="12"/>
        <v>117.333</v>
      </c>
      <c r="BG54" s="107">
        <f t="shared" si="12"/>
        <v>131.245</v>
      </c>
      <c r="BH54" s="107">
        <f t="shared" si="12"/>
        <v>128.911</v>
      </c>
      <c r="BI54" s="107">
        <f t="shared" si="12"/>
        <v>123.108</v>
      </c>
      <c r="BJ54" s="107">
        <f t="shared" si="12"/>
        <v>85.585999999999999</v>
      </c>
      <c r="BK54" s="107">
        <f t="shared" si="12"/>
        <v>192.37700000000001</v>
      </c>
      <c r="BL54" s="107">
        <f t="shared" si="12"/>
        <v>129.06200000000001</v>
      </c>
      <c r="BM54" s="107">
        <f t="shared" si="12"/>
        <v>211.94800000000001</v>
      </c>
      <c r="BN54" s="107">
        <f t="shared" si="12"/>
        <v>153.345</v>
      </c>
      <c r="BO54" s="107">
        <f t="shared" ref="BO54:CX54" si="13">BO18+BO28+BO42</f>
        <v>144.328</v>
      </c>
      <c r="BP54" s="107">
        <f t="shared" si="13"/>
        <v>187.84</v>
      </c>
      <c r="BQ54" s="107">
        <f t="shared" si="13"/>
        <v>158.27799999999999</v>
      </c>
      <c r="BR54" s="107">
        <f t="shared" si="13"/>
        <v>109.3</v>
      </c>
      <c r="BS54" s="107">
        <f t="shared" si="13"/>
        <v>415.37</v>
      </c>
      <c r="BT54" s="107">
        <f t="shared" si="13"/>
        <v>153.51</v>
      </c>
      <c r="BU54" s="107">
        <f t="shared" si="13"/>
        <v>102.126</v>
      </c>
      <c r="BV54" s="107">
        <f t="shared" si="13"/>
        <v>62.971000000000004</v>
      </c>
      <c r="BW54" s="107">
        <f t="shared" si="13"/>
        <v>79.186000000000007</v>
      </c>
      <c r="BX54" s="107">
        <f t="shared" si="13"/>
        <v>55.819999999999993</v>
      </c>
      <c r="BY54" s="107">
        <f t="shared" si="13"/>
        <v>71.288000000000011</v>
      </c>
      <c r="BZ54" s="107">
        <f t="shared" si="13"/>
        <v>60.604999999999997</v>
      </c>
      <c r="CA54" s="107">
        <f t="shared" si="13"/>
        <v>42.22</v>
      </c>
      <c r="CB54" s="107">
        <f t="shared" si="13"/>
        <v>34.360999999999997</v>
      </c>
      <c r="CC54" s="107">
        <f t="shared" si="13"/>
        <v>38.018999999999998</v>
      </c>
      <c r="CD54" s="107">
        <f t="shared" si="13"/>
        <v>74.596000000000004</v>
      </c>
      <c r="CE54" s="107">
        <f t="shared" si="13"/>
        <v>82.802999999999997</v>
      </c>
      <c r="CF54" s="107">
        <f t="shared" si="13"/>
        <v>84.408000000000001</v>
      </c>
      <c r="CG54" s="107">
        <f t="shared" si="13"/>
        <v>85.926999999999992</v>
      </c>
      <c r="CH54" s="107">
        <f t="shared" si="13"/>
        <v>195.25700000000001</v>
      </c>
      <c r="CI54" s="107">
        <f t="shared" si="13"/>
        <v>211.5</v>
      </c>
      <c r="CJ54" s="107">
        <f t="shared" si="13"/>
        <v>178.899</v>
      </c>
      <c r="CK54" s="107">
        <f t="shared" si="13"/>
        <v>140.84899999999999</v>
      </c>
      <c r="CL54" s="107">
        <f t="shared" si="13"/>
        <v>102.637</v>
      </c>
      <c r="CM54" s="107">
        <f t="shared" si="13"/>
        <v>105.08699999999999</v>
      </c>
      <c r="CN54" s="107">
        <f t="shared" si="13"/>
        <v>53.959000000000003</v>
      </c>
      <c r="CO54" s="107">
        <f t="shared" si="13"/>
        <v>93.340999999999994</v>
      </c>
      <c r="CP54" s="107">
        <f t="shared" si="13"/>
        <v>147.60399999999998</v>
      </c>
      <c r="CQ54" s="107">
        <f t="shared" si="13"/>
        <v>145.32299999999998</v>
      </c>
      <c r="CR54" s="107">
        <f t="shared" si="13"/>
        <v>134.93600000000001</v>
      </c>
      <c r="CS54" s="107">
        <f t="shared" si="13"/>
        <v>153.84100000000001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3107.9412500000008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14.7</v>
      </c>
      <c r="C5" s="25">
        <v>14.7</v>
      </c>
      <c r="D5" s="25">
        <v>44.7</v>
      </c>
      <c r="E5" s="25">
        <v>44.5</v>
      </c>
      <c r="F5" s="25">
        <v>95.6</v>
      </c>
      <c r="G5" s="25">
        <v>88.2</v>
      </c>
      <c r="H5" s="25">
        <v>73.5</v>
      </c>
      <c r="I5" s="25">
        <v>76.5</v>
      </c>
      <c r="J5" s="25">
        <v>68.2</v>
      </c>
      <c r="K5" s="25">
        <v>63.5</v>
      </c>
      <c r="L5" s="25">
        <v>62.1</v>
      </c>
      <c r="M5" s="25">
        <v>66.5</v>
      </c>
      <c r="N5" s="25">
        <v>102.9</v>
      </c>
      <c r="O5" s="25">
        <v>93</v>
      </c>
      <c r="P5" s="25">
        <v>92</v>
      </c>
      <c r="Q5" s="25">
        <v>89.8</v>
      </c>
      <c r="R5" s="25">
        <v>92.9</v>
      </c>
      <c r="S5" s="25">
        <v>92.5</v>
      </c>
      <c r="T5" s="25">
        <v>77.099999999999994</v>
      </c>
      <c r="U5" s="25">
        <v>68.8</v>
      </c>
      <c r="V5" s="25">
        <v>23.2</v>
      </c>
      <c r="W5" s="25">
        <v>17</v>
      </c>
      <c r="X5" s="25">
        <v>-4</v>
      </c>
      <c r="Y5" s="25">
        <v>-43.8</v>
      </c>
      <c r="Z5" s="25">
        <v>-65.5</v>
      </c>
      <c r="AA5" s="25">
        <v>-69.099999999999994</v>
      </c>
      <c r="AB5" s="25">
        <v>-41.5</v>
      </c>
      <c r="AC5" s="25">
        <v>-9.5</v>
      </c>
      <c r="AD5" s="25">
        <v>17.3</v>
      </c>
      <c r="AE5" s="25">
        <v>56.2</v>
      </c>
      <c r="AF5" s="25">
        <v>227.3</v>
      </c>
      <c r="AG5" s="25">
        <v>133.19999999999999</v>
      </c>
      <c r="AH5" s="25">
        <v>3.1</v>
      </c>
      <c r="AI5" s="25">
        <v>21.8</v>
      </c>
      <c r="AJ5" s="25">
        <v>207.2</v>
      </c>
      <c r="AK5" s="25">
        <v>207.2</v>
      </c>
      <c r="AL5" s="25">
        <v>231.1</v>
      </c>
      <c r="AM5" s="25">
        <v>227.8</v>
      </c>
      <c r="AN5" s="25">
        <v>175.3</v>
      </c>
      <c r="AO5" s="25">
        <v>215.5</v>
      </c>
      <c r="AP5" s="25">
        <v>171.9</v>
      </c>
      <c r="AQ5" s="25">
        <v>118.7</v>
      </c>
      <c r="AR5" s="25">
        <v>118.9</v>
      </c>
      <c r="AS5" s="25">
        <v>131.5</v>
      </c>
      <c r="AT5" s="25">
        <v>104.5</v>
      </c>
      <c r="AU5" s="25">
        <v>63.3</v>
      </c>
      <c r="AV5" s="25">
        <v>80.8</v>
      </c>
      <c r="AW5" s="25">
        <v>13</v>
      </c>
      <c r="AX5" s="25">
        <v>-71</v>
      </c>
      <c r="AY5" s="25">
        <v>-63</v>
      </c>
      <c r="AZ5" s="25">
        <v>-56</v>
      </c>
      <c r="BA5" s="25">
        <v>-63</v>
      </c>
      <c r="BB5" s="25">
        <v>-12</v>
      </c>
      <c r="BC5" s="25">
        <v>-23</v>
      </c>
      <c r="BD5" s="25">
        <v>-32</v>
      </c>
      <c r="BE5" s="25">
        <v>-31</v>
      </c>
      <c r="BF5" s="25">
        <v>-47.7</v>
      </c>
      <c r="BG5" s="25">
        <v>-27.7</v>
      </c>
      <c r="BH5" s="25">
        <v>-34.700000000000003</v>
      </c>
      <c r="BI5" s="25">
        <v>-42.7</v>
      </c>
      <c r="BJ5" s="25">
        <v>41.4</v>
      </c>
      <c r="BK5" s="25">
        <v>-29</v>
      </c>
      <c r="BL5" s="25">
        <v>74.3</v>
      </c>
      <c r="BM5" s="25">
        <v>-29</v>
      </c>
      <c r="BN5" s="25"/>
      <c r="BO5" s="25"/>
      <c r="BP5" s="25"/>
      <c r="BQ5" s="25"/>
      <c r="BR5" s="25">
        <v>3</v>
      </c>
      <c r="BS5" s="25">
        <v>-181.1</v>
      </c>
      <c r="BT5" s="25">
        <v>-130.6</v>
      </c>
      <c r="BU5" s="25">
        <v>3</v>
      </c>
      <c r="BV5" s="25">
        <v>62.2</v>
      </c>
      <c r="BW5" s="25">
        <v>21.9</v>
      </c>
      <c r="BX5" s="25">
        <v>2.2999999999999998</v>
      </c>
      <c r="BY5" s="25">
        <v>-0.7</v>
      </c>
      <c r="BZ5" s="25">
        <v>7.8</v>
      </c>
      <c r="CA5" s="25"/>
      <c r="CB5" s="25"/>
      <c r="CC5" s="25"/>
      <c r="CD5" s="25">
        <v>60</v>
      </c>
      <c r="CE5" s="25">
        <v>72</v>
      </c>
      <c r="CF5" s="25">
        <v>70</v>
      </c>
      <c r="CG5" s="25">
        <v>60</v>
      </c>
      <c r="CH5" s="25">
        <v>140.6</v>
      </c>
      <c r="CI5" s="25">
        <v>137</v>
      </c>
      <c r="CJ5" s="25">
        <v>104.2</v>
      </c>
      <c r="CK5" s="25">
        <v>72.2</v>
      </c>
      <c r="CL5" s="25">
        <v>33.9</v>
      </c>
      <c r="CM5" s="25">
        <v>37.299999999999997</v>
      </c>
      <c r="CN5" s="25">
        <v>38.6</v>
      </c>
      <c r="CO5" s="25">
        <v>82.1</v>
      </c>
      <c r="CP5" s="25">
        <v>64.099999999999994</v>
      </c>
      <c r="CQ5" s="25">
        <v>64.099999999999994</v>
      </c>
      <c r="CR5" s="25">
        <v>131.6</v>
      </c>
      <c r="CS5" s="25">
        <v>153.4</v>
      </c>
      <c r="CT5" s="26"/>
      <c r="CU5" s="26"/>
      <c r="CV5" s="26"/>
      <c r="CW5" s="27"/>
      <c r="CX5" s="132">
        <f t="array" ref="CX5">SUMPRODUCT(B5:CW5*0.25)</f>
        <v>1104.2250000000006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98.12</v>
      </c>
      <c r="C8" s="138">
        <v>98.12</v>
      </c>
      <c r="D8" s="138">
        <v>99.14</v>
      </c>
      <c r="E8" s="138">
        <v>99.15</v>
      </c>
      <c r="F8" s="138">
        <v>121.51</v>
      </c>
      <c r="G8" s="138">
        <v>118.73</v>
      </c>
      <c r="H8" s="138">
        <v>113.78</v>
      </c>
      <c r="I8" s="138">
        <v>109.57</v>
      </c>
      <c r="J8" s="138">
        <v>108.8</v>
      </c>
      <c r="K8" s="138">
        <v>105.93</v>
      </c>
      <c r="L8" s="138">
        <v>100.46</v>
      </c>
      <c r="M8" s="138">
        <v>97.82</v>
      </c>
      <c r="N8" s="138">
        <v>105.91</v>
      </c>
      <c r="O8" s="138">
        <v>99.99</v>
      </c>
      <c r="P8" s="138">
        <v>99.92</v>
      </c>
      <c r="Q8" s="138">
        <v>99.56</v>
      </c>
      <c r="R8" s="138">
        <v>100.92</v>
      </c>
      <c r="S8" s="138">
        <v>104.3</v>
      </c>
      <c r="T8" s="138">
        <v>105.87</v>
      </c>
      <c r="U8" s="138">
        <v>104.93</v>
      </c>
      <c r="V8" s="138">
        <v>119.24</v>
      </c>
      <c r="W8" s="138">
        <v>118.61</v>
      </c>
      <c r="X8" s="138">
        <v>121.7</v>
      </c>
      <c r="Y8" s="138">
        <v>120.27</v>
      </c>
      <c r="Z8" s="138">
        <v>108.87</v>
      </c>
      <c r="AA8" s="138">
        <v>107.29</v>
      </c>
      <c r="AB8" s="138">
        <v>101.88</v>
      </c>
      <c r="AC8" s="138">
        <v>89.19</v>
      </c>
      <c r="AD8" s="138">
        <v>110.95</v>
      </c>
      <c r="AE8" s="138">
        <v>57.98</v>
      </c>
      <c r="AF8" s="138">
        <v>67.239999999999995</v>
      </c>
      <c r="AG8" s="138">
        <v>20.3</v>
      </c>
      <c r="AH8" s="138">
        <v>65.59</v>
      </c>
      <c r="AI8" s="138">
        <v>38.21</v>
      </c>
      <c r="AJ8" s="138">
        <v>14.01</v>
      </c>
      <c r="AK8" s="138">
        <v>3</v>
      </c>
      <c r="AL8" s="138">
        <v>2.9</v>
      </c>
      <c r="AM8" s="138">
        <v>1.99</v>
      </c>
      <c r="AN8" s="138">
        <v>1</v>
      </c>
      <c r="AO8" s="138">
        <v>0</v>
      </c>
      <c r="AP8" s="138">
        <v>0.82</v>
      </c>
      <c r="AQ8" s="138">
        <v>-3.68</v>
      </c>
      <c r="AR8" s="138">
        <v>-5.74</v>
      </c>
      <c r="AS8" s="138">
        <v>-7</v>
      </c>
      <c r="AT8" s="138">
        <v>-3.74</v>
      </c>
      <c r="AU8" s="138">
        <v>-9.6300000000000008</v>
      </c>
      <c r="AV8" s="138">
        <v>-9.9</v>
      </c>
      <c r="AW8" s="138">
        <v>-10</v>
      </c>
      <c r="AX8" s="138">
        <v>-15</v>
      </c>
      <c r="AY8" s="138">
        <v>-15</v>
      </c>
      <c r="AZ8" s="138">
        <v>-15</v>
      </c>
      <c r="BA8" s="138">
        <v>-15</v>
      </c>
      <c r="BB8" s="138">
        <v>-12.02</v>
      </c>
      <c r="BC8" s="138">
        <v>-15</v>
      </c>
      <c r="BD8" s="138">
        <v>-14.87</v>
      </c>
      <c r="BE8" s="138">
        <v>-15</v>
      </c>
      <c r="BF8" s="138">
        <v>-15.03</v>
      </c>
      <c r="BG8" s="138">
        <v>-15</v>
      </c>
      <c r="BH8" s="138">
        <v>-15</v>
      </c>
      <c r="BI8" s="138">
        <v>-14.57</v>
      </c>
      <c r="BJ8" s="138">
        <v>-11.05</v>
      </c>
      <c r="BK8" s="138">
        <v>15.86</v>
      </c>
      <c r="BL8" s="138">
        <v>-3.25</v>
      </c>
      <c r="BM8" s="138">
        <v>78.55</v>
      </c>
      <c r="BN8" s="138">
        <v>20.010000000000002</v>
      </c>
      <c r="BO8" s="138">
        <v>20.010000000000002</v>
      </c>
      <c r="BP8" s="138">
        <v>11.98</v>
      </c>
      <c r="BQ8" s="138">
        <v>-20</v>
      </c>
      <c r="BR8" s="138">
        <v>40.54</v>
      </c>
      <c r="BS8" s="138">
        <v>17.329999999999998</v>
      </c>
      <c r="BT8" s="138">
        <v>68.13</v>
      </c>
      <c r="BU8" s="138">
        <v>127.58</v>
      </c>
      <c r="BV8" s="138">
        <v>88</v>
      </c>
      <c r="BW8" s="138">
        <v>110.61</v>
      </c>
      <c r="BX8" s="138">
        <v>148.54</v>
      </c>
      <c r="BY8" s="138">
        <v>168.12</v>
      </c>
      <c r="BZ8" s="138">
        <v>121.1</v>
      </c>
      <c r="CA8" s="138">
        <v>135.93</v>
      </c>
      <c r="CB8" s="138">
        <v>128</v>
      </c>
      <c r="CC8" s="138">
        <v>128</v>
      </c>
      <c r="CD8" s="138">
        <v>110.02</v>
      </c>
      <c r="CE8" s="138">
        <v>112.14</v>
      </c>
      <c r="CF8" s="138">
        <v>111.67</v>
      </c>
      <c r="CG8" s="138">
        <v>115.5</v>
      </c>
      <c r="CH8" s="138">
        <v>125.44</v>
      </c>
      <c r="CI8" s="138">
        <v>117.49</v>
      </c>
      <c r="CJ8" s="138">
        <v>117.3</v>
      </c>
      <c r="CK8" s="138">
        <v>123.43</v>
      </c>
      <c r="CL8" s="138">
        <v>123.65</v>
      </c>
      <c r="CM8" s="138">
        <v>123.65</v>
      </c>
      <c r="CN8" s="138">
        <v>106.96</v>
      </c>
      <c r="CO8" s="138">
        <v>107.07</v>
      </c>
      <c r="CP8" s="138">
        <v>115.63</v>
      </c>
      <c r="CQ8" s="138">
        <v>114.23</v>
      </c>
      <c r="CR8" s="138">
        <v>110.96</v>
      </c>
      <c r="CS8" s="138">
        <v>110.75</v>
      </c>
      <c r="CT8" s="139"/>
      <c r="CU8" s="139"/>
      <c r="CV8" s="139"/>
      <c r="CW8" s="140"/>
      <c r="CX8" s="141">
        <f>IF(SUM(B8:CW8)&lt;&gt;0,AVERAGEIF(B8:CW8,"&lt;&gt;"""),"")</f>
        <v>66.429895833333333</v>
      </c>
    </row>
    <row r="9" spans="1:102" ht="24.95" customHeight="1" thickBot="1" x14ac:dyDescent="0.25">
      <c r="A9" s="133" t="s">
        <v>6</v>
      </c>
      <c r="B9" s="42">
        <v>98.632499999999993</v>
      </c>
      <c r="C9" s="43">
        <v>98.632499999999993</v>
      </c>
      <c r="D9" s="43">
        <v>98.632499999999993</v>
      </c>
      <c r="E9" s="43">
        <v>98.632499999999993</v>
      </c>
      <c r="F9" s="43">
        <v>115.89749999999999</v>
      </c>
      <c r="G9" s="43">
        <v>115.89749999999999</v>
      </c>
      <c r="H9" s="43">
        <v>115.89749999999999</v>
      </c>
      <c r="I9" s="43">
        <v>115.89749999999999</v>
      </c>
      <c r="J9" s="43">
        <v>103.2525</v>
      </c>
      <c r="K9" s="43">
        <v>103.2525</v>
      </c>
      <c r="L9" s="43">
        <v>103.2525</v>
      </c>
      <c r="M9" s="43">
        <v>103.2525</v>
      </c>
      <c r="N9" s="43">
        <v>101.345</v>
      </c>
      <c r="O9" s="43">
        <v>101.345</v>
      </c>
      <c r="P9" s="43">
        <v>101.345</v>
      </c>
      <c r="Q9" s="43">
        <v>101.345</v>
      </c>
      <c r="R9" s="43">
        <v>104.005</v>
      </c>
      <c r="S9" s="43">
        <v>104.005</v>
      </c>
      <c r="T9" s="43">
        <v>104.005</v>
      </c>
      <c r="U9" s="43">
        <v>104.005</v>
      </c>
      <c r="V9" s="43">
        <v>119.955</v>
      </c>
      <c r="W9" s="43">
        <v>119.955</v>
      </c>
      <c r="X9" s="43">
        <v>119.955</v>
      </c>
      <c r="Y9" s="43">
        <v>119.955</v>
      </c>
      <c r="Z9" s="43">
        <v>101.8075</v>
      </c>
      <c r="AA9" s="43">
        <v>101.8075</v>
      </c>
      <c r="AB9" s="43">
        <v>101.8075</v>
      </c>
      <c r="AC9" s="43">
        <v>101.8075</v>
      </c>
      <c r="AD9" s="43">
        <v>64.117500000000007</v>
      </c>
      <c r="AE9" s="43">
        <v>64.117500000000007</v>
      </c>
      <c r="AF9" s="43">
        <v>64.117500000000007</v>
      </c>
      <c r="AG9" s="43">
        <v>64.117500000000007</v>
      </c>
      <c r="AH9" s="43">
        <v>30.202500000000001</v>
      </c>
      <c r="AI9" s="43">
        <v>30.202500000000001</v>
      </c>
      <c r="AJ9" s="43">
        <v>30.202500000000001</v>
      </c>
      <c r="AK9" s="43">
        <v>30.202500000000001</v>
      </c>
      <c r="AL9" s="43">
        <v>1.4724999999999999</v>
      </c>
      <c r="AM9" s="43">
        <v>1.4724999999999999</v>
      </c>
      <c r="AN9" s="43">
        <v>1.4724999999999999</v>
      </c>
      <c r="AO9" s="43">
        <v>1.4724999999999999</v>
      </c>
      <c r="AP9" s="43">
        <v>-3.9</v>
      </c>
      <c r="AQ9" s="43">
        <v>-3.9</v>
      </c>
      <c r="AR9" s="43">
        <v>-3.9</v>
      </c>
      <c r="AS9" s="43">
        <v>-3.9</v>
      </c>
      <c r="AT9" s="43">
        <v>-8.3175000000000008</v>
      </c>
      <c r="AU9" s="43">
        <v>-8.3175000000000008</v>
      </c>
      <c r="AV9" s="43">
        <v>-8.3175000000000008</v>
      </c>
      <c r="AW9" s="43">
        <v>-8.3175000000000008</v>
      </c>
      <c r="AX9" s="43">
        <v>-15</v>
      </c>
      <c r="AY9" s="43">
        <v>-15</v>
      </c>
      <c r="AZ9" s="43">
        <v>-15</v>
      </c>
      <c r="BA9" s="43">
        <v>-15</v>
      </c>
      <c r="BB9" s="43">
        <v>-14.2225</v>
      </c>
      <c r="BC9" s="43">
        <v>-14.2225</v>
      </c>
      <c r="BD9" s="43">
        <v>-14.2225</v>
      </c>
      <c r="BE9" s="43">
        <v>-14.2225</v>
      </c>
      <c r="BF9" s="43">
        <v>-14.9</v>
      </c>
      <c r="BG9" s="43">
        <v>-14.9</v>
      </c>
      <c r="BH9" s="43">
        <v>-14.9</v>
      </c>
      <c r="BI9" s="43">
        <v>-14.9</v>
      </c>
      <c r="BJ9" s="43">
        <v>20.0275</v>
      </c>
      <c r="BK9" s="43">
        <v>20.0275</v>
      </c>
      <c r="BL9" s="43">
        <v>20.0275</v>
      </c>
      <c r="BM9" s="43">
        <v>20.0275</v>
      </c>
      <c r="BN9" s="43">
        <v>8</v>
      </c>
      <c r="BO9" s="43">
        <v>8</v>
      </c>
      <c r="BP9" s="43">
        <v>8</v>
      </c>
      <c r="BQ9" s="43">
        <v>8</v>
      </c>
      <c r="BR9" s="43">
        <v>63.395000000000003</v>
      </c>
      <c r="BS9" s="43">
        <v>63.395000000000003</v>
      </c>
      <c r="BT9" s="43">
        <v>63.395000000000003</v>
      </c>
      <c r="BU9" s="43">
        <v>63.395000000000003</v>
      </c>
      <c r="BV9" s="43">
        <v>128.8175</v>
      </c>
      <c r="BW9" s="43">
        <v>128.8175</v>
      </c>
      <c r="BX9" s="43">
        <v>128.8175</v>
      </c>
      <c r="BY9" s="43">
        <v>128.8175</v>
      </c>
      <c r="BZ9" s="43">
        <v>128.25749999999999</v>
      </c>
      <c r="CA9" s="43">
        <v>128.25749999999999</v>
      </c>
      <c r="CB9" s="43">
        <v>128.25749999999999</v>
      </c>
      <c r="CC9" s="43">
        <v>128.25749999999999</v>
      </c>
      <c r="CD9" s="43">
        <v>112.3325</v>
      </c>
      <c r="CE9" s="43">
        <v>112.3325</v>
      </c>
      <c r="CF9" s="43">
        <v>112.3325</v>
      </c>
      <c r="CG9" s="43">
        <v>112.3325</v>
      </c>
      <c r="CH9" s="43">
        <v>120.91500000000001</v>
      </c>
      <c r="CI9" s="43">
        <v>120.91500000000001</v>
      </c>
      <c r="CJ9" s="43">
        <v>120.91500000000001</v>
      </c>
      <c r="CK9" s="43">
        <v>120.91500000000001</v>
      </c>
      <c r="CL9" s="43">
        <v>115.3325</v>
      </c>
      <c r="CM9" s="43">
        <v>115.3325</v>
      </c>
      <c r="CN9" s="43">
        <v>115.3325</v>
      </c>
      <c r="CO9" s="43">
        <v>115.3325</v>
      </c>
      <c r="CP9" s="43">
        <v>112.8925</v>
      </c>
      <c r="CQ9" s="43">
        <v>112.8925</v>
      </c>
      <c r="CR9" s="43">
        <v>112.8925</v>
      </c>
      <c r="CS9" s="43">
        <v>112.8925</v>
      </c>
      <c r="CT9" s="44"/>
      <c r="CU9" s="44"/>
      <c r="CV9" s="44"/>
      <c r="CW9" s="45"/>
      <c r="CX9" s="142">
        <f>IF(SUM(B9:CW9)&lt;&gt;0,AVERAGEIF(B9:CW9,"&lt;&gt;"""),"")</f>
        <v>66.429895833333333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4</v>
      </c>
      <c r="Y14" s="149">
        <v>43.8</v>
      </c>
      <c r="Z14" s="149">
        <v>65.5</v>
      </c>
      <c r="AA14" s="149">
        <v>69.099999999999994</v>
      </c>
      <c r="AB14" s="149">
        <v>41.5</v>
      </c>
      <c r="AC14" s="149">
        <v>9.5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71</v>
      </c>
      <c r="AY14" s="149">
        <v>63</v>
      </c>
      <c r="AZ14" s="149">
        <v>56</v>
      </c>
      <c r="BA14" s="149">
        <v>63</v>
      </c>
      <c r="BB14" s="149">
        <v>12</v>
      </c>
      <c r="BC14" s="149">
        <v>23</v>
      </c>
      <c r="BD14" s="149">
        <v>32</v>
      </c>
      <c r="BE14" s="149">
        <v>31</v>
      </c>
      <c r="BF14" s="149">
        <v>47.7</v>
      </c>
      <c r="BG14" s="149">
        <v>27.7</v>
      </c>
      <c r="BH14" s="149">
        <v>34.700000000000003</v>
      </c>
      <c r="BI14" s="149">
        <v>42.7</v>
      </c>
      <c r="BJ14" s="149"/>
      <c r="BK14" s="149">
        <v>29</v>
      </c>
      <c r="BL14" s="149"/>
      <c r="BM14" s="149">
        <v>29</v>
      </c>
      <c r="BN14" s="149"/>
      <c r="BO14" s="149"/>
      <c r="BP14" s="149"/>
      <c r="BQ14" s="149"/>
      <c r="BR14" s="149"/>
      <c r="BS14" s="149">
        <v>181.1</v>
      </c>
      <c r="BT14" s="149">
        <v>130.6</v>
      </c>
      <c r="BU14" s="149"/>
      <c r="BV14" s="149"/>
      <c r="BW14" s="149"/>
      <c r="BX14" s="149"/>
      <c r="BY14" s="149">
        <v>0.7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276.90000000000003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4</v>
      </c>
      <c r="Y17" s="160">
        <f t="shared" si="0"/>
        <v>43.8</v>
      </c>
      <c r="Z17" s="160">
        <f t="shared" si="0"/>
        <v>65.5</v>
      </c>
      <c r="AA17" s="160">
        <f t="shared" si="0"/>
        <v>69.099999999999994</v>
      </c>
      <c r="AB17" s="160">
        <f t="shared" si="0"/>
        <v>41.5</v>
      </c>
      <c r="AC17" s="160">
        <f t="shared" si="0"/>
        <v>9.5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71</v>
      </c>
      <c r="AY17" s="160">
        <f t="shared" si="0"/>
        <v>63</v>
      </c>
      <c r="AZ17" s="160">
        <f t="shared" si="0"/>
        <v>56</v>
      </c>
      <c r="BA17" s="160">
        <f t="shared" si="0"/>
        <v>63</v>
      </c>
      <c r="BB17" s="160">
        <f t="shared" si="0"/>
        <v>12</v>
      </c>
      <c r="BC17" s="160">
        <f t="shared" si="0"/>
        <v>23</v>
      </c>
      <c r="BD17" s="160">
        <f t="shared" si="0"/>
        <v>32</v>
      </c>
      <c r="BE17" s="160">
        <f t="shared" si="0"/>
        <v>31</v>
      </c>
      <c r="BF17" s="160">
        <f t="shared" si="0"/>
        <v>47.7</v>
      </c>
      <c r="BG17" s="160">
        <f t="shared" si="0"/>
        <v>27.7</v>
      </c>
      <c r="BH17" s="160">
        <f t="shared" si="0"/>
        <v>34.700000000000003</v>
      </c>
      <c r="BI17" s="160">
        <f t="shared" si="0"/>
        <v>42.7</v>
      </c>
      <c r="BJ17" s="160">
        <f t="shared" si="0"/>
        <v>0</v>
      </c>
      <c r="BK17" s="160">
        <f t="shared" si="0"/>
        <v>29</v>
      </c>
      <c r="BL17" s="160">
        <f t="shared" si="0"/>
        <v>0</v>
      </c>
      <c r="BM17" s="160">
        <f t="shared" si="0"/>
        <v>29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181.1</v>
      </c>
      <c r="BT17" s="160">
        <f t="shared" si="1"/>
        <v>130.6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276.90000000000003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14.7</v>
      </c>
      <c r="C22" s="149">
        <v>14.7</v>
      </c>
      <c r="D22" s="149">
        <v>44.7</v>
      </c>
      <c r="E22" s="149">
        <v>44.5</v>
      </c>
      <c r="F22" s="149">
        <v>95.6</v>
      </c>
      <c r="G22" s="149">
        <v>88.2</v>
      </c>
      <c r="H22" s="149">
        <v>73.5</v>
      </c>
      <c r="I22" s="149">
        <v>76.5</v>
      </c>
      <c r="J22" s="149">
        <v>68.2</v>
      </c>
      <c r="K22" s="149">
        <v>63.5</v>
      </c>
      <c r="L22" s="149">
        <v>62.1</v>
      </c>
      <c r="M22" s="149">
        <v>66.5</v>
      </c>
      <c r="N22" s="149">
        <v>102.9</v>
      </c>
      <c r="O22" s="149">
        <v>93</v>
      </c>
      <c r="P22" s="149">
        <v>92</v>
      </c>
      <c r="Q22" s="149">
        <v>89.8</v>
      </c>
      <c r="R22" s="149">
        <v>92.9</v>
      </c>
      <c r="S22" s="149">
        <v>92.5</v>
      </c>
      <c r="T22" s="149">
        <v>77.099999999999994</v>
      </c>
      <c r="U22" s="149">
        <v>68.8</v>
      </c>
      <c r="V22" s="149">
        <v>23.2</v>
      </c>
      <c r="W22" s="149">
        <v>17</v>
      </c>
      <c r="X22" s="149"/>
      <c r="Y22" s="149"/>
      <c r="Z22" s="149"/>
      <c r="AA22" s="149"/>
      <c r="AB22" s="149"/>
      <c r="AC22" s="149"/>
      <c r="AD22" s="149">
        <v>17.3</v>
      </c>
      <c r="AE22" s="149">
        <v>56.2</v>
      </c>
      <c r="AF22" s="149">
        <v>227.3</v>
      </c>
      <c r="AG22" s="149">
        <v>133.19999999999999</v>
      </c>
      <c r="AH22" s="149">
        <v>3.1</v>
      </c>
      <c r="AI22" s="149">
        <v>21.8</v>
      </c>
      <c r="AJ22" s="149">
        <v>207.2</v>
      </c>
      <c r="AK22" s="149">
        <v>207.2</v>
      </c>
      <c r="AL22" s="149">
        <v>231.1</v>
      </c>
      <c r="AM22" s="149">
        <v>227.8</v>
      </c>
      <c r="AN22" s="149">
        <v>175.3</v>
      </c>
      <c r="AO22" s="149">
        <v>215.5</v>
      </c>
      <c r="AP22" s="149">
        <v>171.9</v>
      </c>
      <c r="AQ22" s="149">
        <v>118.7</v>
      </c>
      <c r="AR22" s="149">
        <v>118.9</v>
      </c>
      <c r="AS22" s="149">
        <v>131.5</v>
      </c>
      <c r="AT22" s="149">
        <v>104.5</v>
      </c>
      <c r="AU22" s="149">
        <v>63.3</v>
      </c>
      <c r="AV22" s="149">
        <v>80.8</v>
      </c>
      <c r="AW22" s="149">
        <v>13</v>
      </c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41.4</v>
      </c>
      <c r="BK22" s="149"/>
      <c r="BL22" s="149">
        <v>74.3</v>
      </c>
      <c r="BM22" s="149"/>
      <c r="BN22" s="149"/>
      <c r="BO22" s="149"/>
      <c r="BP22" s="149"/>
      <c r="BQ22" s="149"/>
      <c r="BR22" s="149">
        <v>3</v>
      </c>
      <c r="BS22" s="149"/>
      <c r="BT22" s="149"/>
      <c r="BU22" s="149">
        <v>3</v>
      </c>
      <c r="BV22" s="149">
        <v>62.2</v>
      </c>
      <c r="BW22" s="149">
        <v>21.9</v>
      </c>
      <c r="BX22" s="149">
        <v>2.2999999999999998</v>
      </c>
      <c r="BY22" s="149"/>
      <c r="BZ22" s="149">
        <v>7.8</v>
      </c>
      <c r="CA22" s="149"/>
      <c r="CB22" s="149"/>
      <c r="CC22" s="149"/>
      <c r="CD22" s="149">
        <v>60</v>
      </c>
      <c r="CE22" s="149">
        <v>72</v>
      </c>
      <c r="CF22" s="149">
        <v>70</v>
      </c>
      <c r="CG22" s="149">
        <v>60</v>
      </c>
      <c r="CH22" s="149">
        <v>140.6</v>
      </c>
      <c r="CI22" s="149">
        <v>137</v>
      </c>
      <c r="CJ22" s="149">
        <v>104.2</v>
      </c>
      <c r="CK22" s="149">
        <v>72.2</v>
      </c>
      <c r="CL22" s="149">
        <v>33.9</v>
      </c>
      <c r="CM22" s="149">
        <v>37.299999999999997</v>
      </c>
      <c r="CN22" s="149">
        <v>38.6</v>
      </c>
      <c r="CO22" s="149">
        <v>82.1</v>
      </c>
      <c r="CP22" s="149">
        <v>64.099999999999994</v>
      </c>
      <c r="CQ22" s="149">
        <v>64.099999999999994</v>
      </c>
      <c r="CR22" s="149">
        <v>131.6</v>
      </c>
      <c r="CS22" s="149">
        <v>153.4</v>
      </c>
      <c r="CT22" s="150"/>
      <c r="CU22" s="150"/>
      <c r="CV22" s="150"/>
      <c r="CW22" s="151"/>
      <c r="CX22" s="152">
        <f t="array" ref="CX22">SUMPRODUCT(B22:CW22*0.25)</f>
        <v>1381.1250000000005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14.7</v>
      </c>
      <c r="C25" s="160">
        <f t="shared" ref="C25:BN25" si="2">SUM(C20:C24)</f>
        <v>14.7</v>
      </c>
      <c r="D25" s="160">
        <f t="shared" si="2"/>
        <v>44.7</v>
      </c>
      <c r="E25" s="160">
        <f t="shared" si="2"/>
        <v>44.5</v>
      </c>
      <c r="F25" s="160">
        <f t="shared" si="2"/>
        <v>95.6</v>
      </c>
      <c r="G25" s="160">
        <f t="shared" si="2"/>
        <v>88.2</v>
      </c>
      <c r="H25" s="160">
        <f t="shared" si="2"/>
        <v>73.5</v>
      </c>
      <c r="I25" s="160">
        <f t="shared" si="2"/>
        <v>76.5</v>
      </c>
      <c r="J25" s="160">
        <f t="shared" si="2"/>
        <v>68.2</v>
      </c>
      <c r="K25" s="160">
        <f t="shared" si="2"/>
        <v>63.5</v>
      </c>
      <c r="L25" s="160">
        <f t="shared" si="2"/>
        <v>62.1</v>
      </c>
      <c r="M25" s="160">
        <f t="shared" si="2"/>
        <v>66.5</v>
      </c>
      <c r="N25" s="160">
        <f t="shared" si="2"/>
        <v>102.9</v>
      </c>
      <c r="O25" s="160">
        <f t="shared" si="2"/>
        <v>93</v>
      </c>
      <c r="P25" s="160">
        <f t="shared" si="2"/>
        <v>92</v>
      </c>
      <c r="Q25" s="160">
        <f t="shared" si="2"/>
        <v>89.8</v>
      </c>
      <c r="R25" s="160">
        <f t="shared" si="2"/>
        <v>92.9</v>
      </c>
      <c r="S25" s="160">
        <f t="shared" si="2"/>
        <v>92.5</v>
      </c>
      <c r="T25" s="160">
        <f t="shared" si="2"/>
        <v>77.099999999999994</v>
      </c>
      <c r="U25" s="160">
        <f t="shared" si="2"/>
        <v>68.8</v>
      </c>
      <c r="V25" s="160">
        <f t="shared" si="2"/>
        <v>23.2</v>
      </c>
      <c r="W25" s="160">
        <f t="shared" si="2"/>
        <v>17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17.3</v>
      </c>
      <c r="AE25" s="160">
        <f t="shared" si="2"/>
        <v>56.2</v>
      </c>
      <c r="AF25" s="160">
        <f t="shared" si="2"/>
        <v>227.3</v>
      </c>
      <c r="AG25" s="160">
        <f t="shared" si="2"/>
        <v>133.19999999999999</v>
      </c>
      <c r="AH25" s="160">
        <f t="shared" si="2"/>
        <v>3.1</v>
      </c>
      <c r="AI25" s="160">
        <f t="shared" si="2"/>
        <v>21.8</v>
      </c>
      <c r="AJ25" s="160">
        <f t="shared" si="2"/>
        <v>207.2</v>
      </c>
      <c r="AK25" s="160">
        <f t="shared" si="2"/>
        <v>207.2</v>
      </c>
      <c r="AL25" s="160">
        <f t="shared" si="2"/>
        <v>231.1</v>
      </c>
      <c r="AM25" s="160">
        <f t="shared" si="2"/>
        <v>227.8</v>
      </c>
      <c r="AN25" s="160">
        <f t="shared" si="2"/>
        <v>175.3</v>
      </c>
      <c r="AO25" s="160">
        <f t="shared" si="2"/>
        <v>215.5</v>
      </c>
      <c r="AP25" s="160">
        <f t="shared" si="2"/>
        <v>171.9</v>
      </c>
      <c r="AQ25" s="160">
        <f t="shared" si="2"/>
        <v>118.7</v>
      </c>
      <c r="AR25" s="160">
        <f t="shared" si="2"/>
        <v>118.9</v>
      </c>
      <c r="AS25" s="160">
        <f t="shared" si="2"/>
        <v>131.5</v>
      </c>
      <c r="AT25" s="160">
        <f t="shared" si="2"/>
        <v>104.5</v>
      </c>
      <c r="AU25" s="160">
        <f t="shared" si="2"/>
        <v>63.3</v>
      </c>
      <c r="AV25" s="160">
        <f t="shared" si="2"/>
        <v>80.8</v>
      </c>
      <c r="AW25" s="160">
        <f t="shared" si="2"/>
        <v>13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41.4</v>
      </c>
      <c r="BK25" s="160">
        <f t="shared" si="2"/>
        <v>0</v>
      </c>
      <c r="BL25" s="160">
        <f t="shared" si="2"/>
        <v>74.3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</v>
      </c>
      <c r="BS25" s="160">
        <f t="shared" si="3"/>
        <v>0</v>
      </c>
      <c r="BT25" s="160">
        <f t="shared" si="3"/>
        <v>0</v>
      </c>
      <c r="BU25" s="160">
        <f t="shared" si="3"/>
        <v>3</v>
      </c>
      <c r="BV25" s="160">
        <f t="shared" si="3"/>
        <v>62.2</v>
      </c>
      <c r="BW25" s="160">
        <f t="shared" si="3"/>
        <v>21.9</v>
      </c>
      <c r="BX25" s="160">
        <f t="shared" si="3"/>
        <v>2.2999999999999998</v>
      </c>
      <c r="BY25" s="160">
        <f t="shared" si="3"/>
        <v>0</v>
      </c>
      <c r="BZ25" s="160">
        <f t="shared" si="3"/>
        <v>7.8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60</v>
      </c>
      <c r="CE25" s="160">
        <f t="shared" si="3"/>
        <v>72</v>
      </c>
      <c r="CF25" s="160">
        <f t="shared" si="3"/>
        <v>70</v>
      </c>
      <c r="CG25" s="160">
        <f t="shared" si="3"/>
        <v>60</v>
      </c>
      <c r="CH25" s="160">
        <f t="shared" si="3"/>
        <v>140.6</v>
      </c>
      <c r="CI25" s="160">
        <f t="shared" si="3"/>
        <v>137</v>
      </c>
      <c r="CJ25" s="160">
        <f t="shared" si="3"/>
        <v>104.2</v>
      </c>
      <c r="CK25" s="160">
        <f t="shared" si="3"/>
        <v>72.2</v>
      </c>
      <c r="CL25" s="160">
        <f t="shared" si="3"/>
        <v>33.9</v>
      </c>
      <c r="CM25" s="160">
        <f t="shared" si="3"/>
        <v>37.299999999999997</v>
      </c>
      <c r="CN25" s="160">
        <f t="shared" si="3"/>
        <v>38.6</v>
      </c>
      <c r="CO25" s="160">
        <f t="shared" si="3"/>
        <v>82.1</v>
      </c>
      <c r="CP25" s="160">
        <f t="shared" si="3"/>
        <v>64.099999999999994</v>
      </c>
      <c r="CQ25" s="160">
        <f t="shared" si="3"/>
        <v>64.099999999999994</v>
      </c>
      <c r="CR25" s="160">
        <f t="shared" si="3"/>
        <v>131.6</v>
      </c>
      <c r="CS25" s="160">
        <f t="shared" si="3"/>
        <v>153.4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1381.1250000000005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2026-05-01T20:27:43Z</dcterms:created>
  <dcterms:modified xsi:type="dcterms:W3CDTF">2026-05-01T20:27:46Z</dcterms:modified>
</cp:coreProperties>
</file>