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<sst xmlns="http://schemas.openxmlformats.org/spreadsheetml/2006/main" count="119" uniqueCount="54">
  <si>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01/02/2025 23:25:34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</si>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</sst>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FC-4157-B89E-3CA51BD9C0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FC-4157-B89E-3CA51BD9C0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0.94799999999999995</c:v>
                </c:pt>
                <c:pt idx="9">
                  <c:v>0.84299999999999997</c:v>
                </c:pt>
                <c:pt idx="10">
                  <c:v>0.78500000000000003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FC-4157-B89E-3CA51BD9C0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8.032</c:v>
                </c:pt>
                <c:pt idx="3">
                  <c:v>5</c:v>
                </c:pt>
                <c:pt idx="4">
                  <c:v>10.23</c:v>
                </c:pt>
                <c:pt idx="6">
                  <c:v>3.2189999999999999</c:v>
                </c:pt>
                <c:pt idx="7">
                  <c:v>3.661</c:v>
                </c:pt>
                <c:pt idx="8">
                  <c:v>4.3810000000000002</c:v>
                </c:pt>
                <c:pt idx="12">
                  <c:v>7.2160000000000002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FC-4157-B89E-3CA51BD9C0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FC-4157-B89E-3CA51BD9C0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FC-4157-B89E-3CA51BD9C0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FFC-4157-B89E-3CA51BD9C0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9.6150000000000002</c:v>
                </c:pt>
                <c:pt idx="18">
                  <c:v>36.24</c:v>
                </c:pt>
                <c:pt idx="20">
                  <c:v>21.425999999999998</c:v>
                </c:pt>
                <c:pt idx="21">
                  <c:v>20.529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FC-4157-B89E-3CA51BD9C0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FC-4157-B89E-3CA51BD9C0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127.955</c:v>
                </c:pt>
                <c:pt idx="1">
                  <c:v>40.373000000000005</c:v>
                </c:pt>
                <c:pt idx="2">
                  <c:v>82.227000000000004</c:v>
                </c:pt>
                <c:pt idx="3">
                  <c:v>93.332999999999998</c:v>
                </c:pt>
                <c:pt idx="4">
                  <c:v>83.703000000000003</c:v>
                </c:pt>
                <c:pt idx="5">
                  <c:v>32.200000000000003</c:v>
                </c:pt>
                <c:pt idx="6">
                  <c:v>24.075000000000003</c:v>
                </c:pt>
                <c:pt idx="7">
                  <c:v>42.260000000000005</c:v>
                </c:pt>
                <c:pt idx="8">
                  <c:v>48.078999999999994</c:v>
                </c:pt>
                <c:pt idx="9">
                  <c:v>31.477999999999998</c:v>
                </c:pt>
                <c:pt idx="10">
                  <c:v>27.6</c:v>
                </c:pt>
                <c:pt idx="11">
                  <c:v>61.992999999999995</c:v>
                </c:pt>
                <c:pt idx="12">
                  <c:v>27.826000000000001</c:v>
                </c:pt>
                <c:pt idx="13">
                  <c:v>21.375</c:v>
                </c:pt>
                <c:pt idx="14">
                  <c:v>15.324999999999999</c:v>
                </c:pt>
                <c:pt idx="15">
                  <c:v>10.124000000000001</c:v>
                </c:pt>
                <c:pt idx="16">
                  <c:v>0.64700000000000002</c:v>
                </c:pt>
                <c:pt idx="18">
                  <c:v>0.76600000000000001</c:v>
                </c:pt>
                <c:pt idx="22">
                  <c:v>34.085999999999999</c:v>
                </c:pt>
                <c:pt idx="23">
                  <c:v>64.349999999999994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FC-4157-B89E-3CA51BD9C0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13.8</c:v>
                </c:pt>
                <c:pt idx="17">
                  <c:v>47.1</c:v>
                </c:pt>
                <c:pt idx="18">
                  <c:v>0</c:v>
                </c:pt>
                <c:pt idx="19">
                  <c:v>28</c:v>
                </c:pt>
                <c:pt idx="20">
                  <c:v>6.4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FC-4157-B89E-3CA51BD9C0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6.4410000000000007</c:v>
                </c:pt>
                <c:pt idx="2">
                  <c:v>6.6859999999999999</c:v>
                </c:pt>
                <c:pt idx="3">
                  <c:v>5.9859999999999998</c:v>
                </c:pt>
                <c:pt idx="4">
                  <c:v>6.3369999999999997</c:v>
                </c:pt>
                <c:pt idx="5">
                  <c:v>6.1020000000000003</c:v>
                </c:pt>
                <c:pt idx="6">
                  <c:v>4.5750000000000002</c:v>
                </c:pt>
                <c:pt idx="8">
                  <c:v>4.2000000000000003E-2</c:v>
                </c:pt>
                <c:pt idx="10">
                  <c:v>0.54600000000000004</c:v>
                </c:pt>
                <c:pt idx="12">
                  <c:v>0.38500000000000001</c:v>
                </c:pt>
                <c:pt idx="13">
                  <c:v>13.15</c:v>
                </c:pt>
                <c:pt idx="14">
                  <c:v>17.36</c:v>
                </c:pt>
                <c:pt idx="15">
                  <c:v>2</c:v>
                </c:pt>
                <c:pt idx="16">
                  <c:v>1.411</c:v>
                </c:pt>
                <c:pt idx="17">
                  <c:v>2.2360000000000002</c:v>
                </c:pt>
                <c:pt idx="18">
                  <c:v>0.879</c:v>
                </c:pt>
                <c:pt idx="19">
                  <c:v>1.157</c:v>
                </c:pt>
                <c:pt idx="20">
                  <c:v>0.78200000000000003</c:v>
                </c:pt>
                <c:pt idx="21">
                  <c:v>8.3000000000000004E-2</c:v>
                </c:pt>
                <c:pt idx="22">
                  <c:v>9.4E-2</c:v>
                </c:pt>
                <c:pt idx="23">
                  <c:v>1.0489999999999999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FC-4157-B89E-3CA51BD9C0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FC-4157-B89E-3CA51BD9C0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FC-4157-B89E-3CA51BD9C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131.26</c:v>
                </c:pt>
                <c:pt idx="1">
                  <c:v>123.91</c:v>
                </c:pt>
                <c:pt idx="2">
                  <c:v>122</c:v>
                </c:pt>
                <c:pt idx="3">
                  <c:v>122.6</c:v>
                </c:pt>
                <c:pt idx="4">
                  <c:v>125.16</c:v>
                </c:pt>
                <c:pt idx="5">
                  <c:v>119.33</c:v>
                </c:pt>
                <c:pt idx="6">
                  <c:v>128.16999999999999</c:v>
                </c:pt>
                <c:pt idx="7">
                  <c:v>131.88</c:v>
                </c:pt>
                <c:pt idx="8">
                  <c:v>137.30000000000001</c:v>
                </c:pt>
                <c:pt idx="9">
                  <c:v>133.66</c:v>
                </c:pt>
                <c:pt idx="10">
                  <c:v>125.04</c:v>
                </c:pt>
                <c:pt idx="11">
                  <c:v>124.33</c:v>
                </c:pt>
                <c:pt idx="12">
                  <c:v>121.28</c:v>
                </c:pt>
                <c:pt idx="13">
                  <c:v>109.7</c:v>
                </c:pt>
                <c:pt idx="14">
                  <c:v>114.33</c:v>
                </c:pt>
                <c:pt idx="15">
                  <c:v>126.74</c:v>
                </c:pt>
                <c:pt idx="16">
                  <c:v>146.31</c:v>
                </c:pt>
                <c:pt idx="17">
                  <c:v>165.74</c:v>
                </c:pt>
                <c:pt idx="18">
                  <c:v>156.81</c:v>
                </c:pt>
                <c:pt idx="19">
                  <c:v>169</c:v>
                </c:pt>
                <c:pt idx="20">
                  <c:v>159.47999999999999</c:v>
                </c:pt>
                <c:pt idx="21">
                  <c:v>148.13999999999999</c:v>
                </c:pt>
                <c:pt idx="22">
                  <c:v>138.02000000000001</c:v>
                </c:pt>
                <c:pt idx="23">
                  <c:v>129.01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FC-4157-B89E-3CA51BD9C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65-49CB-A62D-C3E45F2FEB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65-49CB-A62D-C3E45F2FEB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1.0189999999999999</c:v>
                </c:pt>
                <c:pt idx="1">
                  <c:v>0.57499999999999996</c:v>
                </c:pt>
                <c:pt idx="2">
                  <c:v>6.0609999999999999</c:v>
                </c:pt>
                <c:pt idx="3">
                  <c:v>6.1219999999999999</c:v>
                </c:pt>
                <c:pt idx="4">
                  <c:v>5.35</c:v>
                </c:pt>
                <c:pt idx="5">
                  <c:v>5.359</c:v>
                </c:pt>
                <c:pt idx="6">
                  <c:v>0.61899999999999999</c:v>
                </c:pt>
                <c:pt idx="7">
                  <c:v>0.96799999999999997</c:v>
                </c:pt>
                <c:pt idx="8">
                  <c:v>0.56999999999999995</c:v>
                </c:pt>
                <c:pt idx="9">
                  <c:v>2.2389999999999999</c:v>
                </c:pt>
                <c:pt idx="10">
                  <c:v>2.2999999999999998</c:v>
                </c:pt>
                <c:pt idx="11">
                  <c:v>1.1339999999999999</c:v>
                </c:pt>
                <c:pt idx="12">
                  <c:v>0.57799999999999996</c:v>
                </c:pt>
                <c:pt idx="13">
                  <c:v>0.56399999999999995</c:v>
                </c:pt>
                <c:pt idx="14">
                  <c:v>0.58299999999999996</c:v>
                </c:pt>
                <c:pt idx="15">
                  <c:v>0.61</c:v>
                </c:pt>
                <c:pt idx="16">
                  <c:v>2.871</c:v>
                </c:pt>
                <c:pt idx="17">
                  <c:v>5.5310000000000006</c:v>
                </c:pt>
                <c:pt idx="18">
                  <c:v>2.4180000000000001</c:v>
                </c:pt>
                <c:pt idx="19">
                  <c:v>1.37</c:v>
                </c:pt>
                <c:pt idx="20">
                  <c:v>2.1219999999999999</c:v>
                </c:pt>
                <c:pt idx="21">
                  <c:v>2.6069999999999998</c:v>
                </c:pt>
                <c:pt idx="22">
                  <c:v>4.5030000000000001</c:v>
                </c:pt>
                <c:pt idx="23">
                  <c:v>1.4929999999999999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65-49CB-A62D-C3E45F2FEB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15.780000000000001</c:v>
                </c:pt>
                <c:pt idx="1">
                  <c:v>10.973000000000001</c:v>
                </c:pt>
                <c:pt idx="2">
                  <c:v>9.0330000000000013</c:v>
                </c:pt>
                <c:pt idx="3">
                  <c:v>13.747</c:v>
                </c:pt>
                <c:pt idx="4">
                  <c:v>15.545999999999999</c:v>
                </c:pt>
                <c:pt idx="5">
                  <c:v>21.628999999999998</c:v>
                </c:pt>
                <c:pt idx="6">
                  <c:v>17.068000000000001</c:v>
                </c:pt>
                <c:pt idx="7">
                  <c:v>10.834</c:v>
                </c:pt>
                <c:pt idx="8">
                  <c:v>6.633</c:v>
                </c:pt>
                <c:pt idx="9">
                  <c:v>16.164999999999999</c:v>
                </c:pt>
                <c:pt idx="10">
                  <c:v>10.657999999999999</c:v>
                </c:pt>
                <c:pt idx="11">
                  <c:v>13.88</c:v>
                </c:pt>
                <c:pt idx="12">
                  <c:v>22.411999999999999</c:v>
                </c:pt>
                <c:pt idx="13">
                  <c:v>23.747</c:v>
                </c:pt>
                <c:pt idx="14">
                  <c:v>30.271000000000001</c:v>
                </c:pt>
                <c:pt idx="15">
                  <c:v>10.956</c:v>
                </c:pt>
                <c:pt idx="16">
                  <c:v>20.387</c:v>
                </c:pt>
                <c:pt idx="17">
                  <c:v>39.942999999999998</c:v>
                </c:pt>
                <c:pt idx="18">
                  <c:v>21.087</c:v>
                </c:pt>
                <c:pt idx="19">
                  <c:v>24.619</c:v>
                </c:pt>
                <c:pt idx="20">
                  <c:v>24.143999999999998</c:v>
                </c:pt>
                <c:pt idx="21">
                  <c:v>13.782999999999999</c:v>
                </c:pt>
                <c:pt idx="22">
                  <c:v>26.71</c:v>
                </c:pt>
                <c:pt idx="23">
                  <c:v>12.907999999999999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65-49CB-A62D-C3E45F2FEB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65-49CB-A62D-C3E45F2FEB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65-49CB-A62D-C3E45F2FEB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65-49CB-A62D-C3E45F2FEB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65-49CB-A62D-C3E45F2FEB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65-49CB-A62D-C3E45F2FEB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109.871</c:v>
                </c:pt>
                <c:pt idx="1">
                  <c:v>34.670999999999999</c:v>
                </c:pt>
                <c:pt idx="2">
                  <c:v>80</c:v>
                </c:pt>
                <c:pt idx="3">
                  <c:v>80</c:v>
                </c:pt>
                <c:pt idx="4">
                  <c:v>79.373999999999995</c:v>
                </c:pt>
                <c:pt idx="10">
                  <c:v>3.8650000000000002</c:v>
                </c:pt>
                <c:pt idx="11">
                  <c:v>34.869999999999997</c:v>
                </c:pt>
                <c:pt idx="23">
                  <c:v>50.011000000000003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65-49CB-A62D-C3E45F2FEB3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9.9</c:v>
                </c:pt>
                <c:pt idx="19">
                  <c:v>0</c:v>
                </c:pt>
                <c:pt idx="20">
                  <c:v>0</c:v>
                </c:pt>
                <c:pt idx="21">
                  <c:v>0.8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65-49CB-A62D-C3E45F2FEB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1.2850000000000001</c:v>
                </c:pt>
                <c:pt idx="1">
                  <c:v>0.59499999999999997</c:v>
                </c:pt>
                <c:pt idx="2">
                  <c:v>1.851</c:v>
                </c:pt>
                <c:pt idx="3">
                  <c:v>4.45</c:v>
                </c:pt>
                <c:pt idx="5">
                  <c:v>11.314</c:v>
                </c:pt>
                <c:pt idx="6">
                  <c:v>14.182</c:v>
                </c:pt>
                <c:pt idx="7">
                  <c:v>34.119000000000007</c:v>
                </c:pt>
                <c:pt idx="8">
                  <c:v>46.247</c:v>
                </c:pt>
                <c:pt idx="9">
                  <c:v>13.917</c:v>
                </c:pt>
                <c:pt idx="10">
                  <c:v>12.108000000000001</c:v>
                </c:pt>
                <c:pt idx="11">
                  <c:v>12.109</c:v>
                </c:pt>
                <c:pt idx="12">
                  <c:v>12.436999999999999</c:v>
                </c:pt>
                <c:pt idx="13">
                  <c:v>10.214</c:v>
                </c:pt>
                <c:pt idx="14">
                  <c:v>1.8309999999999997</c:v>
                </c:pt>
                <c:pt idx="15">
                  <c:v>0.55800000000000005</c:v>
                </c:pt>
                <c:pt idx="16">
                  <c:v>2.1779999999999999</c:v>
                </c:pt>
                <c:pt idx="17">
                  <c:v>3.819</c:v>
                </c:pt>
                <c:pt idx="18">
                  <c:v>4.431</c:v>
                </c:pt>
                <c:pt idx="19">
                  <c:v>3.1520000000000001</c:v>
                </c:pt>
                <c:pt idx="20">
                  <c:v>2.33</c:v>
                </c:pt>
                <c:pt idx="21">
                  <c:v>3.395</c:v>
                </c:pt>
                <c:pt idx="22">
                  <c:v>2.9670000000000001</c:v>
                </c:pt>
                <c:pt idx="23">
                  <c:v>0.98699999999999999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65-49CB-A62D-C3E45F2FEB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65-49CB-A62D-C3E45F2FEB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65-49CB-A62D-C3E45F2FE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131.26</c:v>
                </c:pt>
                <c:pt idx="1">
                  <c:v>123.91</c:v>
                </c:pt>
                <c:pt idx="2">
                  <c:v>122</c:v>
                </c:pt>
                <c:pt idx="3">
                  <c:v>122.6</c:v>
                </c:pt>
                <c:pt idx="4">
                  <c:v>125.16</c:v>
                </c:pt>
                <c:pt idx="5">
                  <c:v>119.33</c:v>
                </c:pt>
                <c:pt idx="6">
                  <c:v>128.16999999999999</c:v>
                </c:pt>
                <c:pt idx="7">
                  <c:v>131.88</c:v>
                </c:pt>
                <c:pt idx="8">
                  <c:v>137.30000000000001</c:v>
                </c:pt>
                <c:pt idx="9">
                  <c:v>133.66</c:v>
                </c:pt>
                <c:pt idx="10">
                  <c:v>125.04</c:v>
                </c:pt>
                <c:pt idx="11">
                  <c:v>124.33</c:v>
                </c:pt>
                <c:pt idx="12">
                  <c:v>121.28</c:v>
                </c:pt>
                <c:pt idx="13">
                  <c:v>109.7</c:v>
                </c:pt>
                <c:pt idx="14">
                  <c:v>114.33</c:v>
                </c:pt>
                <c:pt idx="15">
                  <c:v>126.74</c:v>
                </c:pt>
                <c:pt idx="16">
                  <c:v>146.31</c:v>
                </c:pt>
                <c:pt idx="17">
                  <c:v>165.74</c:v>
                </c:pt>
                <c:pt idx="18">
                  <c:v>156.81</c:v>
                </c:pt>
                <c:pt idx="19">
                  <c:v>169</c:v>
                </c:pt>
                <c:pt idx="20">
                  <c:v>159.47999999999999</c:v>
                </c:pt>
                <c:pt idx="21">
                  <c:v>148.13999999999999</c:v>
                </c:pt>
                <c:pt idx="22">
                  <c:v>138.02000000000001</c:v>
                </c:pt>
                <c:pt idx="23">
                  <c:v>129.01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65-49CB-A62D-C3E45F2FE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127.955</v>
      </c>
      <c r="C4" s="18">
        <v>46.814000000000007</v>
      </c>
      <c r="D4" s="18">
        <v>96.944999999999993</v>
      </c>
      <c r="E4" s="18">
        <v>104.31899999999999</v>
      </c>
      <c r="F4" s="18">
        <v>100.27</v>
      </c>
      <c r="G4" s="18">
        <v>38.302</v>
      </c>
      <c r="H4" s="18">
        <v>31.869</v>
      </c>
      <c r="I4" s="18">
        <v>45.920999999999999</v>
      </c>
      <c r="J4" s="18">
        <v>53.449999999999996</v>
      </c>
      <c r="K4" s="18">
        <v>32.320999999999998</v>
      </c>
      <c r="L4" s="18">
        <v>28.931000000000001</v>
      </c>
      <c r="M4" s="18">
        <v>61.992999999999995</v>
      </c>
      <c r="N4" s="18">
        <v>35.427</v>
      </c>
      <c r="O4" s="18">
        <v>34.524999999999999</v>
      </c>
      <c r="P4" s="18">
        <v>32.685000000000002</v>
      </c>
      <c r="Q4" s="18">
        <v>12.124000000000001</v>
      </c>
      <c r="R4" s="18">
        <v>25.472999999999999</v>
      </c>
      <c r="S4" s="18">
        <v>49.335999999999999</v>
      </c>
      <c r="T4" s="18">
        <v>37.885000000000005</v>
      </c>
      <c r="U4" s="18">
        <v>29.157</v>
      </c>
      <c r="V4" s="18">
        <v>28.607999999999997</v>
      </c>
      <c r="W4" s="18">
        <v>20.611999999999998</v>
      </c>
      <c r="X4" s="18">
        <v>34.18</v>
      </c>
      <c r="Y4" s="18">
        <v>65.399000000000001</v>
      </c>
      <c r="Z4" s="19"/>
      <c r="AA4" s="20">
        <f>SUM(B4:Z4)</f>
        <v>1174.5010000000002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131.26</v>
      </c>
      <c r="C7" s="28">
        <v>123.91</v>
      </c>
      <c r="D7" s="28">
        <v>122</v>
      </c>
      <c r="E7" s="28">
        <v>122.6</v>
      </c>
      <c r="F7" s="28">
        <v>125.16</v>
      </c>
      <c r="G7" s="28">
        <v>119.33</v>
      </c>
      <c r="H7" s="28">
        <v>128.16999999999999</v>
      </c>
      <c r="I7" s="28">
        <v>131.88</v>
      </c>
      <c r="J7" s="28">
        <v>137.30000000000001</v>
      </c>
      <c r="K7" s="28">
        <v>133.66</v>
      </c>
      <c r="L7" s="28">
        <v>125.04</v>
      </c>
      <c r="M7" s="28">
        <v>124.33</v>
      </c>
      <c r="N7" s="28">
        <v>121.28</v>
      </c>
      <c r="O7" s="28">
        <v>109.7</v>
      </c>
      <c r="P7" s="28">
        <v>114.33</v>
      </c>
      <c r="Q7" s="28">
        <v>126.74</v>
      </c>
      <c r="R7" s="28">
        <v>146.31</v>
      </c>
      <c r="S7" s="28">
        <v>165.74</v>
      </c>
      <c r="T7" s="28">
        <v>156.81</v>
      </c>
      <c r="U7" s="28">
        <v>169</v>
      </c>
      <c r="V7" s="28">
        <v>159.47999999999999</v>
      </c>
      <c r="W7" s="28">
        <v>148.13999999999999</v>
      </c>
      <c r="X7" s="28">
        <v>138.02000000000001</v>
      </c>
      <c r="Y7" s="28">
        <v>129.01</v>
      </c>
      <c r="Z7" s="29"/>
      <c r="AA7" s="30">
        <f>IF(SUM(B7:Z7)&lt;&gt;0,AVERAGEIF(B7:Z7,"&lt;&gt;"""),"")</f>
        <v>133.71666666666667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9.6150000000000002</v>
      </c>
      <c r="S10" s="42"/>
      <c r="T10" s="42">
        <v>36.24</v>
      </c>
      <c r="U10" s="42"/>
      <c r="V10" s="42">
        <v>21.425999999999998</v>
      </c>
      <c r="W10" s="42">
        <v>20.529</v>
      </c>
      <c r="X10" s="42"/>
      <c r="Y10" s="42"/>
      <c r="Z10" s="43"/>
      <c r="AA10" s="44">
        <f t="shared" ref="AA10:AA15" si="0">SUM(B10:Z10)</f>
        <v>87.81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127.955</v>
      </c>
      <c r="C12" s="52">
        <v>40.373000000000005</v>
      </c>
      <c r="D12" s="52">
        <v>82.227000000000004</v>
      </c>
      <c r="E12" s="52">
        <v>93.332999999999998</v>
      </c>
      <c r="F12" s="52">
        <v>83.703000000000003</v>
      </c>
      <c r="G12" s="52">
        <v>32.200000000000003</v>
      </c>
      <c r="H12" s="52">
        <v>24.075000000000003</v>
      </c>
      <c r="I12" s="52">
        <v>42.260000000000005</v>
      </c>
      <c r="J12" s="52">
        <v>48.078999999999994</v>
      </c>
      <c r="K12" s="52">
        <v>31.477999999999998</v>
      </c>
      <c r="L12" s="52">
        <v>27.6</v>
      </c>
      <c r="M12" s="52">
        <v>61.992999999999995</v>
      </c>
      <c r="N12" s="52">
        <v>27.826000000000001</v>
      </c>
      <c r="O12" s="52">
        <v>21.375</v>
      </c>
      <c r="P12" s="52">
        <v>15.324999999999999</v>
      </c>
      <c r="Q12" s="52">
        <v>10.124000000000001</v>
      </c>
      <c r="R12" s="52">
        <v>0.64700000000000002</v>
      </c>
      <c r="S12" s="52"/>
      <c r="T12" s="52">
        <v>0.76600000000000001</v>
      </c>
      <c r="U12" s="52"/>
      <c r="V12" s="52"/>
      <c r="W12" s="52"/>
      <c r="X12" s="52">
        <v>34.085999999999999</v>
      </c>
      <c r="Y12" s="52">
        <v>64.349999999999994</v>
      </c>
      <c r="Z12" s="53"/>
      <c r="AA12" s="54">
        <f t="shared" si="0"/>
        <v>869.77499999999998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/>
      <c r="C14" s="57">
        <v>6.4410000000000007</v>
      </c>
      <c r="D14" s="57">
        <v>6.6859999999999999</v>
      </c>
      <c r="E14" s="57">
        <v>5.9859999999999998</v>
      </c>
      <c r="F14" s="57">
        <v>6.3369999999999997</v>
      </c>
      <c r="G14" s="57">
        <v>6.1020000000000003</v>
      </c>
      <c r="H14" s="57">
        <v>4.5750000000000002</v>
      </c>
      <c r="I14" s="57"/>
      <c r="J14" s="57">
        <v>4.2000000000000003E-2</v>
      </c>
      <c r="K14" s="57"/>
      <c r="L14" s="57">
        <v>0.54600000000000004</v>
      </c>
      <c r="M14" s="57"/>
      <c r="N14" s="57">
        <v>0.38500000000000001</v>
      </c>
      <c r="O14" s="57">
        <v>13.15</v>
      </c>
      <c r="P14" s="57">
        <v>17.36</v>
      </c>
      <c r="Q14" s="57">
        <v>2</v>
      </c>
      <c r="R14" s="57">
        <v>1.411</v>
      </c>
      <c r="S14" s="57">
        <v>2.2360000000000002</v>
      </c>
      <c r="T14" s="57">
        <v>0.879</v>
      </c>
      <c r="U14" s="57">
        <v>1.157</v>
      </c>
      <c r="V14" s="57">
        <v>0.78200000000000003</v>
      </c>
      <c r="W14" s="57">
        <v>8.3000000000000004E-2</v>
      </c>
      <c r="X14" s="57">
        <v>9.4E-2</v>
      </c>
      <c r="Y14" s="57">
        <v>1.0489999999999999</v>
      </c>
      <c r="Z14" s="58"/>
      <c r="AA14" s="59">
        <f t="shared" si="0"/>
        <v>77.301000000000002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127.955</v>
      </c>
      <c r="C16" s="62">
        <f t="shared" si="1"/>
        <v>46.814000000000007</v>
      </c>
      <c r="D16" s="62">
        <f t="shared" si="1"/>
        <v>88.913000000000011</v>
      </c>
      <c r="E16" s="62">
        <f t="shared" si="1"/>
        <v>99.319000000000003</v>
      </c>
      <c r="F16" s="62">
        <f t="shared" si="1"/>
        <v>90.04</v>
      </c>
      <c r="G16" s="62">
        <f t="shared" si="1"/>
        <v>38.302000000000007</v>
      </c>
      <c r="H16" s="62">
        <f t="shared" si="1"/>
        <v>28.650000000000002</v>
      </c>
      <c r="I16" s="62">
        <f t="shared" si="1"/>
        <v>42.260000000000005</v>
      </c>
      <c r="J16" s="62">
        <f t="shared" si="1"/>
        <v>48.120999999999995</v>
      </c>
      <c r="K16" s="62">
        <f t="shared" si="1"/>
        <v>31.477999999999998</v>
      </c>
      <c r="L16" s="62">
        <f t="shared" si="1"/>
        <v>28.146000000000001</v>
      </c>
      <c r="M16" s="62">
        <f t="shared" si="1"/>
        <v>61.992999999999995</v>
      </c>
      <c r="N16" s="62">
        <f t="shared" si="1"/>
        <v>28.211000000000002</v>
      </c>
      <c r="O16" s="62">
        <f t="shared" si="1"/>
        <v>34.524999999999999</v>
      </c>
      <c r="P16" s="62">
        <f t="shared" si="1"/>
        <v>32.685000000000002</v>
      </c>
      <c r="Q16" s="62">
        <f t="shared" si="1"/>
        <v>12.124000000000001</v>
      </c>
      <c r="R16" s="62">
        <f t="shared" si="1"/>
        <v>11.673</v>
      </c>
      <c r="S16" s="62">
        <f t="shared" si="1"/>
        <v>2.2360000000000002</v>
      </c>
      <c r="T16" s="62">
        <f t="shared" si="1"/>
        <v>37.884999999999998</v>
      </c>
      <c r="U16" s="62">
        <f t="shared" si="1"/>
        <v>1.157</v>
      </c>
      <c r="V16" s="62">
        <f t="shared" si="1"/>
        <v>22.207999999999998</v>
      </c>
      <c r="W16" s="62">
        <f t="shared" si="1"/>
        <v>20.611999999999998</v>
      </c>
      <c r="X16" s="62">
        <f t="shared" si="1"/>
        <v>34.18</v>
      </c>
      <c r="Y16" s="62">
        <f t="shared" si="1"/>
        <v>65.399000000000001</v>
      </c>
      <c r="Z16" s="63" t="str">
        <f t="shared" si="1"/>
        <v/>
      </c>
      <c r="AA16" s="64">
        <f>SUM(AA10:AA15)</f>
        <v>1034.886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0.94799999999999995</v>
      </c>
      <c r="K20" s="77">
        <v>0.84299999999999997</v>
      </c>
      <c r="L20" s="77">
        <v>0.78500000000000003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2.5760000000000001</v>
      </c>
    </row>
    <row r="21" spans="1:27" ht="24.9" customHeight="1" x14ac:dyDescent="0.25">
      <c r="A21" s="75" t="s">
        <v>16</v>
      </c>
      <c r="B21" s="80"/>
      <c r="C21" s="81"/>
      <c r="D21" s="81">
        <v>8.032</v>
      </c>
      <c r="E21" s="81">
        <v>5</v>
      </c>
      <c r="F21" s="81">
        <v>10.23</v>
      </c>
      <c r="G21" s="81"/>
      <c r="H21" s="81">
        <v>3.2189999999999999</v>
      </c>
      <c r="I21" s="81">
        <v>3.661</v>
      </c>
      <c r="J21" s="81">
        <v>4.3810000000000002</v>
      </c>
      <c r="K21" s="81"/>
      <c r="L21" s="81"/>
      <c r="M21" s="81"/>
      <c r="N21" s="81">
        <v>7.2160000000000002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41.739000000000004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8.032</v>
      </c>
      <c r="E26" s="88">
        <f t="shared" si="3"/>
        <v>5</v>
      </c>
      <c r="F26" s="88">
        <f t="shared" si="3"/>
        <v>10.23</v>
      </c>
      <c r="G26" s="88">
        <f t="shared" si="3"/>
        <v>0</v>
      </c>
      <c r="H26" s="88">
        <f t="shared" si="3"/>
        <v>3.2189999999999999</v>
      </c>
      <c r="I26" s="88">
        <f t="shared" si="3"/>
        <v>3.661</v>
      </c>
      <c r="J26" s="88">
        <f t="shared" si="3"/>
        <v>5.3290000000000006</v>
      </c>
      <c r="K26" s="88">
        <f t="shared" si="3"/>
        <v>0.84299999999999997</v>
      </c>
      <c r="L26" s="88">
        <f t="shared" si="3"/>
        <v>0.78500000000000003</v>
      </c>
      <c r="M26" s="88">
        <f t="shared" si="3"/>
        <v>0</v>
      </c>
      <c r="N26" s="88">
        <f t="shared" si="3"/>
        <v>7.2160000000000002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44.315000000000005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127.955</v>
      </c>
      <c r="C30" s="77">
        <v>46.814</v>
      </c>
      <c r="D30" s="77">
        <v>96.944999999999993</v>
      </c>
      <c r="E30" s="77">
        <v>104.319</v>
      </c>
      <c r="F30" s="77">
        <v>100.27</v>
      </c>
      <c r="G30" s="77">
        <v>38.302</v>
      </c>
      <c r="H30" s="77">
        <v>31.869</v>
      </c>
      <c r="I30" s="77">
        <v>45.920999999999999</v>
      </c>
      <c r="J30" s="77">
        <v>53.45</v>
      </c>
      <c r="K30" s="77">
        <v>32.320999999999998</v>
      </c>
      <c r="L30" s="77">
        <v>28.931000000000001</v>
      </c>
      <c r="M30" s="77">
        <v>61.993000000000002</v>
      </c>
      <c r="N30" s="77">
        <v>35.427</v>
      </c>
      <c r="O30" s="77">
        <v>34.524999999999999</v>
      </c>
      <c r="P30" s="77">
        <v>32.685000000000002</v>
      </c>
      <c r="Q30" s="77">
        <v>12.124000000000001</v>
      </c>
      <c r="R30" s="77">
        <v>11.673</v>
      </c>
      <c r="S30" s="77">
        <v>2.2360000000000002</v>
      </c>
      <c r="T30" s="77">
        <v>37.884999999999998</v>
      </c>
      <c r="U30" s="77">
        <v>1.157</v>
      </c>
      <c r="V30" s="77">
        <v>22.207999999999998</v>
      </c>
      <c r="W30" s="77">
        <v>20.611999999999998</v>
      </c>
      <c r="X30" s="77">
        <v>34.18</v>
      </c>
      <c r="Y30" s="77">
        <v>65.399000000000001</v>
      </c>
      <c r="Z30" s="78"/>
      <c r="AA30" s="79">
        <f>SUM(B30:Z30)</f>
        <v>1079.2010000000002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127.955</v>
      </c>
      <c r="C32" s="62">
        <f t="shared" ref="C32:Z32" si="4">IF(LEN(C$2)&gt;0,SUM(C29:C31),"")</f>
        <v>46.814</v>
      </c>
      <c r="D32" s="62">
        <f t="shared" si="4"/>
        <v>96.944999999999993</v>
      </c>
      <c r="E32" s="62">
        <f t="shared" si="4"/>
        <v>104.319</v>
      </c>
      <c r="F32" s="62">
        <f t="shared" si="4"/>
        <v>100.27</v>
      </c>
      <c r="G32" s="62">
        <f t="shared" si="4"/>
        <v>38.302</v>
      </c>
      <c r="H32" s="62">
        <f t="shared" si="4"/>
        <v>31.869</v>
      </c>
      <c r="I32" s="62">
        <f t="shared" si="4"/>
        <v>45.920999999999999</v>
      </c>
      <c r="J32" s="62">
        <f t="shared" si="4"/>
        <v>53.45</v>
      </c>
      <c r="K32" s="62">
        <f t="shared" si="4"/>
        <v>32.320999999999998</v>
      </c>
      <c r="L32" s="62">
        <f t="shared" si="4"/>
        <v>28.931000000000001</v>
      </c>
      <c r="M32" s="62">
        <f t="shared" si="4"/>
        <v>61.993000000000002</v>
      </c>
      <c r="N32" s="62">
        <f t="shared" si="4"/>
        <v>35.427</v>
      </c>
      <c r="O32" s="62">
        <f t="shared" si="4"/>
        <v>34.524999999999999</v>
      </c>
      <c r="P32" s="62">
        <f t="shared" si="4"/>
        <v>32.685000000000002</v>
      </c>
      <c r="Q32" s="62">
        <f t="shared" si="4"/>
        <v>12.124000000000001</v>
      </c>
      <c r="R32" s="62">
        <f t="shared" si="4"/>
        <v>11.673</v>
      </c>
      <c r="S32" s="62">
        <f t="shared" si="4"/>
        <v>2.2360000000000002</v>
      </c>
      <c r="T32" s="62">
        <f t="shared" si="4"/>
        <v>37.884999999999998</v>
      </c>
      <c r="U32" s="62">
        <f t="shared" si="4"/>
        <v>1.157</v>
      </c>
      <c r="V32" s="62">
        <f t="shared" si="4"/>
        <v>22.207999999999998</v>
      </c>
      <c r="W32" s="62">
        <f t="shared" si="4"/>
        <v>20.611999999999998</v>
      </c>
      <c r="X32" s="62">
        <f t="shared" si="4"/>
        <v>34.18</v>
      </c>
      <c r="Y32" s="62">
        <f t="shared" si="4"/>
        <v>65.399000000000001</v>
      </c>
      <c r="Z32" s="63" t="str">
        <f t="shared" si="4"/>
        <v/>
      </c>
      <c r="AA32" s="64">
        <f>SUM(AA29:AA31)</f>
        <v>1079.2010000000002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13.8</v>
      </c>
      <c r="S39" s="99">
        <v>47.1</v>
      </c>
      <c r="T39" s="99"/>
      <c r="U39" s="99">
        <v>28</v>
      </c>
      <c r="V39" s="99">
        <v>6.4</v>
      </c>
      <c r="W39" s="99"/>
      <c r="X39" s="99"/>
      <c r="Y39" s="99"/>
      <c r="Z39" s="100"/>
      <c r="AA39" s="79">
        <f t="shared" si="5"/>
        <v>95.300000000000011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13.8</v>
      </c>
      <c r="S40" s="88">
        <f t="shared" si="6"/>
        <v>47.1</v>
      </c>
      <c r="T40" s="88">
        <f t="shared" si="6"/>
        <v>0</v>
      </c>
      <c r="U40" s="88">
        <f t="shared" si="6"/>
        <v>28</v>
      </c>
      <c r="V40" s="88">
        <f t="shared" si="6"/>
        <v>6.4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95.300000000000011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13.8</v>
      </c>
      <c r="S47" s="99">
        <v>47.1</v>
      </c>
      <c r="T47" s="99"/>
      <c r="U47" s="99">
        <v>28</v>
      </c>
      <c r="V47" s="99">
        <v>6.4</v>
      </c>
      <c r="W47" s="99"/>
      <c r="X47" s="99"/>
      <c r="Y47" s="99"/>
      <c r="Z47" s="100"/>
      <c r="AA47" s="79">
        <f t="shared" si="7"/>
        <v>95.300000000000011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13.8</v>
      </c>
      <c r="S49" s="88">
        <f t="shared" si="8"/>
        <v>47.1</v>
      </c>
      <c r="T49" s="88">
        <f t="shared" si="8"/>
        <v>0</v>
      </c>
      <c r="U49" s="88">
        <f t="shared" si="8"/>
        <v>28</v>
      </c>
      <c r="V49" s="88">
        <f t="shared" si="8"/>
        <v>6.4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95.300000000000011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127.955</v>
      </c>
      <c r="C52" s="88">
        <f t="shared" si="10"/>
        <v>46.814000000000007</v>
      </c>
      <c r="D52" s="88">
        <f t="shared" si="10"/>
        <v>96.945000000000007</v>
      </c>
      <c r="E52" s="88">
        <f t="shared" si="10"/>
        <v>104.319</v>
      </c>
      <c r="F52" s="88">
        <f t="shared" si="10"/>
        <v>100.27000000000001</v>
      </c>
      <c r="G52" s="88">
        <f t="shared" si="10"/>
        <v>38.302000000000007</v>
      </c>
      <c r="H52" s="88">
        <f t="shared" si="10"/>
        <v>31.869000000000003</v>
      </c>
      <c r="I52" s="88">
        <f t="shared" si="10"/>
        <v>45.921000000000006</v>
      </c>
      <c r="J52" s="88">
        <f t="shared" si="10"/>
        <v>53.449999999999996</v>
      </c>
      <c r="K52" s="88">
        <f t="shared" si="10"/>
        <v>32.320999999999998</v>
      </c>
      <c r="L52" s="88">
        <f t="shared" si="10"/>
        <v>28.931000000000001</v>
      </c>
      <c r="M52" s="88">
        <f t="shared" si="10"/>
        <v>61.992999999999995</v>
      </c>
      <c r="N52" s="88">
        <f t="shared" si="10"/>
        <v>35.427</v>
      </c>
      <c r="O52" s="88">
        <f t="shared" si="10"/>
        <v>34.524999999999999</v>
      </c>
      <c r="P52" s="88">
        <f t="shared" si="10"/>
        <v>32.685000000000002</v>
      </c>
      <c r="Q52" s="88">
        <f t="shared" si="10"/>
        <v>12.124000000000001</v>
      </c>
      <c r="R52" s="88">
        <f t="shared" si="10"/>
        <v>25.472999999999999</v>
      </c>
      <c r="S52" s="88">
        <f t="shared" si="10"/>
        <v>49.335999999999999</v>
      </c>
      <c r="T52" s="88">
        <f t="shared" si="10"/>
        <v>37.884999999999998</v>
      </c>
      <c r="U52" s="88">
        <f t="shared" si="10"/>
        <v>29.157</v>
      </c>
      <c r="V52" s="88">
        <f t="shared" si="10"/>
        <v>28.607999999999997</v>
      </c>
      <c r="W52" s="88">
        <f t="shared" si="10"/>
        <v>20.611999999999998</v>
      </c>
      <c r="X52" s="88">
        <f t="shared" si="10"/>
        <v>34.18</v>
      </c>
      <c r="Y52" s="88">
        <f t="shared" si="10"/>
        <v>65.399000000000001</v>
      </c>
      <c r="Z52" s="89" t="str">
        <f t="shared" si="10"/>
        <v/>
      </c>
      <c r="AA52" s="104">
        <f>SUM(B52:Z52)</f>
        <v>1174.5010000000002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45690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127.955</v>
      </c>
      <c r="C4" s="18">
        <v>46.814</v>
      </c>
      <c r="D4" s="18">
        <v>96.944999999999993</v>
      </c>
      <c r="E4" s="18">
        <v>104.31900000000002</v>
      </c>
      <c r="F4" s="18">
        <v>100.27</v>
      </c>
      <c r="G4" s="18">
        <v>38.302</v>
      </c>
      <c r="H4" s="18">
        <v>31.869</v>
      </c>
      <c r="I4" s="18">
        <v>45.921000000000006</v>
      </c>
      <c r="J4" s="18">
        <v>53.45</v>
      </c>
      <c r="K4" s="18">
        <v>32.320999999999998</v>
      </c>
      <c r="L4" s="18">
        <v>28.931000000000001</v>
      </c>
      <c r="M4" s="18">
        <v>61.992999999999995</v>
      </c>
      <c r="N4" s="18">
        <v>35.426999999999992</v>
      </c>
      <c r="O4" s="18">
        <v>34.524999999999999</v>
      </c>
      <c r="P4" s="18">
        <v>32.685000000000002</v>
      </c>
      <c r="Q4" s="18">
        <v>12.123999999999999</v>
      </c>
      <c r="R4" s="18">
        <v>25.436</v>
      </c>
      <c r="S4" s="18">
        <v>49.293000000000006</v>
      </c>
      <c r="T4" s="18">
        <v>37.836000000000006</v>
      </c>
      <c r="U4" s="18">
        <v>29.140999999999998</v>
      </c>
      <c r="V4" s="18">
        <v>28.596</v>
      </c>
      <c r="W4" s="18">
        <v>20.585000000000004</v>
      </c>
      <c r="X4" s="18">
        <v>34.18</v>
      </c>
      <c r="Y4" s="18">
        <v>65.399000000000001</v>
      </c>
      <c r="Z4" s="19"/>
      <c r="AA4" s="20">
        <f>SUM(B4:Z4)</f>
        <v>1174.3170000000005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131.26</v>
      </c>
      <c r="C7" s="28">
        <v>123.91</v>
      </c>
      <c r="D7" s="28">
        <v>122</v>
      </c>
      <c r="E7" s="28">
        <v>122.6</v>
      </c>
      <c r="F7" s="28">
        <v>125.16</v>
      </c>
      <c r="G7" s="28">
        <v>119.33</v>
      </c>
      <c r="H7" s="28">
        <v>128.16999999999999</v>
      </c>
      <c r="I7" s="28">
        <v>131.88</v>
      </c>
      <c r="J7" s="28">
        <v>137.30000000000001</v>
      </c>
      <c r="K7" s="28">
        <v>133.66</v>
      </c>
      <c r="L7" s="28">
        <v>125.04</v>
      </c>
      <c r="M7" s="28">
        <v>124.33</v>
      </c>
      <c r="N7" s="28">
        <v>121.28</v>
      </c>
      <c r="O7" s="28">
        <v>109.7</v>
      </c>
      <c r="P7" s="28">
        <v>114.33</v>
      </c>
      <c r="Q7" s="28">
        <v>126.74</v>
      </c>
      <c r="R7" s="28">
        <v>146.31</v>
      </c>
      <c r="S7" s="28">
        <v>165.74</v>
      </c>
      <c r="T7" s="28">
        <v>156.81</v>
      </c>
      <c r="U7" s="28">
        <v>169</v>
      </c>
      <c r="V7" s="28">
        <v>159.47999999999999</v>
      </c>
      <c r="W7" s="28">
        <v>148.13999999999999</v>
      </c>
      <c r="X7" s="28">
        <v>138.02000000000001</v>
      </c>
      <c r="Y7" s="28">
        <v>129.01</v>
      </c>
      <c r="Z7" s="29"/>
      <c r="AA7" s="30">
        <f>IF(SUM(B7:Z7)&lt;&gt;0,AVERAGEIF(B7:Z7,"&lt;&gt;"""),"")</f>
        <v>133.71666666666667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109.871</v>
      </c>
      <c r="C12" s="52">
        <v>34.670999999999999</v>
      </c>
      <c r="D12" s="52">
        <v>80</v>
      </c>
      <c r="E12" s="52">
        <v>80</v>
      </c>
      <c r="F12" s="52">
        <v>79.373999999999995</v>
      </c>
      <c r="G12" s="52"/>
      <c r="H12" s="52"/>
      <c r="I12" s="52"/>
      <c r="J12" s="52"/>
      <c r="K12" s="52"/>
      <c r="L12" s="52">
        <v>3.8650000000000002</v>
      </c>
      <c r="M12" s="52">
        <v>34.869999999999997</v>
      </c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50.011000000000003</v>
      </c>
      <c r="Z12" s="53"/>
      <c r="AA12" s="54">
        <f t="shared" si="0"/>
        <v>472.66200000000009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1.2850000000000001</v>
      </c>
      <c r="C14" s="57">
        <v>0.59499999999999997</v>
      </c>
      <c r="D14" s="57">
        <v>1.851</v>
      </c>
      <c r="E14" s="57">
        <v>4.45</v>
      </c>
      <c r="F14" s="57"/>
      <c r="G14" s="57">
        <v>11.314</v>
      </c>
      <c r="H14" s="57">
        <v>14.182</v>
      </c>
      <c r="I14" s="57">
        <v>34.119000000000007</v>
      </c>
      <c r="J14" s="57">
        <v>46.247</v>
      </c>
      <c r="K14" s="57">
        <v>13.917</v>
      </c>
      <c r="L14" s="57">
        <v>12.108000000000001</v>
      </c>
      <c r="M14" s="57">
        <v>12.109</v>
      </c>
      <c r="N14" s="57">
        <v>12.436999999999999</v>
      </c>
      <c r="O14" s="57">
        <v>10.214</v>
      </c>
      <c r="P14" s="57">
        <v>1.8309999999999997</v>
      </c>
      <c r="Q14" s="57">
        <v>0.55800000000000005</v>
      </c>
      <c r="R14" s="57">
        <v>2.1779999999999999</v>
      </c>
      <c r="S14" s="57">
        <v>3.819</v>
      </c>
      <c r="T14" s="57">
        <v>4.431</v>
      </c>
      <c r="U14" s="57">
        <v>3.1520000000000001</v>
      </c>
      <c r="V14" s="57">
        <v>2.33</v>
      </c>
      <c r="W14" s="57">
        <v>3.395</v>
      </c>
      <c r="X14" s="57">
        <v>2.9670000000000001</v>
      </c>
      <c r="Y14" s="57">
        <v>0.98699999999999999</v>
      </c>
      <c r="Z14" s="58"/>
      <c r="AA14" s="59">
        <f t="shared" si="0"/>
        <v>200.47600000000003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111.15599999999999</v>
      </c>
      <c r="C16" s="62">
        <f t="shared" ref="C16:Z16" si="1">IF(LEN(C$2)&gt;0,SUM(C10:C15),"")</f>
        <v>35.265999999999998</v>
      </c>
      <c r="D16" s="62">
        <f t="shared" si="1"/>
        <v>81.850999999999999</v>
      </c>
      <c r="E16" s="62">
        <f t="shared" si="1"/>
        <v>84.45</v>
      </c>
      <c r="F16" s="62">
        <f t="shared" si="1"/>
        <v>79.373999999999995</v>
      </c>
      <c r="G16" s="62">
        <f t="shared" si="1"/>
        <v>11.314</v>
      </c>
      <c r="H16" s="62">
        <f t="shared" si="1"/>
        <v>14.182</v>
      </c>
      <c r="I16" s="62">
        <f t="shared" si="1"/>
        <v>34.119000000000007</v>
      </c>
      <c r="J16" s="62">
        <f t="shared" si="1"/>
        <v>46.247</v>
      </c>
      <c r="K16" s="62">
        <f t="shared" si="1"/>
        <v>13.917</v>
      </c>
      <c r="L16" s="62">
        <f t="shared" si="1"/>
        <v>15.973000000000001</v>
      </c>
      <c r="M16" s="62">
        <f t="shared" si="1"/>
        <v>46.978999999999999</v>
      </c>
      <c r="N16" s="62">
        <f t="shared" si="1"/>
        <v>12.436999999999999</v>
      </c>
      <c r="O16" s="62">
        <f t="shared" si="1"/>
        <v>10.214</v>
      </c>
      <c r="P16" s="62">
        <f t="shared" si="1"/>
        <v>1.8309999999999997</v>
      </c>
      <c r="Q16" s="62">
        <f t="shared" si="1"/>
        <v>0.55800000000000005</v>
      </c>
      <c r="R16" s="62">
        <f t="shared" si="1"/>
        <v>2.1779999999999999</v>
      </c>
      <c r="S16" s="62">
        <f t="shared" si="1"/>
        <v>3.819</v>
      </c>
      <c r="T16" s="62">
        <f t="shared" si="1"/>
        <v>4.431</v>
      </c>
      <c r="U16" s="62">
        <f t="shared" si="1"/>
        <v>3.1520000000000001</v>
      </c>
      <c r="V16" s="62">
        <f t="shared" si="1"/>
        <v>2.33</v>
      </c>
      <c r="W16" s="62">
        <f t="shared" si="1"/>
        <v>3.395</v>
      </c>
      <c r="X16" s="62">
        <f t="shared" si="1"/>
        <v>2.9670000000000001</v>
      </c>
      <c r="Y16" s="62">
        <f t="shared" si="1"/>
        <v>50.998000000000005</v>
      </c>
      <c r="Z16" s="63" t="str">
        <f t="shared" si="1"/>
        <v/>
      </c>
      <c r="AA16" s="64">
        <f>SUM(AA10:AA15)</f>
        <v>673.13800000000015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1.0189999999999999</v>
      </c>
      <c r="C20" s="77">
        <v>0.57499999999999996</v>
      </c>
      <c r="D20" s="77">
        <v>6.0609999999999999</v>
      </c>
      <c r="E20" s="77">
        <v>6.1219999999999999</v>
      </c>
      <c r="F20" s="77">
        <v>5.35</v>
      </c>
      <c r="G20" s="77">
        <v>5.359</v>
      </c>
      <c r="H20" s="77">
        <v>0.61899999999999999</v>
      </c>
      <c r="I20" s="77">
        <v>0.96799999999999997</v>
      </c>
      <c r="J20" s="77">
        <v>0.56999999999999995</v>
      </c>
      <c r="K20" s="77">
        <v>2.2389999999999999</v>
      </c>
      <c r="L20" s="77">
        <v>2.2999999999999998</v>
      </c>
      <c r="M20" s="77">
        <v>1.1339999999999999</v>
      </c>
      <c r="N20" s="77">
        <v>0.57799999999999996</v>
      </c>
      <c r="O20" s="77">
        <v>0.56399999999999995</v>
      </c>
      <c r="P20" s="77">
        <v>0.58299999999999996</v>
      </c>
      <c r="Q20" s="77">
        <v>0.61</v>
      </c>
      <c r="R20" s="77">
        <v>2.871</v>
      </c>
      <c r="S20" s="77">
        <v>5.5310000000000006</v>
      </c>
      <c r="T20" s="77">
        <v>2.4180000000000001</v>
      </c>
      <c r="U20" s="77">
        <v>1.37</v>
      </c>
      <c r="V20" s="77">
        <v>2.1219999999999999</v>
      </c>
      <c r="W20" s="77">
        <v>2.6069999999999998</v>
      </c>
      <c r="X20" s="77">
        <v>4.5030000000000001</v>
      </c>
      <c r="Y20" s="77">
        <v>1.4929999999999999</v>
      </c>
      <c r="Z20" s="78"/>
      <c r="AA20" s="79">
        <f t="shared" si="2"/>
        <v>57.565999999999995</v>
      </c>
    </row>
    <row r="21" spans="1:27" ht="24.9" customHeight="1" x14ac:dyDescent="0.25">
      <c r="A21" s="75" t="s">
        <v>16</v>
      </c>
      <c r="B21" s="80">
        <v>15.780000000000001</v>
      </c>
      <c r="C21" s="81">
        <v>10.973000000000001</v>
      </c>
      <c r="D21" s="81">
        <v>9.0330000000000013</v>
      </c>
      <c r="E21" s="81">
        <v>13.747</v>
      </c>
      <c r="F21" s="81">
        <v>15.545999999999999</v>
      </c>
      <c r="G21" s="81">
        <v>21.628999999999998</v>
      </c>
      <c r="H21" s="81">
        <v>17.068000000000001</v>
      </c>
      <c r="I21" s="81">
        <v>10.834</v>
      </c>
      <c r="J21" s="81">
        <v>6.633</v>
      </c>
      <c r="K21" s="81">
        <v>16.164999999999999</v>
      </c>
      <c r="L21" s="81">
        <v>10.657999999999999</v>
      </c>
      <c r="M21" s="81">
        <v>13.88</v>
      </c>
      <c r="N21" s="81">
        <v>22.411999999999999</v>
      </c>
      <c r="O21" s="81">
        <v>23.747</v>
      </c>
      <c r="P21" s="81">
        <v>30.271000000000001</v>
      </c>
      <c r="Q21" s="81">
        <v>10.956</v>
      </c>
      <c r="R21" s="81">
        <v>20.387</v>
      </c>
      <c r="S21" s="81">
        <v>39.942999999999998</v>
      </c>
      <c r="T21" s="81">
        <v>21.087</v>
      </c>
      <c r="U21" s="81">
        <v>24.619</v>
      </c>
      <c r="V21" s="81">
        <v>24.143999999999998</v>
      </c>
      <c r="W21" s="81">
        <v>13.782999999999999</v>
      </c>
      <c r="X21" s="81">
        <v>26.71</v>
      </c>
      <c r="Y21" s="81">
        <v>12.907999999999999</v>
      </c>
      <c r="Z21" s="78"/>
      <c r="AA21" s="79">
        <f t="shared" si="2"/>
        <v>432.91299999999995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16.798999999999999</v>
      </c>
      <c r="C26" s="88">
        <f t="shared" ref="C26:Z26" si="3">IF(LEN(C$2)&gt;0,SUM(C19:C25),"")</f>
        <v>11.548</v>
      </c>
      <c r="D26" s="88">
        <f t="shared" si="3"/>
        <v>15.094000000000001</v>
      </c>
      <c r="E26" s="88">
        <f t="shared" si="3"/>
        <v>19.869</v>
      </c>
      <c r="F26" s="88">
        <f t="shared" si="3"/>
        <v>20.896000000000001</v>
      </c>
      <c r="G26" s="88">
        <f t="shared" si="3"/>
        <v>26.988</v>
      </c>
      <c r="H26" s="88">
        <f t="shared" si="3"/>
        <v>17.687000000000001</v>
      </c>
      <c r="I26" s="88">
        <f t="shared" si="3"/>
        <v>11.802</v>
      </c>
      <c r="J26" s="88">
        <f t="shared" si="3"/>
        <v>7.2030000000000003</v>
      </c>
      <c r="K26" s="88">
        <f t="shared" si="3"/>
        <v>18.404</v>
      </c>
      <c r="L26" s="88">
        <f t="shared" si="3"/>
        <v>12.957999999999998</v>
      </c>
      <c r="M26" s="88">
        <f t="shared" si="3"/>
        <v>15.014000000000001</v>
      </c>
      <c r="N26" s="88">
        <f t="shared" si="3"/>
        <v>22.99</v>
      </c>
      <c r="O26" s="88">
        <f t="shared" si="3"/>
        <v>24.311</v>
      </c>
      <c r="P26" s="88">
        <f t="shared" si="3"/>
        <v>30.853999999999999</v>
      </c>
      <c r="Q26" s="88">
        <f t="shared" si="3"/>
        <v>11.565999999999999</v>
      </c>
      <c r="R26" s="88">
        <f t="shared" si="3"/>
        <v>23.257999999999999</v>
      </c>
      <c r="S26" s="88">
        <f t="shared" si="3"/>
        <v>45.473999999999997</v>
      </c>
      <c r="T26" s="88">
        <f t="shared" si="3"/>
        <v>23.504999999999999</v>
      </c>
      <c r="U26" s="88">
        <f t="shared" si="3"/>
        <v>25.989000000000001</v>
      </c>
      <c r="V26" s="88">
        <f t="shared" si="3"/>
        <v>26.265999999999998</v>
      </c>
      <c r="W26" s="88">
        <f t="shared" si="3"/>
        <v>16.39</v>
      </c>
      <c r="X26" s="88">
        <f t="shared" si="3"/>
        <v>31.213000000000001</v>
      </c>
      <c r="Y26" s="88">
        <f t="shared" si="3"/>
        <v>14.401</v>
      </c>
      <c r="Z26" s="89" t="str">
        <f t="shared" si="3"/>
        <v/>
      </c>
      <c r="AA26" s="90">
        <f>SUM(AA19:AA25)</f>
        <v>490.47899999999993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127.955</v>
      </c>
      <c r="C30" s="77">
        <v>46.814</v>
      </c>
      <c r="D30" s="77">
        <v>96.944999999999993</v>
      </c>
      <c r="E30" s="77">
        <v>104.319</v>
      </c>
      <c r="F30" s="77">
        <v>100.27</v>
      </c>
      <c r="G30" s="77">
        <v>38.302</v>
      </c>
      <c r="H30" s="77">
        <v>31.869</v>
      </c>
      <c r="I30" s="77">
        <v>45.920999999999999</v>
      </c>
      <c r="J30" s="77">
        <v>53.45</v>
      </c>
      <c r="K30" s="77">
        <v>32.320999999999998</v>
      </c>
      <c r="L30" s="77">
        <v>28.931000000000001</v>
      </c>
      <c r="M30" s="77">
        <v>61.993000000000002</v>
      </c>
      <c r="N30" s="77">
        <v>35.427</v>
      </c>
      <c r="O30" s="77">
        <v>34.524999999999999</v>
      </c>
      <c r="P30" s="77">
        <v>32.685000000000002</v>
      </c>
      <c r="Q30" s="77">
        <v>12.124000000000001</v>
      </c>
      <c r="R30" s="77">
        <v>25.436</v>
      </c>
      <c r="S30" s="77">
        <v>49.292999999999999</v>
      </c>
      <c r="T30" s="77">
        <v>27.936</v>
      </c>
      <c r="U30" s="77">
        <v>29.140999999999998</v>
      </c>
      <c r="V30" s="77">
        <v>28.596</v>
      </c>
      <c r="W30" s="77">
        <v>19.785</v>
      </c>
      <c r="X30" s="77">
        <v>34.18</v>
      </c>
      <c r="Y30" s="77">
        <v>65.399000000000001</v>
      </c>
      <c r="Z30" s="78"/>
      <c r="AA30" s="79">
        <f>SUM(B30:Z30)</f>
        <v>1163.6170000000006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127.955</v>
      </c>
      <c r="C32" s="62">
        <f t="shared" ref="C32:Z32" si="4">IF(LEN(C$2)&gt;0,SUM(C29:C31),"")</f>
        <v>46.814</v>
      </c>
      <c r="D32" s="62">
        <f t="shared" si="4"/>
        <v>96.944999999999993</v>
      </c>
      <c r="E32" s="62">
        <f t="shared" si="4"/>
        <v>104.319</v>
      </c>
      <c r="F32" s="62">
        <f t="shared" si="4"/>
        <v>100.27</v>
      </c>
      <c r="G32" s="62">
        <f t="shared" si="4"/>
        <v>38.302</v>
      </c>
      <c r="H32" s="62">
        <f t="shared" si="4"/>
        <v>31.869</v>
      </c>
      <c r="I32" s="62">
        <f t="shared" si="4"/>
        <v>45.920999999999999</v>
      </c>
      <c r="J32" s="62">
        <f t="shared" si="4"/>
        <v>53.45</v>
      </c>
      <c r="K32" s="62">
        <f t="shared" si="4"/>
        <v>32.320999999999998</v>
      </c>
      <c r="L32" s="62">
        <f t="shared" si="4"/>
        <v>28.931000000000001</v>
      </c>
      <c r="M32" s="62">
        <f t="shared" si="4"/>
        <v>61.993000000000002</v>
      </c>
      <c r="N32" s="62">
        <f t="shared" si="4"/>
        <v>35.427</v>
      </c>
      <c r="O32" s="62">
        <f t="shared" si="4"/>
        <v>34.524999999999999</v>
      </c>
      <c r="P32" s="62">
        <f t="shared" si="4"/>
        <v>32.685000000000002</v>
      </c>
      <c r="Q32" s="62">
        <f t="shared" si="4"/>
        <v>12.124000000000001</v>
      </c>
      <c r="R32" s="62">
        <f t="shared" si="4"/>
        <v>25.436</v>
      </c>
      <c r="S32" s="62">
        <f t="shared" si="4"/>
        <v>49.292999999999999</v>
      </c>
      <c r="T32" s="62">
        <f t="shared" si="4"/>
        <v>27.936</v>
      </c>
      <c r="U32" s="62">
        <f t="shared" si="4"/>
        <v>29.140999999999998</v>
      </c>
      <c r="V32" s="62">
        <f t="shared" si="4"/>
        <v>28.596</v>
      </c>
      <c r="W32" s="62">
        <f t="shared" si="4"/>
        <v>19.785</v>
      </c>
      <c r="X32" s="62">
        <f t="shared" si="4"/>
        <v>34.18</v>
      </c>
      <c r="Y32" s="62">
        <f t="shared" si="4"/>
        <v>65.399000000000001</v>
      </c>
      <c r="Z32" s="63" t="str">
        <f t="shared" si="4"/>
        <v/>
      </c>
      <c r="AA32" s="64">
        <f>SUM(AA29:AA31)</f>
        <v>1163.6170000000006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9.9</v>
      </c>
      <c r="U39" s="99"/>
      <c r="V39" s="99"/>
      <c r="W39" s="99">
        <v>0.8</v>
      </c>
      <c r="X39" s="99"/>
      <c r="Y39" s="99"/>
      <c r="Z39" s="100"/>
      <c r="AA39" s="79">
        <f t="shared" si="5"/>
        <v>10.700000000000001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9.9</v>
      </c>
      <c r="U40" s="88">
        <f t="shared" si="6"/>
        <v>0</v>
      </c>
      <c r="V40" s="88">
        <f t="shared" si="6"/>
        <v>0</v>
      </c>
      <c r="W40" s="88">
        <f t="shared" si="6"/>
        <v>0.8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10.700000000000001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9.9</v>
      </c>
      <c r="U47" s="99"/>
      <c r="V47" s="99"/>
      <c r="W47" s="99">
        <v>0.8</v>
      </c>
      <c r="X47" s="99"/>
      <c r="Y47" s="99"/>
      <c r="Z47" s="100"/>
      <c r="AA47" s="79">
        <f t="shared" si="7"/>
        <v>10.700000000000001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9.9</v>
      </c>
      <c r="U49" s="88">
        <f t="shared" si="8"/>
        <v>0</v>
      </c>
      <c r="V49" s="88">
        <f t="shared" si="8"/>
        <v>0</v>
      </c>
      <c r="W49" s="88">
        <f t="shared" si="8"/>
        <v>0.8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10.700000000000001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127.95499999999998</v>
      </c>
      <c r="C52" s="88">
        <f t="shared" ref="C52:Z52" si="10">IF(LEN(C$2)&gt;0,SUM(C10:C15)+C26+C40,"")</f>
        <v>46.814</v>
      </c>
      <c r="D52" s="88">
        <f t="shared" si="10"/>
        <v>96.944999999999993</v>
      </c>
      <c r="E52" s="88">
        <f t="shared" si="10"/>
        <v>104.319</v>
      </c>
      <c r="F52" s="88">
        <f t="shared" si="10"/>
        <v>100.27</v>
      </c>
      <c r="G52" s="88">
        <f t="shared" si="10"/>
        <v>38.302</v>
      </c>
      <c r="H52" s="88">
        <f t="shared" si="10"/>
        <v>31.869</v>
      </c>
      <c r="I52" s="88">
        <f t="shared" si="10"/>
        <v>45.921000000000006</v>
      </c>
      <c r="J52" s="88">
        <f t="shared" si="10"/>
        <v>53.45</v>
      </c>
      <c r="K52" s="88">
        <f t="shared" si="10"/>
        <v>32.320999999999998</v>
      </c>
      <c r="L52" s="88">
        <f t="shared" si="10"/>
        <v>28.930999999999997</v>
      </c>
      <c r="M52" s="88">
        <f t="shared" si="10"/>
        <v>61.993000000000002</v>
      </c>
      <c r="N52" s="88">
        <f t="shared" si="10"/>
        <v>35.427</v>
      </c>
      <c r="O52" s="88">
        <f t="shared" si="10"/>
        <v>34.524999999999999</v>
      </c>
      <c r="P52" s="88">
        <f t="shared" si="10"/>
        <v>32.685000000000002</v>
      </c>
      <c r="Q52" s="88">
        <f t="shared" si="10"/>
        <v>12.123999999999999</v>
      </c>
      <c r="R52" s="88">
        <f t="shared" si="10"/>
        <v>25.436</v>
      </c>
      <c r="S52" s="88">
        <f t="shared" si="10"/>
        <v>49.292999999999999</v>
      </c>
      <c r="T52" s="88">
        <f t="shared" si="10"/>
        <v>37.835999999999999</v>
      </c>
      <c r="U52" s="88">
        <f t="shared" si="10"/>
        <v>29.141000000000002</v>
      </c>
      <c r="V52" s="88">
        <f t="shared" si="10"/>
        <v>28.595999999999997</v>
      </c>
      <c r="W52" s="88">
        <f t="shared" si="10"/>
        <v>20.585000000000001</v>
      </c>
      <c r="X52" s="88">
        <f t="shared" si="10"/>
        <v>34.18</v>
      </c>
      <c r="Y52" s="88">
        <f t="shared" si="10"/>
        <v>65.399000000000001</v>
      </c>
      <c r="Z52" s="89" t="str">
        <f t="shared" si="10"/>
        <v/>
      </c>
      <c r="AA52" s="104">
        <f>SUM(B52:Z52)</f>
        <v>1174.3170000000005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45690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-13.8</v>
      </c>
      <c r="S4" s="18">
        <v>-47.1</v>
      </c>
      <c r="T4" s="18">
        <v>9.9</v>
      </c>
      <c r="U4" s="18">
        <v>-28</v>
      </c>
      <c r="V4" s="18">
        <v>-6.4</v>
      </c>
      <c r="W4" s="18">
        <v>0.8</v>
      </c>
      <c r="X4" s="18"/>
      <c r="Y4" s="18"/>
      <c r="Z4" s="19"/>
      <c r="AA4" s="111">
        <f>SUM(B4:Z4)</f>
        <v>-84.600000000000009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131.26</v>
      </c>
      <c r="C7" s="117">
        <v>123.91</v>
      </c>
      <c r="D7" s="117">
        <v>122</v>
      </c>
      <c r="E7" s="117">
        <v>122.6</v>
      </c>
      <c r="F7" s="117">
        <v>125.16</v>
      </c>
      <c r="G7" s="117">
        <v>119.33</v>
      </c>
      <c r="H7" s="117">
        <v>128.16999999999999</v>
      </c>
      <c r="I7" s="117">
        <v>131.88</v>
      </c>
      <c r="J7" s="117">
        <v>137.30000000000001</v>
      </c>
      <c r="K7" s="117">
        <v>133.66</v>
      </c>
      <c r="L7" s="117">
        <v>125.04</v>
      </c>
      <c r="M7" s="117">
        <v>124.33</v>
      </c>
      <c r="N7" s="117">
        <v>121.28</v>
      </c>
      <c r="O7" s="117">
        <v>109.7</v>
      </c>
      <c r="P7" s="117">
        <v>114.33</v>
      </c>
      <c r="Q7" s="117">
        <v>126.74</v>
      </c>
      <c r="R7" s="117">
        <v>146.31</v>
      </c>
      <c r="S7" s="117">
        <v>165.74</v>
      </c>
      <c r="T7" s="117">
        <v>156.81</v>
      </c>
      <c r="U7" s="117">
        <v>169</v>
      </c>
      <c r="V7" s="117">
        <v>159.47999999999999</v>
      </c>
      <c r="W7" s="117">
        <v>148.13999999999999</v>
      </c>
      <c r="X7" s="117">
        <v>138.02000000000001</v>
      </c>
      <c r="Y7" s="117">
        <v>129.01</v>
      </c>
      <c r="Z7" s="118"/>
      <c r="AA7" s="119">
        <f>IF(SUM(B7:Z7)&lt;&gt;0,AVERAGEIF(B7:Z7,"&lt;&gt;"""),"")</f>
        <v>133.71666666666667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13.8</v>
      </c>
      <c r="S15" s="133">
        <v>47.1</v>
      </c>
      <c r="T15" s="133"/>
      <c r="U15" s="133">
        <v>28</v>
      </c>
      <c r="V15" s="133">
        <v>6.4</v>
      </c>
      <c r="W15" s="133"/>
      <c r="X15" s="133"/>
      <c r="Y15" s="133"/>
      <c r="Z15" s="131"/>
      <c r="AA15" s="132">
        <f t="shared" si="0"/>
        <v>95.300000000000011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13.8</v>
      </c>
      <c r="S16" s="135">
        <f t="shared" si="1"/>
        <v>47.1</v>
      </c>
      <c r="T16" s="135">
        <f t="shared" si="1"/>
        <v>0</v>
      </c>
      <c r="U16" s="135">
        <f t="shared" si="1"/>
        <v>28</v>
      </c>
      <c r="V16" s="135">
        <f t="shared" si="1"/>
        <v>6.4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95.300000000000011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9.9</v>
      </c>
      <c r="U23" s="133"/>
      <c r="V23" s="133"/>
      <c r="W23" s="133">
        <v>0.8</v>
      </c>
      <c r="X23" s="133"/>
      <c r="Y23" s="133"/>
      <c r="Z23" s="131"/>
      <c r="AA23" s="132">
        <f t="shared" si="2"/>
        <v>10.700000000000001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9.9</v>
      </c>
      <c r="U24" s="135">
        <f t="shared" si="3"/>
        <v>0</v>
      </c>
      <c r="V24" s="135">
        <f t="shared" si="3"/>
        <v>0</v>
      </c>
      <c r="W24" s="135">
        <f t="shared" si="3"/>
        <v>0.8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10.700000000000001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2025-02-01T21:25:34Z</dcterms:created>
  <dcterms:modified xsi:type="dcterms:W3CDTF">2025-02-01T21:25:35Z</dcterms:modified>
</cp:coreProperties>
</file>