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<sst xmlns="http://schemas.openxmlformats.org/spreadsheetml/2006/main" count="119" uniqueCount="54">
  <si>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31/01/2025 23:29:59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</si>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</sst>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0A5-4C72-9585-08B4E160C2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0A5-4C72-9585-08B4E160C2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0.78500000000000003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A5-4C72-9585-08B4E160C2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0.78</c:v>
                </c:pt>
                <c:pt idx="1">
                  <c:v>23.004000000000001</c:v>
                </c:pt>
                <c:pt idx="2">
                  <c:v>19.172000000000001</c:v>
                </c:pt>
                <c:pt idx="3">
                  <c:v>25.917000000000002</c:v>
                </c:pt>
                <c:pt idx="4">
                  <c:v>22.612000000000002</c:v>
                </c:pt>
                <c:pt idx="5">
                  <c:v>6.4239999999999995</c:v>
                </c:pt>
                <c:pt idx="6">
                  <c:v>3.1459999999999999</c:v>
                </c:pt>
                <c:pt idx="7">
                  <c:v>3.8780000000000001</c:v>
                </c:pt>
                <c:pt idx="8">
                  <c:v>8.6639999999999997</c:v>
                </c:pt>
                <c:pt idx="9">
                  <c:v>6.8380000000000001</c:v>
                </c:pt>
                <c:pt idx="10">
                  <c:v>28.994999999999997</c:v>
                </c:pt>
                <c:pt idx="11">
                  <c:v>0.57699999999999996</c:v>
                </c:pt>
                <c:pt idx="12">
                  <c:v>1.345</c:v>
                </c:pt>
                <c:pt idx="13">
                  <c:v>12.023</c:v>
                </c:pt>
                <c:pt idx="14">
                  <c:v>14.984</c:v>
                </c:pt>
                <c:pt idx="15">
                  <c:v>18.024000000000001</c:v>
                </c:pt>
                <c:pt idx="16">
                  <c:v>8.5609999999999999</c:v>
                </c:pt>
                <c:pt idx="17">
                  <c:v>2.85</c:v>
                </c:pt>
                <c:pt idx="18">
                  <c:v>5.68</c:v>
                </c:pt>
                <c:pt idx="20">
                  <c:v>2.4969999999999999</c:v>
                </c:pt>
                <c:pt idx="21">
                  <c:v>1.175</c:v>
                </c:pt>
                <c:pt idx="22">
                  <c:v>3.351</c:v>
                </c:pt>
                <c:pt idx="23">
                  <c:v>11.503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A5-4C72-9585-08B4E160C2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0A5-4C72-9585-08B4E160C2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0A5-4C72-9585-08B4E160C2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0A5-4C72-9585-08B4E160C2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7">
                  <c:v>14.510999999999999</c:v>
                </c:pt>
                <c:pt idx="18">
                  <c:v>11.006</c:v>
                </c:pt>
                <c:pt idx="19">
                  <c:v>13.329000000000001</c:v>
                </c:pt>
                <c:pt idx="20">
                  <c:v>13.069000000000001</c:v>
                </c:pt>
                <c:pt idx="21">
                  <c:v>8.9179999999999993</c:v>
                </c:pt>
                <c:pt idx="22">
                  <c:v>3.2930000000000001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A5-4C72-9585-08B4E160C2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0A5-4C72-9585-08B4E160C2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8.15</c:v>
                </c:pt>
                <c:pt idx="1">
                  <c:v>5.6909999999999998</c:v>
                </c:pt>
                <c:pt idx="5">
                  <c:v>4.6959999999999997</c:v>
                </c:pt>
                <c:pt idx="6">
                  <c:v>15.6</c:v>
                </c:pt>
                <c:pt idx="7">
                  <c:v>14.733000000000001</c:v>
                </c:pt>
                <c:pt idx="8">
                  <c:v>11</c:v>
                </c:pt>
                <c:pt idx="9">
                  <c:v>6.5469999999999997</c:v>
                </c:pt>
                <c:pt idx="16">
                  <c:v>4.12</c:v>
                </c:pt>
                <c:pt idx="17">
                  <c:v>6.7939999999999996</c:v>
                </c:pt>
                <c:pt idx="18">
                  <c:v>11.989000000000001</c:v>
                </c:pt>
                <c:pt idx="19">
                  <c:v>6.61</c:v>
                </c:pt>
                <c:pt idx="20">
                  <c:v>5.4790000000000001</c:v>
                </c:pt>
                <c:pt idx="21">
                  <c:v>5.0620000000000003</c:v>
                </c:pt>
                <c:pt idx="22">
                  <c:v>4.6180000000000003</c:v>
                </c:pt>
                <c:pt idx="23">
                  <c:v>10.343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A5-4C72-9585-08B4E160C2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A5-4C72-9585-08B4E160C2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5.0199999999999996</c:v>
                </c:pt>
                <c:pt idx="1">
                  <c:v>10.791</c:v>
                </c:pt>
                <c:pt idx="2">
                  <c:v>12.940999999999999</c:v>
                </c:pt>
                <c:pt idx="3">
                  <c:v>9.402000000000001</c:v>
                </c:pt>
                <c:pt idx="4">
                  <c:v>12.753</c:v>
                </c:pt>
                <c:pt idx="5">
                  <c:v>5.4419999999999993</c:v>
                </c:pt>
                <c:pt idx="6">
                  <c:v>14.513999999999999</c:v>
                </c:pt>
                <c:pt idx="7">
                  <c:v>12.567</c:v>
                </c:pt>
                <c:pt idx="8">
                  <c:v>7.4210000000000003</c:v>
                </c:pt>
                <c:pt idx="9">
                  <c:v>24.677</c:v>
                </c:pt>
                <c:pt idx="10">
                  <c:v>50.721000000000004</c:v>
                </c:pt>
                <c:pt idx="11">
                  <c:v>57.751000000000005</c:v>
                </c:pt>
                <c:pt idx="12">
                  <c:v>46.561999999999998</c:v>
                </c:pt>
                <c:pt idx="13">
                  <c:v>27.760999999999999</c:v>
                </c:pt>
                <c:pt idx="14">
                  <c:v>22.116</c:v>
                </c:pt>
                <c:pt idx="15">
                  <c:v>11.667000000000002</c:v>
                </c:pt>
                <c:pt idx="16">
                  <c:v>5.29</c:v>
                </c:pt>
                <c:pt idx="17">
                  <c:v>0.64</c:v>
                </c:pt>
                <c:pt idx="18">
                  <c:v>3.9979999999999998</c:v>
                </c:pt>
                <c:pt idx="19">
                  <c:v>2.4089999999999998</c:v>
                </c:pt>
                <c:pt idx="20">
                  <c:v>1.3939999999999999</c:v>
                </c:pt>
                <c:pt idx="21">
                  <c:v>1.2869999999999999</c:v>
                </c:pt>
                <c:pt idx="22">
                  <c:v>3.048</c:v>
                </c:pt>
                <c:pt idx="23">
                  <c:v>3.2229999999999999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A5-4C72-9585-08B4E160C2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0A5-4C72-9585-08B4E160C2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0A5-4C72-9585-08B4E160C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141.88999999999999</c:v>
                </c:pt>
                <c:pt idx="1">
                  <c:v>132</c:v>
                </c:pt>
                <c:pt idx="2">
                  <c:v>126.86</c:v>
                </c:pt>
                <c:pt idx="3">
                  <c:v>120.69</c:v>
                </c:pt>
                <c:pt idx="4">
                  <c:v>121.11</c:v>
                </c:pt>
                <c:pt idx="5">
                  <c:v>123</c:v>
                </c:pt>
                <c:pt idx="6">
                  <c:v>129.76</c:v>
                </c:pt>
                <c:pt idx="7">
                  <c:v>147.24</c:v>
                </c:pt>
                <c:pt idx="8">
                  <c:v>148.01</c:v>
                </c:pt>
                <c:pt idx="9">
                  <c:v>112.91</c:v>
                </c:pt>
                <c:pt idx="10">
                  <c:v>81.03</c:v>
                </c:pt>
                <c:pt idx="11">
                  <c:v>38.4</c:v>
                </c:pt>
                <c:pt idx="12">
                  <c:v>44.53</c:v>
                </c:pt>
                <c:pt idx="13">
                  <c:v>100.9</c:v>
                </c:pt>
                <c:pt idx="14">
                  <c:v>111.2</c:v>
                </c:pt>
                <c:pt idx="15">
                  <c:v>127.88</c:v>
                </c:pt>
                <c:pt idx="16">
                  <c:v>153.12</c:v>
                </c:pt>
                <c:pt idx="17">
                  <c:v>166.38</c:v>
                </c:pt>
                <c:pt idx="18">
                  <c:v>171.99</c:v>
                </c:pt>
                <c:pt idx="19">
                  <c:v>162.47999999999999</c:v>
                </c:pt>
                <c:pt idx="20">
                  <c:v>152.94</c:v>
                </c:pt>
                <c:pt idx="21">
                  <c:v>141.77000000000001</c:v>
                </c:pt>
                <c:pt idx="22">
                  <c:v>138.03</c:v>
                </c:pt>
                <c:pt idx="23">
                  <c:v>127.76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A5-4C72-9585-08B4E160C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004-43EB-B54D-383D8223E9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004-43EB-B54D-383D8223E9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0.84</c:v>
                </c:pt>
                <c:pt idx="1">
                  <c:v>0.82099999999999995</c:v>
                </c:pt>
                <c:pt idx="2">
                  <c:v>0.79200000000000004</c:v>
                </c:pt>
                <c:pt idx="3">
                  <c:v>0.77100000000000002</c:v>
                </c:pt>
                <c:pt idx="4">
                  <c:v>0.73899999999999999</c:v>
                </c:pt>
                <c:pt idx="5">
                  <c:v>0.69599999999999995</c:v>
                </c:pt>
                <c:pt idx="6">
                  <c:v>5.7059999999999995</c:v>
                </c:pt>
                <c:pt idx="7">
                  <c:v>5.7160000000000002</c:v>
                </c:pt>
                <c:pt idx="8">
                  <c:v>4.7300000000000004</c:v>
                </c:pt>
                <c:pt idx="9">
                  <c:v>0.71399999999999997</c:v>
                </c:pt>
                <c:pt idx="10">
                  <c:v>0.68400000000000005</c:v>
                </c:pt>
                <c:pt idx="11">
                  <c:v>7.0380000000000003</c:v>
                </c:pt>
                <c:pt idx="12">
                  <c:v>0.629</c:v>
                </c:pt>
                <c:pt idx="13">
                  <c:v>0.63100000000000001</c:v>
                </c:pt>
                <c:pt idx="14">
                  <c:v>1.7440000000000002</c:v>
                </c:pt>
                <c:pt idx="15">
                  <c:v>1.579</c:v>
                </c:pt>
                <c:pt idx="16">
                  <c:v>15.482999999999999</c:v>
                </c:pt>
                <c:pt idx="17">
                  <c:v>3.0859999999999999</c:v>
                </c:pt>
                <c:pt idx="18">
                  <c:v>0.72</c:v>
                </c:pt>
                <c:pt idx="19">
                  <c:v>0.69499999999999995</c:v>
                </c:pt>
                <c:pt idx="20">
                  <c:v>0.67500000000000004</c:v>
                </c:pt>
                <c:pt idx="21">
                  <c:v>1.1880000000000002</c:v>
                </c:pt>
                <c:pt idx="22">
                  <c:v>1.234</c:v>
                </c:pt>
                <c:pt idx="23">
                  <c:v>1.3599999999999999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04-43EB-B54D-383D8223E9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13.11</c:v>
                </c:pt>
                <c:pt idx="1">
                  <c:v>5.5650000000000004</c:v>
                </c:pt>
                <c:pt idx="2">
                  <c:v>18.597000000000001</c:v>
                </c:pt>
                <c:pt idx="3">
                  <c:v>11.074999999999999</c:v>
                </c:pt>
                <c:pt idx="4">
                  <c:v>11.276</c:v>
                </c:pt>
                <c:pt idx="5">
                  <c:v>11.826000000000001</c:v>
                </c:pt>
                <c:pt idx="6">
                  <c:v>22.991</c:v>
                </c:pt>
                <c:pt idx="7">
                  <c:v>15.677</c:v>
                </c:pt>
                <c:pt idx="8">
                  <c:v>22.355</c:v>
                </c:pt>
                <c:pt idx="9">
                  <c:v>19.841000000000001</c:v>
                </c:pt>
                <c:pt idx="10">
                  <c:v>17.757999999999999</c:v>
                </c:pt>
                <c:pt idx="11">
                  <c:v>8.625</c:v>
                </c:pt>
                <c:pt idx="12">
                  <c:v>8.8510000000000009</c:v>
                </c:pt>
                <c:pt idx="13">
                  <c:v>29.752000000000002</c:v>
                </c:pt>
                <c:pt idx="14">
                  <c:v>34.873000000000005</c:v>
                </c:pt>
                <c:pt idx="15">
                  <c:v>27.751999999999999</c:v>
                </c:pt>
                <c:pt idx="16">
                  <c:v>27.695</c:v>
                </c:pt>
                <c:pt idx="17">
                  <c:v>10.883999999999999</c:v>
                </c:pt>
                <c:pt idx="18">
                  <c:v>11.923999999999999</c:v>
                </c:pt>
                <c:pt idx="19">
                  <c:v>21.568000000000001</c:v>
                </c:pt>
                <c:pt idx="20">
                  <c:v>10.659000000000001</c:v>
                </c:pt>
                <c:pt idx="21">
                  <c:v>14.957000000000001</c:v>
                </c:pt>
                <c:pt idx="22">
                  <c:v>12.727</c:v>
                </c:pt>
                <c:pt idx="23">
                  <c:v>23.350999999999999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04-43EB-B54D-383D8223E9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004-43EB-B54D-383D8223E9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04-43EB-B54D-383D8223E9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004-43EB-B54D-383D8223E9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004-43EB-B54D-383D8223E9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004-43EB-B54D-383D8223E9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28.9</c:v>
                </c:pt>
                <c:pt idx="2">
                  <c:v>8.5139999999999993</c:v>
                </c:pt>
                <c:pt idx="3">
                  <c:v>19.312999999999999</c:v>
                </c:pt>
                <c:pt idx="4">
                  <c:v>19.25</c:v>
                </c:pt>
                <c:pt idx="10">
                  <c:v>58.037999999999997</c:v>
                </c:pt>
                <c:pt idx="11">
                  <c:v>22.959</c:v>
                </c:pt>
                <c:pt idx="12">
                  <c:v>19.062999999999999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04-43EB-B54D-383D8223E9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10.8</c:v>
                </c:pt>
                <c:pt idx="18">
                  <c:v>20.8</c:v>
                </c:pt>
                <c:pt idx="19">
                  <c:v>0</c:v>
                </c:pt>
                <c:pt idx="20">
                  <c:v>10.8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04-43EB-B54D-383D8223E9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4.2</c:v>
                </c:pt>
                <c:pt idx="2">
                  <c:v>4.21</c:v>
                </c:pt>
                <c:pt idx="3">
                  <c:v>4.16</c:v>
                </c:pt>
                <c:pt idx="4">
                  <c:v>4.0999999999999996</c:v>
                </c:pt>
                <c:pt idx="5">
                  <c:v>4.04</c:v>
                </c:pt>
                <c:pt idx="6">
                  <c:v>4.5630000000000006</c:v>
                </c:pt>
                <c:pt idx="7">
                  <c:v>9.7850000000000001</c:v>
                </c:pt>
                <c:pt idx="9">
                  <c:v>17.507000000000001</c:v>
                </c:pt>
                <c:pt idx="10">
                  <c:v>3.2360000000000002</c:v>
                </c:pt>
                <c:pt idx="11">
                  <c:v>19.706</c:v>
                </c:pt>
                <c:pt idx="12">
                  <c:v>19.364000000000001</c:v>
                </c:pt>
                <c:pt idx="13">
                  <c:v>9.4009999999999998</c:v>
                </c:pt>
                <c:pt idx="14">
                  <c:v>0.48299999999999998</c:v>
                </c:pt>
                <c:pt idx="15">
                  <c:v>0.36</c:v>
                </c:pt>
                <c:pt idx="16">
                  <c:v>0.75700000000000012</c:v>
                </c:pt>
                <c:pt idx="17">
                  <c:v>0.02</c:v>
                </c:pt>
                <c:pt idx="19">
                  <c:v>8.4999999999999992E-2</c:v>
                </c:pt>
                <c:pt idx="20">
                  <c:v>0.30499999999999999</c:v>
                </c:pt>
                <c:pt idx="21">
                  <c:v>0.29699999999999999</c:v>
                </c:pt>
                <c:pt idx="22">
                  <c:v>0.34899999999999998</c:v>
                </c:pt>
                <c:pt idx="23">
                  <c:v>0.35799999999999998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04-43EB-B54D-383D8223E9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004-43EB-B54D-383D8223E9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004-43EB-B54D-383D8223E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141.88999999999999</c:v>
                </c:pt>
                <c:pt idx="1">
                  <c:v>132</c:v>
                </c:pt>
                <c:pt idx="2">
                  <c:v>126.86</c:v>
                </c:pt>
                <c:pt idx="3">
                  <c:v>120.69</c:v>
                </c:pt>
                <c:pt idx="4">
                  <c:v>121.11</c:v>
                </c:pt>
                <c:pt idx="5">
                  <c:v>123</c:v>
                </c:pt>
                <c:pt idx="6">
                  <c:v>129.76</c:v>
                </c:pt>
                <c:pt idx="7">
                  <c:v>147.24</c:v>
                </c:pt>
                <c:pt idx="8">
                  <c:v>148.01</c:v>
                </c:pt>
                <c:pt idx="9">
                  <c:v>112.91</c:v>
                </c:pt>
                <c:pt idx="10">
                  <c:v>81.03</c:v>
                </c:pt>
                <c:pt idx="11">
                  <c:v>38.4</c:v>
                </c:pt>
                <c:pt idx="12">
                  <c:v>44.53</c:v>
                </c:pt>
                <c:pt idx="13">
                  <c:v>100.9</c:v>
                </c:pt>
                <c:pt idx="14">
                  <c:v>111.2</c:v>
                </c:pt>
                <c:pt idx="15">
                  <c:v>127.88</c:v>
                </c:pt>
                <c:pt idx="16">
                  <c:v>153.12</c:v>
                </c:pt>
                <c:pt idx="17">
                  <c:v>166.38</c:v>
                </c:pt>
                <c:pt idx="18">
                  <c:v>171.99</c:v>
                </c:pt>
                <c:pt idx="19">
                  <c:v>162.47999999999999</c:v>
                </c:pt>
                <c:pt idx="20">
                  <c:v>152.94</c:v>
                </c:pt>
                <c:pt idx="21">
                  <c:v>141.77000000000001</c:v>
                </c:pt>
                <c:pt idx="22">
                  <c:v>138.03</c:v>
                </c:pt>
                <c:pt idx="23">
                  <c:v>127.76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04-43EB-B54D-383D8223E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13.95</v>
      </c>
      <c r="C4" s="18">
        <v>39.486000000000004</v>
      </c>
      <c r="D4" s="18">
        <v>32.113</v>
      </c>
      <c r="E4" s="18">
        <v>35.319000000000003</v>
      </c>
      <c r="F4" s="18">
        <v>35.365000000000002</v>
      </c>
      <c r="G4" s="18">
        <v>16.562000000000001</v>
      </c>
      <c r="H4" s="18">
        <v>33.26</v>
      </c>
      <c r="I4" s="18">
        <v>31.178000000000001</v>
      </c>
      <c r="J4" s="18">
        <v>27.085000000000001</v>
      </c>
      <c r="K4" s="18">
        <v>38.061999999999998</v>
      </c>
      <c r="L4" s="18">
        <v>79.715999999999994</v>
      </c>
      <c r="M4" s="18">
        <v>58.328000000000003</v>
      </c>
      <c r="N4" s="18">
        <v>47.906999999999996</v>
      </c>
      <c r="O4" s="18">
        <v>39.783999999999999</v>
      </c>
      <c r="P4" s="18">
        <v>37.099999999999994</v>
      </c>
      <c r="Q4" s="18">
        <v>29.691000000000003</v>
      </c>
      <c r="R4" s="18">
        <v>43.971000000000004</v>
      </c>
      <c r="S4" s="18">
        <v>24.794999999999998</v>
      </c>
      <c r="T4" s="18">
        <v>33.457999999999998</v>
      </c>
      <c r="U4" s="18">
        <v>22.347999999999999</v>
      </c>
      <c r="V4" s="18">
        <v>22.439</v>
      </c>
      <c r="W4" s="18">
        <v>16.442</v>
      </c>
      <c r="X4" s="18">
        <v>14.310000000000002</v>
      </c>
      <c r="Y4" s="18">
        <v>25.068999999999996</v>
      </c>
      <c r="Z4" s="19"/>
      <c r="AA4" s="20">
        <f>SUM(B4:Z4)</f>
        <v>797.73799999999983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141.88999999999999</v>
      </c>
      <c r="C7" s="28">
        <v>132</v>
      </c>
      <c r="D7" s="28">
        <v>126.86</v>
      </c>
      <c r="E7" s="28">
        <v>120.69</v>
      </c>
      <c r="F7" s="28">
        <v>121.11</v>
      </c>
      <c r="G7" s="28">
        <v>123</v>
      </c>
      <c r="H7" s="28">
        <v>129.76</v>
      </c>
      <c r="I7" s="28">
        <v>147.24</v>
      </c>
      <c r="J7" s="28">
        <v>148.01</v>
      </c>
      <c r="K7" s="28">
        <v>112.91</v>
      </c>
      <c r="L7" s="28">
        <v>81.03</v>
      </c>
      <c r="M7" s="28">
        <v>38.4</v>
      </c>
      <c r="N7" s="28">
        <v>44.53</v>
      </c>
      <c r="O7" s="28">
        <v>100.9</v>
      </c>
      <c r="P7" s="28">
        <v>111.2</v>
      </c>
      <c r="Q7" s="28">
        <v>127.88</v>
      </c>
      <c r="R7" s="28">
        <v>153.12</v>
      </c>
      <c r="S7" s="28">
        <v>166.38</v>
      </c>
      <c r="T7" s="28">
        <v>171.99</v>
      </c>
      <c r="U7" s="28">
        <v>162.47999999999999</v>
      </c>
      <c r="V7" s="28">
        <v>152.94</v>
      </c>
      <c r="W7" s="28">
        <v>141.77000000000001</v>
      </c>
      <c r="X7" s="28">
        <v>138.03</v>
      </c>
      <c r="Y7" s="28">
        <v>127.76</v>
      </c>
      <c r="Z7" s="29"/>
      <c r="AA7" s="30">
        <f>IF(SUM(B7:Z7)&lt;&gt;0,AVERAGEIF(B7:Z7,"&lt;&gt;"""),"")</f>
        <v>125.9116666666667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>
        <v>14.510999999999999</v>
      </c>
      <c r="T10" s="42">
        <v>11.006</v>
      </c>
      <c r="U10" s="42">
        <v>13.329000000000001</v>
      </c>
      <c r="V10" s="42">
        <v>13.069000000000001</v>
      </c>
      <c r="W10" s="42">
        <v>8.9179999999999993</v>
      </c>
      <c r="X10" s="42">
        <v>3.2930000000000001</v>
      </c>
      <c r="Y10" s="42"/>
      <c r="Z10" s="43"/>
      <c r="AA10" s="44">
        <f t="shared" ref="AA10:AA15" si="0">SUM(B10:Z10)</f>
        <v>64.126000000000005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8.15</v>
      </c>
      <c r="C12" s="52">
        <v>5.6909999999999998</v>
      </c>
      <c r="D12" s="52"/>
      <c r="E12" s="52"/>
      <c r="F12" s="52"/>
      <c r="G12" s="52">
        <v>4.6959999999999997</v>
      </c>
      <c r="H12" s="52">
        <v>15.6</v>
      </c>
      <c r="I12" s="52">
        <v>14.733000000000001</v>
      </c>
      <c r="J12" s="52">
        <v>11</v>
      </c>
      <c r="K12" s="52">
        <v>6.5469999999999997</v>
      </c>
      <c r="L12" s="52"/>
      <c r="M12" s="52"/>
      <c r="N12" s="52"/>
      <c r="O12" s="52"/>
      <c r="P12" s="52"/>
      <c r="Q12" s="52"/>
      <c r="R12" s="52">
        <v>4.12</v>
      </c>
      <c r="S12" s="52">
        <v>6.7939999999999996</v>
      </c>
      <c r="T12" s="52">
        <v>11.989000000000001</v>
      </c>
      <c r="U12" s="52">
        <v>6.61</v>
      </c>
      <c r="V12" s="52">
        <v>5.4790000000000001</v>
      </c>
      <c r="W12" s="52">
        <v>5.0620000000000003</v>
      </c>
      <c r="X12" s="52">
        <v>4.6180000000000003</v>
      </c>
      <c r="Y12" s="52">
        <v>10.343</v>
      </c>
      <c r="Z12" s="53"/>
      <c r="AA12" s="54">
        <f t="shared" si="0"/>
        <v>121.432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5.0199999999999996</v>
      </c>
      <c r="C14" s="57">
        <v>10.791</v>
      </c>
      <c r="D14" s="57">
        <v>12.940999999999999</v>
      </c>
      <c r="E14" s="57">
        <v>9.402000000000001</v>
      </c>
      <c r="F14" s="57">
        <v>12.753</v>
      </c>
      <c r="G14" s="57">
        <v>5.4419999999999993</v>
      </c>
      <c r="H14" s="57">
        <v>14.513999999999999</v>
      </c>
      <c r="I14" s="57">
        <v>12.567</v>
      </c>
      <c r="J14" s="57">
        <v>7.4210000000000003</v>
      </c>
      <c r="K14" s="57">
        <v>24.677</v>
      </c>
      <c r="L14" s="57">
        <v>50.721000000000004</v>
      </c>
      <c r="M14" s="57">
        <v>57.751000000000005</v>
      </c>
      <c r="N14" s="57">
        <v>46.561999999999998</v>
      </c>
      <c r="O14" s="57">
        <v>27.760999999999999</v>
      </c>
      <c r="P14" s="57">
        <v>22.116</v>
      </c>
      <c r="Q14" s="57">
        <v>11.667000000000002</v>
      </c>
      <c r="R14" s="57">
        <v>5.29</v>
      </c>
      <c r="S14" s="57">
        <v>0.64</v>
      </c>
      <c r="T14" s="57">
        <v>3.9979999999999998</v>
      </c>
      <c r="U14" s="57">
        <v>2.4089999999999998</v>
      </c>
      <c r="V14" s="57">
        <v>1.3939999999999999</v>
      </c>
      <c r="W14" s="57">
        <v>1.2869999999999999</v>
      </c>
      <c r="X14" s="57">
        <v>3.048</v>
      </c>
      <c r="Y14" s="57">
        <v>3.2229999999999999</v>
      </c>
      <c r="Z14" s="58"/>
      <c r="AA14" s="59">
        <f t="shared" si="0"/>
        <v>353.39499999999998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13.17</v>
      </c>
      <c r="C16" s="62">
        <f t="shared" si="1"/>
        <v>16.481999999999999</v>
      </c>
      <c r="D16" s="62">
        <f t="shared" si="1"/>
        <v>12.940999999999999</v>
      </c>
      <c r="E16" s="62">
        <f t="shared" si="1"/>
        <v>9.402000000000001</v>
      </c>
      <c r="F16" s="62">
        <f t="shared" si="1"/>
        <v>12.753</v>
      </c>
      <c r="G16" s="62">
        <f t="shared" si="1"/>
        <v>10.137999999999998</v>
      </c>
      <c r="H16" s="62">
        <f t="shared" si="1"/>
        <v>30.113999999999997</v>
      </c>
      <c r="I16" s="62">
        <f t="shared" si="1"/>
        <v>27.3</v>
      </c>
      <c r="J16" s="62">
        <f t="shared" si="1"/>
        <v>18.420999999999999</v>
      </c>
      <c r="K16" s="62">
        <f t="shared" si="1"/>
        <v>31.224</v>
      </c>
      <c r="L16" s="62">
        <f t="shared" si="1"/>
        <v>50.721000000000004</v>
      </c>
      <c r="M16" s="62">
        <f t="shared" si="1"/>
        <v>57.751000000000005</v>
      </c>
      <c r="N16" s="62">
        <f t="shared" si="1"/>
        <v>46.561999999999998</v>
      </c>
      <c r="O16" s="62">
        <f t="shared" si="1"/>
        <v>27.760999999999999</v>
      </c>
      <c r="P16" s="62">
        <f t="shared" si="1"/>
        <v>22.116</v>
      </c>
      <c r="Q16" s="62">
        <f t="shared" si="1"/>
        <v>11.667000000000002</v>
      </c>
      <c r="R16" s="62">
        <f t="shared" si="1"/>
        <v>9.41</v>
      </c>
      <c r="S16" s="62">
        <f t="shared" si="1"/>
        <v>21.945</v>
      </c>
      <c r="T16" s="62">
        <f t="shared" si="1"/>
        <v>26.993000000000002</v>
      </c>
      <c r="U16" s="62">
        <f t="shared" si="1"/>
        <v>22.347999999999999</v>
      </c>
      <c r="V16" s="62">
        <f t="shared" si="1"/>
        <v>19.942</v>
      </c>
      <c r="W16" s="62">
        <f t="shared" si="1"/>
        <v>15.266999999999999</v>
      </c>
      <c r="X16" s="62">
        <f t="shared" si="1"/>
        <v>10.959</v>
      </c>
      <c r="Y16" s="62">
        <f t="shared" si="1"/>
        <v>13.565999999999999</v>
      </c>
      <c r="Z16" s="63" t="str">
        <f t="shared" si="1"/>
        <v/>
      </c>
      <c r="AA16" s="64">
        <f>SUM(AA10:AA15)</f>
        <v>538.95299999999997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0.78500000000000003</v>
      </c>
      <c r="U20" s="77"/>
      <c r="V20" s="77"/>
      <c r="W20" s="77"/>
      <c r="X20" s="77"/>
      <c r="Y20" s="77"/>
      <c r="Z20" s="78"/>
      <c r="AA20" s="79">
        <f t="shared" si="2"/>
        <v>0.78500000000000003</v>
      </c>
    </row>
    <row r="21" spans="1:27" ht="24.95" customHeight="1" x14ac:dyDescent="0.2">
      <c r="A21" s="75" t="s">
        <v>16</v>
      </c>
      <c r="B21" s="80">
        <v>0.78</v>
      </c>
      <c r="C21" s="81">
        <v>23.004000000000001</v>
      </c>
      <c r="D21" s="81">
        <v>19.172000000000001</v>
      </c>
      <c r="E21" s="81">
        <v>25.917000000000002</v>
      </c>
      <c r="F21" s="81">
        <v>22.612000000000002</v>
      </c>
      <c r="G21" s="81">
        <v>6.4239999999999995</v>
      </c>
      <c r="H21" s="81">
        <v>3.1459999999999999</v>
      </c>
      <c r="I21" s="81">
        <v>3.8780000000000001</v>
      </c>
      <c r="J21" s="81">
        <v>8.6639999999999997</v>
      </c>
      <c r="K21" s="81">
        <v>6.8380000000000001</v>
      </c>
      <c r="L21" s="81">
        <v>28.994999999999997</v>
      </c>
      <c r="M21" s="81">
        <v>0.57699999999999996</v>
      </c>
      <c r="N21" s="81">
        <v>1.345</v>
      </c>
      <c r="O21" s="81">
        <v>12.023</v>
      </c>
      <c r="P21" s="81">
        <v>14.984</v>
      </c>
      <c r="Q21" s="81">
        <v>18.024000000000001</v>
      </c>
      <c r="R21" s="81">
        <v>8.5609999999999999</v>
      </c>
      <c r="S21" s="81">
        <v>2.85</v>
      </c>
      <c r="T21" s="81">
        <v>5.68</v>
      </c>
      <c r="U21" s="81"/>
      <c r="V21" s="81">
        <v>2.4969999999999999</v>
      </c>
      <c r="W21" s="81">
        <v>1.175</v>
      </c>
      <c r="X21" s="81">
        <v>3.351</v>
      </c>
      <c r="Y21" s="81">
        <v>11.503</v>
      </c>
      <c r="Z21" s="78"/>
      <c r="AA21" s="79">
        <f t="shared" si="2"/>
        <v>232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0.78</v>
      </c>
      <c r="C26" s="88">
        <f t="shared" si="3"/>
        <v>23.004000000000001</v>
      </c>
      <c r="D26" s="88">
        <f t="shared" si="3"/>
        <v>19.172000000000001</v>
      </c>
      <c r="E26" s="88">
        <f t="shared" si="3"/>
        <v>25.917000000000002</v>
      </c>
      <c r="F26" s="88">
        <f t="shared" si="3"/>
        <v>22.612000000000002</v>
      </c>
      <c r="G26" s="88">
        <f t="shared" si="3"/>
        <v>6.4239999999999995</v>
      </c>
      <c r="H26" s="88">
        <f t="shared" si="3"/>
        <v>3.1459999999999999</v>
      </c>
      <c r="I26" s="88">
        <f t="shared" si="3"/>
        <v>3.8780000000000001</v>
      </c>
      <c r="J26" s="88">
        <f t="shared" si="3"/>
        <v>8.6639999999999997</v>
      </c>
      <c r="K26" s="88">
        <f t="shared" si="3"/>
        <v>6.8380000000000001</v>
      </c>
      <c r="L26" s="88">
        <f t="shared" si="3"/>
        <v>28.994999999999997</v>
      </c>
      <c r="M26" s="88">
        <f t="shared" si="3"/>
        <v>0.57699999999999996</v>
      </c>
      <c r="N26" s="88">
        <f t="shared" si="3"/>
        <v>1.345</v>
      </c>
      <c r="O26" s="88">
        <f t="shared" si="3"/>
        <v>12.023</v>
      </c>
      <c r="P26" s="88">
        <f t="shared" si="3"/>
        <v>14.984</v>
      </c>
      <c r="Q26" s="88">
        <f t="shared" si="3"/>
        <v>18.024000000000001</v>
      </c>
      <c r="R26" s="88">
        <f t="shared" si="3"/>
        <v>8.5609999999999999</v>
      </c>
      <c r="S26" s="88">
        <f t="shared" si="3"/>
        <v>2.85</v>
      </c>
      <c r="T26" s="88">
        <f t="shared" si="3"/>
        <v>6.4649999999999999</v>
      </c>
      <c r="U26" s="88">
        <f t="shared" si="3"/>
        <v>0</v>
      </c>
      <c r="V26" s="88">
        <f t="shared" si="3"/>
        <v>2.4969999999999999</v>
      </c>
      <c r="W26" s="88">
        <f t="shared" si="3"/>
        <v>1.175</v>
      </c>
      <c r="X26" s="88">
        <f t="shared" si="3"/>
        <v>3.351</v>
      </c>
      <c r="Y26" s="88">
        <f t="shared" si="3"/>
        <v>11.503</v>
      </c>
      <c r="Z26" s="89" t="str">
        <f t="shared" si="3"/>
        <v/>
      </c>
      <c r="AA26" s="90">
        <f>SUM(AA19:AA25)</f>
        <v>232.785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13.95</v>
      </c>
      <c r="C30" s="77">
        <v>39.485999999999997</v>
      </c>
      <c r="D30" s="77">
        <v>32.113</v>
      </c>
      <c r="E30" s="77">
        <v>35.319000000000003</v>
      </c>
      <c r="F30" s="77">
        <v>35.365000000000002</v>
      </c>
      <c r="G30" s="77">
        <v>16.562000000000001</v>
      </c>
      <c r="H30" s="77">
        <v>33.26</v>
      </c>
      <c r="I30" s="77">
        <v>31.178000000000001</v>
      </c>
      <c r="J30" s="77">
        <v>27.085000000000001</v>
      </c>
      <c r="K30" s="77">
        <v>38.061999999999998</v>
      </c>
      <c r="L30" s="77">
        <v>79.715999999999994</v>
      </c>
      <c r="M30" s="77">
        <v>58.328000000000003</v>
      </c>
      <c r="N30" s="77">
        <v>47.906999999999996</v>
      </c>
      <c r="O30" s="77">
        <v>39.783999999999999</v>
      </c>
      <c r="P30" s="77">
        <v>37.1</v>
      </c>
      <c r="Q30" s="77">
        <v>29.690999999999999</v>
      </c>
      <c r="R30" s="77">
        <v>17.971</v>
      </c>
      <c r="S30" s="77">
        <v>24.795000000000002</v>
      </c>
      <c r="T30" s="77">
        <v>33.457999999999998</v>
      </c>
      <c r="U30" s="77">
        <v>22.347999999999999</v>
      </c>
      <c r="V30" s="77">
        <v>22.439</v>
      </c>
      <c r="W30" s="77">
        <v>16.442</v>
      </c>
      <c r="X30" s="77">
        <v>14.31</v>
      </c>
      <c r="Y30" s="77">
        <v>25.068999999999999</v>
      </c>
      <c r="Z30" s="78"/>
      <c r="AA30" s="79">
        <f>SUM(B30:Z30)</f>
        <v>771.73799999999983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13.95</v>
      </c>
      <c r="C32" s="62">
        <f t="shared" ref="C32:Z32" si="4">IF(LEN(C$2)&gt;0,SUM(C29:C31),"")</f>
        <v>39.485999999999997</v>
      </c>
      <c r="D32" s="62">
        <f t="shared" si="4"/>
        <v>32.113</v>
      </c>
      <c r="E32" s="62">
        <f t="shared" si="4"/>
        <v>35.319000000000003</v>
      </c>
      <c r="F32" s="62">
        <f t="shared" si="4"/>
        <v>35.365000000000002</v>
      </c>
      <c r="G32" s="62">
        <f t="shared" si="4"/>
        <v>16.562000000000001</v>
      </c>
      <c r="H32" s="62">
        <f t="shared" si="4"/>
        <v>33.26</v>
      </c>
      <c r="I32" s="62">
        <f t="shared" si="4"/>
        <v>31.178000000000001</v>
      </c>
      <c r="J32" s="62">
        <f t="shared" si="4"/>
        <v>27.085000000000001</v>
      </c>
      <c r="K32" s="62">
        <f t="shared" si="4"/>
        <v>38.061999999999998</v>
      </c>
      <c r="L32" s="62">
        <f t="shared" si="4"/>
        <v>79.715999999999994</v>
      </c>
      <c r="M32" s="62">
        <f t="shared" si="4"/>
        <v>58.328000000000003</v>
      </c>
      <c r="N32" s="62">
        <f t="shared" si="4"/>
        <v>47.906999999999996</v>
      </c>
      <c r="O32" s="62">
        <f t="shared" si="4"/>
        <v>39.783999999999999</v>
      </c>
      <c r="P32" s="62">
        <f t="shared" si="4"/>
        <v>37.1</v>
      </c>
      <c r="Q32" s="62">
        <f t="shared" si="4"/>
        <v>29.690999999999999</v>
      </c>
      <c r="R32" s="62">
        <f t="shared" si="4"/>
        <v>17.971</v>
      </c>
      <c r="S32" s="62">
        <f t="shared" si="4"/>
        <v>24.795000000000002</v>
      </c>
      <c r="T32" s="62">
        <f t="shared" si="4"/>
        <v>33.457999999999998</v>
      </c>
      <c r="U32" s="62">
        <f t="shared" si="4"/>
        <v>22.347999999999999</v>
      </c>
      <c r="V32" s="62">
        <f t="shared" si="4"/>
        <v>22.439</v>
      </c>
      <c r="W32" s="62">
        <f t="shared" si="4"/>
        <v>16.442</v>
      </c>
      <c r="X32" s="62">
        <f t="shared" si="4"/>
        <v>14.31</v>
      </c>
      <c r="Y32" s="62">
        <f t="shared" si="4"/>
        <v>25.068999999999999</v>
      </c>
      <c r="Z32" s="63" t="str">
        <f t="shared" si="4"/>
        <v/>
      </c>
      <c r="AA32" s="64">
        <f>SUM(AA29:AA31)</f>
        <v>771.73799999999983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26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26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13.95</v>
      </c>
      <c r="C52" s="88">
        <f t="shared" si="10"/>
        <v>39.486000000000004</v>
      </c>
      <c r="D52" s="88">
        <f t="shared" si="10"/>
        <v>32.113</v>
      </c>
      <c r="E52" s="88">
        <f t="shared" si="10"/>
        <v>35.319000000000003</v>
      </c>
      <c r="F52" s="88">
        <f t="shared" si="10"/>
        <v>35.365000000000002</v>
      </c>
      <c r="G52" s="88">
        <f t="shared" si="10"/>
        <v>16.561999999999998</v>
      </c>
      <c r="H52" s="88">
        <f t="shared" si="10"/>
        <v>33.26</v>
      </c>
      <c r="I52" s="88">
        <f t="shared" si="10"/>
        <v>31.178000000000001</v>
      </c>
      <c r="J52" s="88">
        <f t="shared" si="10"/>
        <v>27.085000000000001</v>
      </c>
      <c r="K52" s="88">
        <f t="shared" si="10"/>
        <v>38.061999999999998</v>
      </c>
      <c r="L52" s="88">
        <f t="shared" si="10"/>
        <v>79.716000000000008</v>
      </c>
      <c r="M52" s="88">
        <f t="shared" si="10"/>
        <v>58.328000000000003</v>
      </c>
      <c r="N52" s="88">
        <f t="shared" si="10"/>
        <v>47.906999999999996</v>
      </c>
      <c r="O52" s="88">
        <f t="shared" si="10"/>
        <v>39.783999999999999</v>
      </c>
      <c r="P52" s="88">
        <f t="shared" si="10"/>
        <v>37.1</v>
      </c>
      <c r="Q52" s="88">
        <f t="shared" si="10"/>
        <v>29.691000000000003</v>
      </c>
      <c r="R52" s="88">
        <f t="shared" si="10"/>
        <v>43.971000000000004</v>
      </c>
      <c r="S52" s="88">
        <f t="shared" si="10"/>
        <v>24.795000000000002</v>
      </c>
      <c r="T52" s="88">
        <f t="shared" si="10"/>
        <v>33.457999999999998</v>
      </c>
      <c r="U52" s="88">
        <f t="shared" si="10"/>
        <v>22.347999999999999</v>
      </c>
      <c r="V52" s="88">
        <f t="shared" si="10"/>
        <v>22.439</v>
      </c>
      <c r="W52" s="88">
        <f t="shared" si="10"/>
        <v>16.442</v>
      </c>
      <c r="X52" s="88">
        <f t="shared" si="10"/>
        <v>14.309999999999999</v>
      </c>
      <c r="Y52" s="88">
        <f t="shared" si="10"/>
        <v>25.068999999999999</v>
      </c>
      <c r="Z52" s="89" t="str">
        <f t="shared" si="10"/>
        <v/>
      </c>
      <c r="AA52" s="104">
        <f>SUM(B52:Z52)</f>
        <v>797.73799999999983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13.95</v>
      </c>
      <c r="C4" s="18">
        <v>39.486000000000004</v>
      </c>
      <c r="D4" s="18">
        <v>32.113</v>
      </c>
      <c r="E4" s="18">
        <v>35.319000000000003</v>
      </c>
      <c r="F4" s="18">
        <v>35.365000000000002</v>
      </c>
      <c r="G4" s="18">
        <v>16.561999999999998</v>
      </c>
      <c r="H4" s="18">
        <v>33.260000000000005</v>
      </c>
      <c r="I4" s="18">
        <v>31.178000000000001</v>
      </c>
      <c r="J4" s="18">
        <v>27.085000000000001</v>
      </c>
      <c r="K4" s="18">
        <v>38.061999999999998</v>
      </c>
      <c r="L4" s="18">
        <v>79.716000000000008</v>
      </c>
      <c r="M4" s="18">
        <v>58.327999999999996</v>
      </c>
      <c r="N4" s="18">
        <v>47.906999999999996</v>
      </c>
      <c r="O4" s="18">
        <v>39.784000000000006</v>
      </c>
      <c r="P4" s="18">
        <v>37.1</v>
      </c>
      <c r="Q4" s="18">
        <v>29.690999999999995</v>
      </c>
      <c r="R4" s="18">
        <v>43.935000000000002</v>
      </c>
      <c r="S4" s="18">
        <v>24.79</v>
      </c>
      <c r="T4" s="18">
        <v>33.444000000000003</v>
      </c>
      <c r="U4" s="18">
        <v>22.347999999999999</v>
      </c>
      <c r="V4" s="18">
        <v>22.439000000000004</v>
      </c>
      <c r="W4" s="18">
        <v>16.442</v>
      </c>
      <c r="X4" s="18">
        <v>14.31</v>
      </c>
      <c r="Y4" s="18">
        <v>25.069000000000003</v>
      </c>
      <c r="Z4" s="19"/>
      <c r="AA4" s="20">
        <f>SUM(B4:Z4)</f>
        <v>797.68299999999988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141.88999999999999</v>
      </c>
      <c r="C7" s="28">
        <v>132</v>
      </c>
      <c r="D7" s="28">
        <v>126.86</v>
      </c>
      <c r="E7" s="28">
        <v>120.69</v>
      </c>
      <c r="F7" s="28">
        <v>121.11</v>
      </c>
      <c r="G7" s="28">
        <v>123</v>
      </c>
      <c r="H7" s="28">
        <v>129.76</v>
      </c>
      <c r="I7" s="28">
        <v>147.24</v>
      </c>
      <c r="J7" s="28">
        <v>148.01</v>
      </c>
      <c r="K7" s="28">
        <v>112.91</v>
      </c>
      <c r="L7" s="28">
        <v>81.03</v>
      </c>
      <c r="M7" s="28">
        <v>38.4</v>
      </c>
      <c r="N7" s="28">
        <v>44.53</v>
      </c>
      <c r="O7" s="28">
        <v>100.9</v>
      </c>
      <c r="P7" s="28">
        <v>111.2</v>
      </c>
      <c r="Q7" s="28">
        <v>127.88</v>
      </c>
      <c r="R7" s="28">
        <v>153.12</v>
      </c>
      <c r="S7" s="28">
        <v>166.38</v>
      </c>
      <c r="T7" s="28">
        <v>171.99</v>
      </c>
      <c r="U7" s="28">
        <v>162.47999999999999</v>
      </c>
      <c r="V7" s="28">
        <v>152.94</v>
      </c>
      <c r="W7" s="28">
        <v>141.77000000000001</v>
      </c>
      <c r="X7" s="28">
        <v>138.03</v>
      </c>
      <c r="Y7" s="28">
        <v>127.76</v>
      </c>
      <c r="Z7" s="29"/>
      <c r="AA7" s="30">
        <f>IF(SUM(B7:Z7)&lt;&gt;0,AVERAGEIF(B7:Z7,"&lt;&gt;"""),"")</f>
        <v>125.9116666666667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28.9</v>
      </c>
      <c r="D12" s="52">
        <v>8.5139999999999993</v>
      </c>
      <c r="E12" s="52">
        <v>19.312999999999999</v>
      </c>
      <c r="F12" s="52">
        <v>19.25</v>
      </c>
      <c r="G12" s="52"/>
      <c r="H12" s="52"/>
      <c r="I12" s="52"/>
      <c r="J12" s="52"/>
      <c r="K12" s="52"/>
      <c r="L12" s="52">
        <v>58.037999999999997</v>
      </c>
      <c r="M12" s="52">
        <v>22.959</v>
      </c>
      <c r="N12" s="52">
        <v>19.062999999999999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176.03699999999998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4.2</v>
      </c>
      <c r="D14" s="57">
        <v>4.21</v>
      </c>
      <c r="E14" s="57">
        <v>4.16</v>
      </c>
      <c r="F14" s="57">
        <v>4.0999999999999996</v>
      </c>
      <c r="G14" s="57">
        <v>4.04</v>
      </c>
      <c r="H14" s="57">
        <v>4.5630000000000006</v>
      </c>
      <c r="I14" s="57">
        <v>9.7850000000000001</v>
      </c>
      <c r="J14" s="57"/>
      <c r="K14" s="57">
        <v>17.507000000000001</v>
      </c>
      <c r="L14" s="57">
        <v>3.2360000000000002</v>
      </c>
      <c r="M14" s="57">
        <v>19.706</v>
      </c>
      <c r="N14" s="57">
        <v>19.364000000000001</v>
      </c>
      <c r="O14" s="57">
        <v>9.4009999999999998</v>
      </c>
      <c r="P14" s="57">
        <v>0.48299999999999998</v>
      </c>
      <c r="Q14" s="57">
        <v>0.36</v>
      </c>
      <c r="R14" s="57">
        <v>0.75700000000000012</v>
      </c>
      <c r="S14" s="57">
        <v>0.02</v>
      </c>
      <c r="T14" s="57"/>
      <c r="U14" s="57">
        <v>8.4999999999999992E-2</v>
      </c>
      <c r="V14" s="57">
        <v>0.30499999999999999</v>
      </c>
      <c r="W14" s="57">
        <v>0.29699999999999999</v>
      </c>
      <c r="X14" s="57">
        <v>0.34899999999999998</v>
      </c>
      <c r="Y14" s="57">
        <v>0.35799999999999998</v>
      </c>
      <c r="Z14" s="58"/>
      <c r="AA14" s="59">
        <f t="shared" si="0"/>
        <v>107.28600000000002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33.1</v>
      </c>
      <c r="D16" s="62">
        <f t="shared" si="1"/>
        <v>12.724</v>
      </c>
      <c r="E16" s="62">
        <f t="shared" si="1"/>
        <v>23.472999999999999</v>
      </c>
      <c r="F16" s="62">
        <f t="shared" si="1"/>
        <v>23.35</v>
      </c>
      <c r="G16" s="62">
        <f t="shared" si="1"/>
        <v>4.04</v>
      </c>
      <c r="H16" s="62">
        <f t="shared" si="1"/>
        <v>4.5630000000000006</v>
      </c>
      <c r="I16" s="62">
        <f t="shared" si="1"/>
        <v>9.7850000000000001</v>
      </c>
      <c r="J16" s="62">
        <f t="shared" si="1"/>
        <v>0</v>
      </c>
      <c r="K16" s="62">
        <f t="shared" si="1"/>
        <v>17.507000000000001</v>
      </c>
      <c r="L16" s="62">
        <f t="shared" si="1"/>
        <v>61.273999999999994</v>
      </c>
      <c r="M16" s="62">
        <f t="shared" si="1"/>
        <v>42.664999999999999</v>
      </c>
      <c r="N16" s="62">
        <f t="shared" si="1"/>
        <v>38.427</v>
      </c>
      <c r="O16" s="62">
        <f t="shared" si="1"/>
        <v>9.4009999999999998</v>
      </c>
      <c r="P16" s="62">
        <f t="shared" si="1"/>
        <v>0.48299999999999998</v>
      </c>
      <c r="Q16" s="62">
        <f t="shared" si="1"/>
        <v>0.36</v>
      </c>
      <c r="R16" s="62">
        <f t="shared" si="1"/>
        <v>0.75700000000000012</v>
      </c>
      <c r="S16" s="62">
        <f t="shared" si="1"/>
        <v>0.02</v>
      </c>
      <c r="T16" s="62">
        <f t="shared" si="1"/>
        <v>0</v>
      </c>
      <c r="U16" s="62">
        <f t="shared" si="1"/>
        <v>8.4999999999999992E-2</v>
      </c>
      <c r="V16" s="62">
        <f t="shared" si="1"/>
        <v>0.30499999999999999</v>
      </c>
      <c r="W16" s="62">
        <f t="shared" si="1"/>
        <v>0.29699999999999999</v>
      </c>
      <c r="X16" s="62">
        <f t="shared" si="1"/>
        <v>0.34899999999999998</v>
      </c>
      <c r="Y16" s="62">
        <f t="shared" si="1"/>
        <v>0.35799999999999998</v>
      </c>
      <c r="Z16" s="63" t="str">
        <f t="shared" si="1"/>
        <v/>
      </c>
      <c r="AA16" s="64">
        <f>SUM(AA10:AA15)</f>
        <v>283.32299999999998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0.84</v>
      </c>
      <c r="C20" s="77">
        <v>0.82099999999999995</v>
      </c>
      <c r="D20" s="77">
        <v>0.79200000000000004</v>
      </c>
      <c r="E20" s="77">
        <v>0.77100000000000002</v>
      </c>
      <c r="F20" s="77">
        <v>0.73899999999999999</v>
      </c>
      <c r="G20" s="77">
        <v>0.69599999999999995</v>
      </c>
      <c r="H20" s="77">
        <v>5.7059999999999995</v>
      </c>
      <c r="I20" s="77">
        <v>5.7160000000000002</v>
      </c>
      <c r="J20" s="77">
        <v>4.7300000000000004</v>
      </c>
      <c r="K20" s="77">
        <v>0.71399999999999997</v>
      </c>
      <c r="L20" s="77">
        <v>0.68400000000000005</v>
      </c>
      <c r="M20" s="77">
        <v>7.0380000000000003</v>
      </c>
      <c r="N20" s="77">
        <v>0.629</v>
      </c>
      <c r="O20" s="77">
        <v>0.63100000000000001</v>
      </c>
      <c r="P20" s="77">
        <v>1.7440000000000002</v>
      </c>
      <c r="Q20" s="77">
        <v>1.579</v>
      </c>
      <c r="R20" s="77">
        <v>15.482999999999999</v>
      </c>
      <c r="S20" s="77">
        <v>3.0859999999999999</v>
      </c>
      <c r="T20" s="77">
        <v>0.72</v>
      </c>
      <c r="U20" s="77">
        <v>0.69499999999999995</v>
      </c>
      <c r="V20" s="77">
        <v>0.67500000000000004</v>
      </c>
      <c r="W20" s="77">
        <v>1.1880000000000002</v>
      </c>
      <c r="X20" s="77">
        <v>1.234</v>
      </c>
      <c r="Y20" s="77">
        <v>1.3599999999999999</v>
      </c>
      <c r="Z20" s="78"/>
      <c r="AA20" s="79">
        <f t="shared" si="2"/>
        <v>58.271000000000001</v>
      </c>
    </row>
    <row r="21" spans="1:27" ht="24.95" customHeight="1" x14ac:dyDescent="0.2">
      <c r="A21" s="75" t="s">
        <v>16</v>
      </c>
      <c r="B21" s="80">
        <v>13.11</v>
      </c>
      <c r="C21" s="81">
        <v>5.5650000000000004</v>
      </c>
      <c r="D21" s="81">
        <v>18.597000000000001</v>
      </c>
      <c r="E21" s="81">
        <v>11.074999999999999</v>
      </c>
      <c r="F21" s="81">
        <v>11.276</v>
      </c>
      <c r="G21" s="81">
        <v>11.826000000000001</v>
      </c>
      <c r="H21" s="81">
        <v>22.991</v>
      </c>
      <c r="I21" s="81">
        <v>15.677</v>
      </c>
      <c r="J21" s="81">
        <v>22.355</v>
      </c>
      <c r="K21" s="81">
        <v>19.841000000000001</v>
      </c>
      <c r="L21" s="81">
        <v>17.757999999999999</v>
      </c>
      <c r="M21" s="81">
        <v>8.625</v>
      </c>
      <c r="N21" s="81">
        <v>8.8510000000000009</v>
      </c>
      <c r="O21" s="81">
        <v>29.752000000000002</v>
      </c>
      <c r="P21" s="81">
        <v>34.873000000000005</v>
      </c>
      <c r="Q21" s="81">
        <v>27.751999999999999</v>
      </c>
      <c r="R21" s="81">
        <v>27.695</v>
      </c>
      <c r="S21" s="81">
        <v>10.883999999999999</v>
      </c>
      <c r="T21" s="81">
        <v>11.923999999999999</v>
      </c>
      <c r="U21" s="81">
        <v>21.568000000000001</v>
      </c>
      <c r="V21" s="81">
        <v>10.659000000000001</v>
      </c>
      <c r="W21" s="81">
        <v>14.957000000000001</v>
      </c>
      <c r="X21" s="81">
        <v>12.727</v>
      </c>
      <c r="Y21" s="81">
        <v>23.350999999999999</v>
      </c>
      <c r="Z21" s="78"/>
      <c r="AA21" s="79">
        <f t="shared" si="2"/>
        <v>413.68899999999996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13.95</v>
      </c>
      <c r="C26" s="88">
        <f t="shared" ref="C26:Z26" si="3">IF(LEN(C$2)&gt;0,SUM(C19:C25),"")</f>
        <v>6.3860000000000001</v>
      </c>
      <c r="D26" s="88">
        <f t="shared" si="3"/>
        <v>19.389000000000003</v>
      </c>
      <c r="E26" s="88">
        <f t="shared" si="3"/>
        <v>11.846</v>
      </c>
      <c r="F26" s="88">
        <f t="shared" si="3"/>
        <v>12.015000000000001</v>
      </c>
      <c r="G26" s="88">
        <f t="shared" si="3"/>
        <v>12.522</v>
      </c>
      <c r="H26" s="88">
        <f t="shared" si="3"/>
        <v>28.696999999999999</v>
      </c>
      <c r="I26" s="88">
        <f t="shared" si="3"/>
        <v>21.393000000000001</v>
      </c>
      <c r="J26" s="88">
        <f t="shared" si="3"/>
        <v>27.085000000000001</v>
      </c>
      <c r="K26" s="88">
        <f t="shared" si="3"/>
        <v>20.555</v>
      </c>
      <c r="L26" s="88">
        <f t="shared" si="3"/>
        <v>18.442</v>
      </c>
      <c r="M26" s="88">
        <f t="shared" si="3"/>
        <v>15.663</v>
      </c>
      <c r="N26" s="88">
        <f t="shared" si="3"/>
        <v>9.48</v>
      </c>
      <c r="O26" s="88">
        <f t="shared" si="3"/>
        <v>30.383000000000003</v>
      </c>
      <c r="P26" s="88">
        <f t="shared" si="3"/>
        <v>36.617000000000004</v>
      </c>
      <c r="Q26" s="88">
        <f t="shared" si="3"/>
        <v>29.331</v>
      </c>
      <c r="R26" s="88">
        <f t="shared" si="3"/>
        <v>43.177999999999997</v>
      </c>
      <c r="S26" s="88">
        <f t="shared" si="3"/>
        <v>13.969999999999999</v>
      </c>
      <c r="T26" s="88">
        <f t="shared" si="3"/>
        <v>12.644</v>
      </c>
      <c r="U26" s="88">
        <f t="shared" si="3"/>
        <v>22.263000000000002</v>
      </c>
      <c r="V26" s="88">
        <f t="shared" si="3"/>
        <v>11.334000000000001</v>
      </c>
      <c r="W26" s="88">
        <f t="shared" si="3"/>
        <v>16.145</v>
      </c>
      <c r="X26" s="88">
        <f t="shared" si="3"/>
        <v>13.961</v>
      </c>
      <c r="Y26" s="88">
        <f t="shared" si="3"/>
        <v>24.710999999999999</v>
      </c>
      <c r="Z26" s="89" t="str">
        <f t="shared" si="3"/>
        <v/>
      </c>
      <c r="AA26" s="90">
        <f>SUM(AA19:AA25)</f>
        <v>471.96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13.95</v>
      </c>
      <c r="C30" s="77">
        <v>39.485999999999997</v>
      </c>
      <c r="D30" s="77">
        <v>32.113</v>
      </c>
      <c r="E30" s="77">
        <v>35.319000000000003</v>
      </c>
      <c r="F30" s="77">
        <v>35.365000000000002</v>
      </c>
      <c r="G30" s="77">
        <v>16.562000000000001</v>
      </c>
      <c r="H30" s="77">
        <v>33.26</v>
      </c>
      <c r="I30" s="77">
        <v>31.178000000000001</v>
      </c>
      <c r="J30" s="77">
        <v>27.085000000000001</v>
      </c>
      <c r="K30" s="77">
        <v>38.061999999999998</v>
      </c>
      <c r="L30" s="77">
        <v>79.715999999999994</v>
      </c>
      <c r="M30" s="77">
        <v>58.328000000000003</v>
      </c>
      <c r="N30" s="77">
        <v>47.906999999999996</v>
      </c>
      <c r="O30" s="77">
        <v>39.783999999999999</v>
      </c>
      <c r="P30" s="77">
        <v>37.1</v>
      </c>
      <c r="Q30" s="77">
        <v>29.690999999999999</v>
      </c>
      <c r="R30" s="77">
        <v>43.935000000000002</v>
      </c>
      <c r="S30" s="77">
        <v>13.99</v>
      </c>
      <c r="T30" s="77">
        <v>12.644</v>
      </c>
      <c r="U30" s="77">
        <v>22.347999999999999</v>
      </c>
      <c r="V30" s="77">
        <v>11.638999999999999</v>
      </c>
      <c r="W30" s="77">
        <v>16.442</v>
      </c>
      <c r="X30" s="77">
        <v>14.31</v>
      </c>
      <c r="Y30" s="77">
        <v>25.068999999999999</v>
      </c>
      <c r="Z30" s="78"/>
      <c r="AA30" s="79">
        <f>SUM(B30:Z30)</f>
        <v>755.28300000000002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13.95</v>
      </c>
      <c r="C32" s="62">
        <f t="shared" ref="C32:Z32" si="4">IF(LEN(C$2)&gt;0,SUM(C29:C31),"")</f>
        <v>39.485999999999997</v>
      </c>
      <c r="D32" s="62">
        <f t="shared" si="4"/>
        <v>32.113</v>
      </c>
      <c r="E32" s="62">
        <f t="shared" si="4"/>
        <v>35.319000000000003</v>
      </c>
      <c r="F32" s="62">
        <f t="shared" si="4"/>
        <v>35.365000000000002</v>
      </c>
      <c r="G32" s="62">
        <f t="shared" si="4"/>
        <v>16.562000000000001</v>
      </c>
      <c r="H32" s="62">
        <f t="shared" si="4"/>
        <v>33.26</v>
      </c>
      <c r="I32" s="62">
        <f t="shared" si="4"/>
        <v>31.178000000000001</v>
      </c>
      <c r="J32" s="62">
        <f t="shared" si="4"/>
        <v>27.085000000000001</v>
      </c>
      <c r="K32" s="62">
        <f t="shared" si="4"/>
        <v>38.061999999999998</v>
      </c>
      <c r="L32" s="62">
        <f t="shared" si="4"/>
        <v>79.715999999999994</v>
      </c>
      <c r="M32" s="62">
        <f t="shared" si="4"/>
        <v>58.328000000000003</v>
      </c>
      <c r="N32" s="62">
        <f t="shared" si="4"/>
        <v>47.906999999999996</v>
      </c>
      <c r="O32" s="62">
        <f t="shared" si="4"/>
        <v>39.783999999999999</v>
      </c>
      <c r="P32" s="62">
        <f t="shared" si="4"/>
        <v>37.1</v>
      </c>
      <c r="Q32" s="62">
        <f t="shared" si="4"/>
        <v>29.690999999999999</v>
      </c>
      <c r="R32" s="62">
        <f t="shared" si="4"/>
        <v>43.935000000000002</v>
      </c>
      <c r="S32" s="62">
        <f t="shared" si="4"/>
        <v>13.99</v>
      </c>
      <c r="T32" s="62">
        <f t="shared" si="4"/>
        <v>12.644</v>
      </c>
      <c r="U32" s="62">
        <f t="shared" si="4"/>
        <v>22.347999999999999</v>
      </c>
      <c r="V32" s="62">
        <f t="shared" si="4"/>
        <v>11.638999999999999</v>
      </c>
      <c r="W32" s="62">
        <f t="shared" si="4"/>
        <v>16.442</v>
      </c>
      <c r="X32" s="62">
        <f t="shared" si="4"/>
        <v>14.31</v>
      </c>
      <c r="Y32" s="62">
        <f t="shared" si="4"/>
        <v>25.068999999999999</v>
      </c>
      <c r="Z32" s="63" t="str">
        <f t="shared" si="4"/>
        <v/>
      </c>
      <c r="AA32" s="64">
        <f>SUM(AA29:AA31)</f>
        <v>755.28300000000002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10.8</v>
      </c>
      <c r="T39" s="99">
        <v>20.8</v>
      </c>
      <c r="U39" s="99"/>
      <c r="V39" s="99">
        <v>10.8</v>
      </c>
      <c r="W39" s="99"/>
      <c r="X39" s="99"/>
      <c r="Y39" s="99"/>
      <c r="Z39" s="100"/>
      <c r="AA39" s="79">
        <f t="shared" si="5"/>
        <v>42.400000000000006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10.8</v>
      </c>
      <c r="T40" s="88">
        <f t="shared" si="6"/>
        <v>20.8</v>
      </c>
      <c r="U40" s="88">
        <f t="shared" si="6"/>
        <v>0</v>
      </c>
      <c r="V40" s="88">
        <f t="shared" si="6"/>
        <v>10.8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42.400000000000006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10.8</v>
      </c>
      <c r="T47" s="99">
        <v>20.8</v>
      </c>
      <c r="U47" s="99"/>
      <c r="V47" s="99">
        <v>10.8</v>
      </c>
      <c r="W47" s="99"/>
      <c r="X47" s="99"/>
      <c r="Y47" s="99"/>
      <c r="Z47" s="100"/>
      <c r="AA47" s="79">
        <f t="shared" si="7"/>
        <v>42.400000000000006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10.8</v>
      </c>
      <c r="T49" s="88">
        <f t="shared" si="8"/>
        <v>20.8</v>
      </c>
      <c r="U49" s="88">
        <f t="shared" si="8"/>
        <v>0</v>
      </c>
      <c r="V49" s="88">
        <f t="shared" si="8"/>
        <v>10.8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42.400000000000006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13.95</v>
      </c>
      <c r="C52" s="88">
        <f t="shared" ref="C52:Z52" si="10">IF(LEN(C$2)&gt;0,SUM(C10:C15)+C26+C40,"")</f>
        <v>39.486000000000004</v>
      </c>
      <c r="D52" s="88">
        <f t="shared" si="10"/>
        <v>32.113</v>
      </c>
      <c r="E52" s="88">
        <f t="shared" si="10"/>
        <v>35.319000000000003</v>
      </c>
      <c r="F52" s="88">
        <f t="shared" si="10"/>
        <v>35.365000000000002</v>
      </c>
      <c r="G52" s="88">
        <f t="shared" si="10"/>
        <v>16.562000000000001</v>
      </c>
      <c r="H52" s="88">
        <f t="shared" si="10"/>
        <v>33.26</v>
      </c>
      <c r="I52" s="88">
        <f t="shared" si="10"/>
        <v>31.178000000000001</v>
      </c>
      <c r="J52" s="88">
        <f t="shared" si="10"/>
        <v>27.085000000000001</v>
      </c>
      <c r="K52" s="88">
        <f t="shared" si="10"/>
        <v>38.061999999999998</v>
      </c>
      <c r="L52" s="88">
        <f t="shared" si="10"/>
        <v>79.715999999999994</v>
      </c>
      <c r="M52" s="88">
        <f t="shared" si="10"/>
        <v>58.328000000000003</v>
      </c>
      <c r="N52" s="88">
        <f t="shared" si="10"/>
        <v>47.906999999999996</v>
      </c>
      <c r="O52" s="88">
        <f t="shared" si="10"/>
        <v>39.784000000000006</v>
      </c>
      <c r="P52" s="88">
        <f t="shared" si="10"/>
        <v>37.1</v>
      </c>
      <c r="Q52" s="88">
        <f t="shared" si="10"/>
        <v>29.690999999999999</v>
      </c>
      <c r="R52" s="88">
        <f t="shared" si="10"/>
        <v>43.934999999999995</v>
      </c>
      <c r="S52" s="88">
        <f t="shared" si="10"/>
        <v>24.79</v>
      </c>
      <c r="T52" s="88">
        <f t="shared" si="10"/>
        <v>33.444000000000003</v>
      </c>
      <c r="U52" s="88">
        <f t="shared" si="10"/>
        <v>22.348000000000003</v>
      </c>
      <c r="V52" s="88">
        <f t="shared" si="10"/>
        <v>22.439</v>
      </c>
      <c r="W52" s="88">
        <f t="shared" si="10"/>
        <v>16.442</v>
      </c>
      <c r="X52" s="88">
        <f t="shared" si="10"/>
        <v>14.31</v>
      </c>
      <c r="Y52" s="88">
        <f t="shared" si="10"/>
        <v>25.068999999999999</v>
      </c>
      <c r="Z52" s="89" t="str">
        <f t="shared" si="10"/>
        <v/>
      </c>
      <c r="AA52" s="104">
        <f>SUM(B52:Z52)</f>
        <v>797.68299999999977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-26</v>
      </c>
      <c r="S4" s="18">
        <v>10.8</v>
      </c>
      <c r="T4" s="18">
        <v>20.8</v>
      </c>
      <c r="U4" s="18"/>
      <c r="V4" s="18">
        <v>10.8</v>
      </c>
      <c r="W4" s="18"/>
      <c r="X4" s="18"/>
      <c r="Y4" s="18"/>
      <c r="Z4" s="19"/>
      <c r="AA4" s="111">
        <f>SUM(B4:Z4)</f>
        <v>16.400000000000002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141.88999999999999</v>
      </c>
      <c r="C7" s="117">
        <v>132</v>
      </c>
      <c r="D7" s="117">
        <v>126.86</v>
      </c>
      <c r="E7" s="117">
        <v>120.69</v>
      </c>
      <c r="F7" s="117">
        <v>121.11</v>
      </c>
      <c r="G7" s="117">
        <v>123</v>
      </c>
      <c r="H7" s="117">
        <v>129.76</v>
      </c>
      <c r="I7" s="117">
        <v>147.24</v>
      </c>
      <c r="J7" s="117">
        <v>148.01</v>
      </c>
      <c r="K7" s="117">
        <v>112.91</v>
      </c>
      <c r="L7" s="117">
        <v>81.03</v>
      </c>
      <c r="M7" s="117">
        <v>38.4</v>
      </c>
      <c r="N7" s="117">
        <v>44.53</v>
      </c>
      <c r="O7" s="117">
        <v>100.9</v>
      </c>
      <c r="P7" s="117">
        <v>111.2</v>
      </c>
      <c r="Q7" s="117">
        <v>127.88</v>
      </c>
      <c r="R7" s="117">
        <v>153.12</v>
      </c>
      <c r="S7" s="117">
        <v>166.38</v>
      </c>
      <c r="T7" s="117">
        <v>171.99</v>
      </c>
      <c r="U7" s="117">
        <v>162.47999999999999</v>
      </c>
      <c r="V7" s="117">
        <v>152.94</v>
      </c>
      <c r="W7" s="117">
        <v>141.77000000000001</v>
      </c>
      <c r="X7" s="117">
        <v>138.03</v>
      </c>
      <c r="Y7" s="117">
        <v>127.76</v>
      </c>
      <c r="Z7" s="118"/>
      <c r="AA7" s="119">
        <f>IF(SUM(B7:Z7)&lt;&gt;0,AVERAGEIF(B7:Z7,"&lt;&gt;"""),"")</f>
        <v>125.9116666666667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26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26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10.8</v>
      </c>
      <c r="T23" s="133">
        <v>20.8</v>
      </c>
      <c r="U23" s="133"/>
      <c r="V23" s="133">
        <v>10.8</v>
      </c>
      <c r="W23" s="133"/>
      <c r="X23" s="133"/>
      <c r="Y23" s="133"/>
      <c r="Z23" s="131"/>
      <c r="AA23" s="132">
        <f t="shared" si="2"/>
        <v>42.400000000000006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10.8</v>
      </c>
      <c r="T24" s="135">
        <f t="shared" si="3"/>
        <v>20.8</v>
      </c>
      <c r="U24" s="135">
        <f t="shared" si="3"/>
        <v>0</v>
      </c>
      <c r="V24" s="135">
        <f t="shared" si="3"/>
        <v>10.8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42.400000000000006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2025-01-31T21:29:59Z</dcterms:created>
  <dcterms:modified xsi:type="dcterms:W3CDTF">2025-01-31T21:30:01Z</dcterms:modified>
</cp:coreProperties>
</file>