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<sst xmlns="http://schemas.openxmlformats.org/spreadsheetml/2006/main" count="119" uniqueCount="54">
  <si>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26/09/2025 23:28:22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</si>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</sst>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466-4852-BA7D-C00AF15310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66-4852-BA7D-C00AF15310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66-4852-BA7D-C00AF15310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22.712</c:v>
                </c:pt>
                <c:pt idx="1">
                  <c:v>15.248000000000001</c:v>
                </c:pt>
                <c:pt idx="2">
                  <c:v>18.120999999999999</c:v>
                </c:pt>
                <c:pt idx="3">
                  <c:v>22.117000000000001</c:v>
                </c:pt>
                <c:pt idx="4">
                  <c:v>19.050999999999998</c:v>
                </c:pt>
                <c:pt idx="5">
                  <c:v>24.337</c:v>
                </c:pt>
                <c:pt idx="6">
                  <c:v>27.503</c:v>
                </c:pt>
                <c:pt idx="7">
                  <c:v>32.385999999999996</c:v>
                </c:pt>
                <c:pt idx="8">
                  <c:v>30.927</c:v>
                </c:pt>
                <c:pt idx="9">
                  <c:v>33.414000000000001</c:v>
                </c:pt>
                <c:pt idx="10">
                  <c:v>37.055999999999997</c:v>
                </c:pt>
                <c:pt idx="11">
                  <c:v>34.405000000000001</c:v>
                </c:pt>
                <c:pt idx="12">
                  <c:v>40.673000000000002</c:v>
                </c:pt>
                <c:pt idx="13">
                  <c:v>48.456000000000003</c:v>
                </c:pt>
                <c:pt idx="14">
                  <c:v>45.32</c:v>
                </c:pt>
                <c:pt idx="15">
                  <c:v>15.773000000000001</c:v>
                </c:pt>
                <c:pt idx="16">
                  <c:v>6.0709999999999997</c:v>
                </c:pt>
                <c:pt idx="17">
                  <c:v>21.929000000000002</c:v>
                </c:pt>
                <c:pt idx="18">
                  <c:v>12</c:v>
                </c:pt>
                <c:pt idx="19">
                  <c:v>12.284000000000001</c:v>
                </c:pt>
                <c:pt idx="20">
                  <c:v>13.114000000000001</c:v>
                </c:pt>
                <c:pt idx="21">
                  <c:v>21.785</c:v>
                </c:pt>
                <c:pt idx="22">
                  <c:v>20.298999999999999</c:v>
                </c:pt>
                <c:pt idx="23">
                  <c:v>3.1639999999999997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66-4852-BA7D-C00AF15310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466-4852-BA7D-C00AF15310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466-4852-BA7D-C00AF15310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466-4852-BA7D-C00AF15310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466-4852-BA7D-C00AF15310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466-4852-BA7D-C00AF15310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150.505</c:v>
                </c:pt>
                <c:pt idx="1">
                  <c:v>139</c:v>
                </c:pt>
                <c:pt idx="2">
                  <c:v>105</c:v>
                </c:pt>
                <c:pt idx="3">
                  <c:v>109.902</c:v>
                </c:pt>
                <c:pt idx="4">
                  <c:v>109.58499999999999</c:v>
                </c:pt>
                <c:pt idx="5">
                  <c:v>124.211</c:v>
                </c:pt>
                <c:pt idx="6">
                  <c:v>172</c:v>
                </c:pt>
                <c:pt idx="7">
                  <c:v>30.102</c:v>
                </c:pt>
                <c:pt idx="15">
                  <c:v>6.6210000000000004</c:v>
                </c:pt>
                <c:pt idx="16">
                  <c:v>12.863</c:v>
                </c:pt>
                <c:pt idx="17">
                  <c:v>14.003</c:v>
                </c:pt>
                <c:pt idx="18">
                  <c:v>11.307</c:v>
                </c:pt>
                <c:pt idx="19">
                  <c:v>34.641000000000005</c:v>
                </c:pt>
                <c:pt idx="20">
                  <c:v>46.391000000000005</c:v>
                </c:pt>
                <c:pt idx="21">
                  <c:v>16.600000000000001</c:v>
                </c:pt>
                <c:pt idx="22">
                  <c:v>18.952999999999999</c:v>
                </c:pt>
                <c:pt idx="23">
                  <c:v>24.233000000000001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66-4852-BA7D-C00AF15310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3.7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66-4852-BA7D-C00AF15310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20.61</c:v>
                </c:pt>
                <c:pt idx="1">
                  <c:v>6.2729999999999997</c:v>
                </c:pt>
                <c:pt idx="2">
                  <c:v>5.5890000000000004</c:v>
                </c:pt>
                <c:pt idx="3">
                  <c:v>14.098000000000001</c:v>
                </c:pt>
                <c:pt idx="4">
                  <c:v>0.22600000000000001</c:v>
                </c:pt>
                <c:pt idx="5">
                  <c:v>1.4999999999999999E-2</c:v>
                </c:pt>
                <c:pt idx="6">
                  <c:v>26.273000000000003</c:v>
                </c:pt>
                <c:pt idx="7">
                  <c:v>7.9350000000000005</c:v>
                </c:pt>
                <c:pt idx="8">
                  <c:v>4.7549999999999999</c:v>
                </c:pt>
                <c:pt idx="9">
                  <c:v>29.171999999999997</c:v>
                </c:pt>
                <c:pt idx="10">
                  <c:v>49.018000000000001</c:v>
                </c:pt>
                <c:pt idx="11">
                  <c:v>23.558</c:v>
                </c:pt>
                <c:pt idx="12">
                  <c:v>3</c:v>
                </c:pt>
                <c:pt idx="13">
                  <c:v>33.158999999999999</c:v>
                </c:pt>
                <c:pt idx="14">
                  <c:v>24.044</c:v>
                </c:pt>
                <c:pt idx="15">
                  <c:v>2.33</c:v>
                </c:pt>
                <c:pt idx="16">
                  <c:v>7.0860000000000003</c:v>
                </c:pt>
                <c:pt idx="17">
                  <c:v>5.68</c:v>
                </c:pt>
                <c:pt idx="18">
                  <c:v>5.6879999999999997</c:v>
                </c:pt>
                <c:pt idx="19">
                  <c:v>4.1749999999999998</c:v>
                </c:pt>
                <c:pt idx="20">
                  <c:v>9.6000000000000002E-2</c:v>
                </c:pt>
                <c:pt idx="21">
                  <c:v>0.104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66-4852-BA7D-C00AF15310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466-4852-BA7D-C00AF15310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466-4852-BA7D-C00AF1531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87.38</c:v>
                </c:pt>
                <c:pt idx="1">
                  <c:v>84.62</c:v>
                </c:pt>
                <c:pt idx="2">
                  <c:v>84.45</c:v>
                </c:pt>
                <c:pt idx="3">
                  <c:v>84.79</c:v>
                </c:pt>
                <c:pt idx="4">
                  <c:v>85.47</c:v>
                </c:pt>
                <c:pt idx="5">
                  <c:v>91</c:v>
                </c:pt>
                <c:pt idx="6">
                  <c:v>93.17</c:v>
                </c:pt>
                <c:pt idx="7">
                  <c:v>97.3</c:v>
                </c:pt>
                <c:pt idx="8">
                  <c:v>79.290000000000006</c:v>
                </c:pt>
                <c:pt idx="9">
                  <c:v>81.34</c:v>
                </c:pt>
                <c:pt idx="10">
                  <c:v>75</c:v>
                </c:pt>
                <c:pt idx="11">
                  <c:v>81.239999999999995</c:v>
                </c:pt>
                <c:pt idx="12">
                  <c:v>65.37</c:v>
                </c:pt>
                <c:pt idx="13">
                  <c:v>41.89</c:v>
                </c:pt>
                <c:pt idx="14">
                  <c:v>55</c:v>
                </c:pt>
                <c:pt idx="15">
                  <c:v>81.489999999999995</c:v>
                </c:pt>
                <c:pt idx="16">
                  <c:v>95.91</c:v>
                </c:pt>
                <c:pt idx="17">
                  <c:v>110.67</c:v>
                </c:pt>
                <c:pt idx="18">
                  <c:v>129.87</c:v>
                </c:pt>
                <c:pt idx="19">
                  <c:v>145.29</c:v>
                </c:pt>
                <c:pt idx="20">
                  <c:v>123.68</c:v>
                </c:pt>
                <c:pt idx="21">
                  <c:v>112.4</c:v>
                </c:pt>
                <c:pt idx="22">
                  <c:v>105.97</c:v>
                </c:pt>
                <c:pt idx="23">
                  <c:v>97.69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466-4852-BA7D-C00AF1531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4A8-4465-8B55-3E297F65B32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4A8-4465-8B55-3E297F65B32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1.5</c:v>
                </c:pt>
                <c:pt idx="1">
                  <c:v>2.9</c:v>
                </c:pt>
                <c:pt idx="4">
                  <c:v>0.75</c:v>
                </c:pt>
                <c:pt idx="5">
                  <c:v>0.75</c:v>
                </c:pt>
                <c:pt idx="7">
                  <c:v>6.55</c:v>
                </c:pt>
                <c:pt idx="8">
                  <c:v>6</c:v>
                </c:pt>
                <c:pt idx="9">
                  <c:v>5.484</c:v>
                </c:pt>
                <c:pt idx="10">
                  <c:v>6</c:v>
                </c:pt>
                <c:pt idx="11">
                  <c:v>1.9529999999999998</c:v>
                </c:pt>
                <c:pt idx="12">
                  <c:v>1.85</c:v>
                </c:pt>
                <c:pt idx="13">
                  <c:v>3.04</c:v>
                </c:pt>
                <c:pt idx="14">
                  <c:v>0.02</c:v>
                </c:pt>
                <c:pt idx="15">
                  <c:v>4.8000000000000001E-2</c:v>
                </c:pt>
                <c:pt idx="16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8-4465-8B55-3E297F65B32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4.0820000000000007</c:v>
                </c:pt>
                <c:pt idx="1">
                  <c:v>4.8810000000000002</c:v>
                </c:pt>
                <c:pt idx="2">
                  <c:v>3</c:v>
                </c:pt>
                <c:pt idx="4">
                  <c:v>2</c:v>
                </c:pt>
                <c:pt idx="5">
                  <c:v>2.1</c:v>
                </c:pt>
                <c:pt idx="6">
                  <c:v>2.31</c:v>
                </c:pt>
                <c:pt idx="7">
                  <c:v>2.5</c:v>
                </c:pt>
                <c:pt idx="8">
                  <c:v>1.6</c:v>
                </c:pt>
                <c:pt idx="9">
                  <c:v>7.9889999999999999</c:v>
                </c:pt>
                <c:pt idx="10">
                  <c:v>57.374000000000002</c:v>
                </c:pt>
                <c:pt idx="11">
                  <c:v>17.695</c:v>
                </c:pt>
                <c:pt idx="12">
                  <c:v>12.989000000000001</c:v>
                </c:pt>
                <c:pt idx="13">
                  <c:v>4.91</c:v>
                </c:pt>
                <c:pt idx="14">
                  <c:v>4.3600000000000003</c:v>
                </c:pt>
                <c:pt idx="16">
                  <c:v>2</c:v>
                </c:pt>
                <c:pt idx="18">
                  <c:v>0.91100000000000003</c:v>
                </c:pt>
                <c:pt idx="21">
                  <c:v>4.7640000000000002</c:v>
                </c:pt>
                <c:pt idx="22">
                  <c:v>1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8-4465-8B55-3E297F65B32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4A8-4465-8B55-3E297F65B32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4A8-4465-8B55-3E297F65B32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4A8-4465-8B55-3E297F65B32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4A8-4465-8B55-3E297F65B32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4A8-4465-8B55-3E297F65B32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42.972999999999999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8-4465-8B55-3E297F65B32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155.5</c:v>
                </c:pt>
                <c:pt idx="1">
                  <c:v>125</c:v>
                </c:pt>
                <c:pt idx="2">
                  <c:v>96.5</c:v>
                </c:pt>
                <c:pt idx="3">
                  <c:v>121.2</c:v>
                </c:pt>
                <c:pt idx="4">
                  <c:v>98.4</c:v>
                </c:pt>
                <c:pt idx="5">
                  <c:v>120.4</c:v>
                </c:pt>
                <c:pt idx="6">
                  <c:v>212.1</c:v>
                </c:pt>
                <c:pt idx="7">
                  <c:v>28.5</c:v>
                </c:pt>
                <c:pt idx="8">
                  <c:v>0</c:v>
                </c:pt>
                <c:pt idx="9">
                  <c:v>16.899999999999999</c:v>
                </c:pt>
                <c:pt idx="10">
                  <c:v>25</c:v>
                </c:pt>
                <c:pt idx="11">
                  <c:v>28.5</c:v>
                </c:pt>
                <c:pt idx="12">
                  <c:v>8.8000000000000007</c:v>
                </c:pt>
                <c:pt idx="13">
                  <c:v>64.3</c:v>
                </c:pt>
                <c:pt idx="14">
                  <c:v>57.5</c:v>
                </c:pt>
                <c:pt idx="15">
                  <c:v>17.5</c:v>
                </c:pt>
                <c:pt idx="16">
                  <c:v>12.2</c:v>
                </c:pt>
                <c:pt idx="17">
                  <c:v>0</c:v>
                </c:pt>
                <c:pt idx="18">
                  <c:v>17.7</c:v>
                </c:pt>
                <c:pt idx="19">
                  <c:v>48.5</c:v>
                </c:pt>
                <c:pt idx="20">
                  <c:v>54.5</c:v>
                </c:pt>
                <c:pt idx="21">
                  <c:v>26.3</c:v>
                </c:pt>
                <c:pt idx="22">
                  <c:v>0.6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A8-4465-8B55-3E297F65B32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32.945</c:v>
                </c:pt>
                <c:pt idx="1">
                  <c:v>27.939999999999998</c:v>
                </c:pt>
                <c:pt idx="2">
                  <c:v>29.41</c:v>
                </c:pt>
                <c:pt idx="3">
                  <c:v>25.87</c:v>
                </c:pt>
                <c:pt idx="4">
                  <c:v>27.712000000000003</c:v>
                </c:pt>
                <c:pt idx="5">
                  <c:v>25.36</c:v>
                </c:pt>
                <c:pt idx="6">
                  <c:v>11.317</c:v>
                </c:pt>
                <c:pt idx="7">
                  <c:v>33.873000000000005</c:v>
                </c:pt>
                <c:pt idx="8">
                  <c:v>29.082000000000001</c:v>
                </c:pt>
                <c:pt idx="9">
                  <c:v>33.212999999999994</c:v>
                </c:pt>
                <c:pt idx="11">
                  <c:v>9.8550000000000004</c:v>
                </c:pt>
                <c:pt idx="12">
                  <c:v>20.036999999999999</c:v>
                </c:pt>
                <c:pt idx="13">
                  <c:v>9.3230000000000004</c:v>
                </c:pt>
                <c:pt idx="14">
                  <c:v>7.468</c:v>
                </c:pt>
                <c:pt idx="15">
                  <c:v>7.2190000000000003</c:v>
                </c:pt>
                <c:pt idx="16">
                  <c:v>11.81</c:v>
                </c:pt>
                <c:pt idx="17">
                  <c:v>2.2970000000000002</c:v>
                </c:pt>
                <c:pt idx="18">
                  <c:v>10.384</c:v>
                </c:pt>
                <c:pt idx="19">
                  <c:v>2.6</c:v>
                </c:pt>
                <c:pt idx="20">
                  <c:v>5.1340000000000003</c:v>
                </c:pt>
                <c:pt idx="21">
                  <c:v>7.4460000000000006</c:v>
                </c:pt>
                <c:pt idx="22">
                  <c:v>7.6690000000000005</c:v>
                </c:pt>
                <c:pt idx="23">
                  <c:v>5.1239999999999988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A8-4465-8B55-3E297F65B32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4A8-4465-8B55-3E297F65B32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4A8-4465-8B55-3E297F65B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87.38</c:v>
                </c:pt>
                <c:pt idx="1">
                  <c:v>84.62</c:v>
                </c:pt>
                <c:pt idx="2">
                  <c:v>84.45</c:v>
                </c:pt>
                <c:pt idx="3">
                  <c:v>84.79</c:v>
                </c:pt>
                <c:pt idx="4">
                  <c:v>85.47</c:v>
                </c:pt>
                <c:pt idx="5">
                  <c:v>91</c:v>
                </c:pt>
                <c:pt idx="6">
                  <c:v>93.17</c:v>
                </c:pt>
                <c:pt idx="7">
                  <c:v>97.3</c:v>
                </c:pt>
                <c:pt idx="8">
                  <c:v>79.290000000000006</c:v>
                </c:pt>
                <c:pt idx="9">
                  <c:v>81.34</c:v>
                </c:pt>
                <c:pt idx="10">
                  <c:v>75</c:v>
                </c:pt>
                <c:pt idx="11">
                  <c:v>81.239999999999995</c:v>
                </c:pt>
                <c:pt idx="12">
                  <c:v>65.37</c:v>
                </c:pt>
                <c:pt idx="13">
                  <c:v>41.89</c:v>
                </c:pt>
                <c:pt idx="14">
                  <c:v>55</c:v>
                </c:pt>
                <c:pt idx="15">
                  <c:v>81.489999999999995</c:v>
                </c:pt>
                <c:pt idx="16">
                  <c:v>95.91</c:v>
                </c:pt>
                <c:pt idx="17">
                  <c:v>110.67</c:v>
                </c:pt>
                <c:pt idx="18">
                  <c:v>129.87</c:v>
                </c:pt>
                <c:pt idx="19">
                  <c:v>145.29</c:v>
                </c:pt>
                <c:pt idx="20">
                  <c:v>123.68</c:v>
                </c:pt>
                <c:pt idx="21">
                  <c:v>112.4</c:v>
                </c:pt>
                <c:pt idx="22">
                  <c:v>105.97</c:v>
                </c:pt>
                <c:pt idx="23">
                  <c:v>97.69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A8-4465-8B55-3E297F65B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194.02699999999999</v>
      </c>
      <c r="C4" s="18">
        <v>160.721</v>
      </c>
      <c r="D4" s="18">
        <v>128.91</v>
      </c>
      <c r="E4" s="18">
        <v>147.11699999999999</v>
      </c>
      <c r="F4" s="18">
        <v>128.86199999999999</v>
      </c>
      <c r="G4" s="18">
        <v>148.56299999999999</v>
      </c>
      <c r="H4" s="18">
        <v>225.77600000000001</v>
      </c>
      <c r="I4" s="18">
        <v>71.423000000000002</v>
      </c>
      <c r="J4" s="18">
        <v>36.682000000000002</v>
      </c>
      <c r="K4" s="18">
        <v>63.585999999999999</v>
      </c>
      <c r="L4" s="18">
        <v>88.373999999999995</v>
      </c>
      <c r="M4" s="18">
        <v>57.962999999999994</v>
      </c>
      <c r="N4" s="18">
        <v>43.673000000000002</v>
      </c>
      <c r="O4" s="18">
        <v>81.615000000000009</v>
      </c>
      <c r="P4" s="18">
        <v>69.364000000000004</v>
      </c>
      <c r="Q4" s="18">
        <v>24.724</v>
      </c>
      <c r="R4" s="18">
        <v>26.02</v>
      </c>
      <c r="S4" s="18">
        <v>45.311999999999998</v>
      </c>
      <c r="T4" s="18">
        <v>28.994999999999997</v>
      </c>
      <c r="U4" s="18">
        <v>51.100000000000009</v>
      </c>
      <c r="V4" s="18">
        <v>59.601000000000006</v>
      </c>
      <c r="W4" s="18">
        <v>38.489000000000004</v>
      </c>
      <c r="X4" s="18">
        <v>39.251999999999995</v>
      </c>
      <c r="Y4" s="18">
        <v>37.097000000000001</v>
      </c>
      <c r="Z4" s="19"/>
      <c r="AA4" s="20">
        <f>SUM(B4:Z4)</f>
        <v>1997.2459999999996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87.38</v>
      </c>
      <c r="C7" s="28">
        <v>84.62</v>
      </c>
      <c r="D7" s="28">
        <v>84.45</v>
      </c>
      <c r="E7" s="28">
        <v>84.79</v>
      </c>
      <c r="F7" s="28">
        <v>85.47</v>
      </c>
      <c r="G7" s="28">
        <v>91</v>
      </c>
      <c r="H7" s="28">
        <v>93.17</v>
      </c>
      <c r="I7" s="28">
        <v>97.3</v>
      </c>
      <c r="J7" s="28">
        <v>79.290000000000006</v>
      </c>
      <c r="K7" s="28">
        <v>81.34</v>
      </c>
      <c r="L7" s="28">
        <v>75</v>
      </c>
      <c r="M7" s="28">
        <v>81.239999999999995</v>
      </c>
      <c r="N7" s="28">
        <v>65.37</v>
      </c>
      <c r="O7" s="28">
        <v>41.89</v>
      </c>
      <c r="P7" s="28">
        <v>55</v>
      </c>
      <c r="Q7" s="28">
        <v>81.489999999999995</v>
      </c>
      <c r="R7" s="28">
        <v>95.91</v>
      </c>
      <c r="S7" s="28">
        <v>110.67</v>
      </c>
      <c r="T7" s="28">
        <v>129.87</v>
      </c>
      <c r="U7" s="28">
        <v>145.29</v>
      </c>
      <c r="V7" s="28">
        <v>123.68</v>
      </c>
      <c r="W7" s="28">
        <v>112.4</v>
      </c>
      <c r="X7" s="28">
        <v>105.97</v>
      </c>
      <c r="Y7" s="28">
        <v>97.69</v>
      </c>
      <c r="Z7" s="29"/>
      <c r="AA7" s="30">
        <f>IF(SUM(B7:Z7)&lt;&gt;0,AVERAGEIF(B7:Z7,"&lt;&gt;"""),"")</f>
        <v>91.261666666666699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150.505</v>
      </c>
      <c r="C12" s="52">
        <v>139</v>
      </c>
      <c r="D12" s="52">
        <v>105</v>
      </c>
      <c r="E12" s="52">
        <v>109.902</v>
      </c>
      <c r="F12" s="52">
        <v>109.58499999999999</v>
      </c>
      <c r="G12" s="52">
        <v>124.211</v>
      </c>
      <c r="H12" s="52">
        <v>172</v>
      </c>
      <c r="I12" s="52">
        <v>30.102</v>
      </c>
      <c r="J12" s="52"/>
      <c r="K12" s="52"/>
      <c r="L12" s="52"/>
      <c r="M12" s="52"/>
      <c r="N12" s="52"/>
      <c r="O12" s="52"/>
      <c r="P12" s="52"/>
      <c r="Q12" s="52">
        <v>6.6210000000000004</v>
      </c>
      <c r="R12" s="52">
        <v>12.863</v>
      </c>
      <c r="S12" s="52">
        <v>14.003</v>
      </c>
      <c r="T12" s="52">
        <v>11.307</v>
      </c>
      <c r="U12" s="52">
        <v>34.641000000000005</v>
      </c>
      <c r="V12" s="52">
        <v>46.391000000000005</v>
      </c>
      <c r="W12" s="52">
        <v>16.600000000000001</v>
      </c>
      <c r="X12" s="52">
        <v>18.952999999999999</v>
      </c>
      <c r="Y12" s="52">
        <v>24.233000000000001</v>
      </c>
      <c r="Z12" s="53"/>
      <c r="AA12" s="54">
        <f t="shared" si="0"/>
        <v>1125.9169999999999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20.61</v>
      </c>
      <c r="C14" s="57">
        <v>6.2729999999999997</v>
      </c>
      <c r="D14" s="57">
        <v>5.5890000000000004</v>
      </c>
      <c r="E14" s="57">
        <v>14.098000000000001</v>
      </c>
      <c r="F14" s="57">
        <v>0.22600000000000001</v>
      </c>
      <c r="G14" s="57">
        <v>1.4999999999999999E-2</v>
      </c>
      <c r="H14" s="57">
        <v>26.273000000000003</v>
      </c>
      <c r="I14" s="57">
        <v>7.9350000000000005</v>
      </c>
      <c r="J14" s="57">
        <v>4.7549999999999999</v>
      </c>
      <c r="K14" s="57">
        <v>29.171999999999997</v>
      </c>
      <c r="L14" s="57">
        <v>49.018000000000001</v>
      </c>
      <c r="M14" s="57">
        <v>23.558</v>
      </c>
      <c r="N14" s="57">
        <v>3</v>
      </c>
      <c r="O14" s="57">
        <v>33.158999999999999</v>
      </c>
      <c r="P14" s="57">
        <v>24.044</v>
      </c>
      <c r="Q14" s="57">
        <v>2.33</v>
      </c>
      <c r="R14" s="57">
        <v>7.0860000000000003</v>
      </c>
      <c r="S14" s="57">
        <v>5.68</v>
      </c>
      <c r="T14" s="57">
        <v>5.6879999999999997</v>
      </c>
      <c r="U14" s="57">
        <v>4.1749999999999998</v>
      </c>
      <c r="V14" s="57">
        <v>9.6000000000000002E-2</v>
      </c>
      <c r="W14" s="57">
        <v>0.104</v>
      </c>
      <c r="X14" s="57"/>
      <c r="Y14" s="57"/>
      <c r="Z14" s="58"/>
      <c r="AA14" s="59">
        <f t="shared" si="0"/>
        <v>272.88400000000001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171.11500000000001</v>
      </c>
      <c r="C16" s="62">
        <f t="shared" si="1"/>
        <v>145.273</v>
      </c>
      <c r="D16" s="62">
        <f t="shared" si="1"/>
        <v>110.589</v>
      </c>
      <c r="E16" s="62">
        <f t="shared" si="1"/>
        <v>124</v>
      </c>
      <c r="F16" s="62">
        <f t="shared" si="1"/>
        <v>109.81099999999999</v>
      </c>
      <c r="G16" s="62">
        <f t="shared" si="1"/>
        <v>124.226</v>
      </c>
      <c r="H16" s="62">
        <f t="shared" si="1"/>
        <v>198.273</v>
      </c>
      <c r="I16" s="62">
        <f t="shared" si="1"/>
        <v>38.036999999999999</v>
      </c>
      <c r="J16" s="62">
        <f t="shared" si="1"/>
        <v>4.7549999999999999</v>
      </c>
      <c r="K16" s="62">
        <f t="shared" si="1"/>
        <v>29.171999999999997</v>
      </c>
      <c r="L16" s="62">
        <f t="shared" si="1"/>
        <v>49.018000000000001</v>
      </c>
      <c r="M16" s="62">
        <f t="shared" si="1"/>
        <v>23.558</v>
      </c>
      <c r="N16" s="62">
        <f t="shared" si="1"/>
        <v>3</v>
      </c>
      <c r="O16" s="62">
        <f t="shared" si="1"/>
        <v>33.158999999999999</v>
      </c>
      <c r="P16" s="62">
        <f t="shared" si="1"/>
        <v>24.044</v>
      </c>
      <c r="Q16" s="62">
        <f t="shared" si="1"/>
        <v>8.9510000000000005</v>
      </c>
      <c r="R16" s="62">
        <f t="shared" si="1"/>
        <v>19.948999999999998</v>
      </c>
      <c r="S16" s="62">
        <f t="shared" si="1"/>
        <v>19.683</v>
      </c>
      <c r="T16" s="62">
        <f t="shared" si="1"/>
        <v>16.995000000000001</v>
      </c>
      <c r="U16" s="62">
        <f t="shared" si="1"/>
        <v>38.816000000000003</v>
      </c>
      <c r="V16" s="62">
        <f t="shared" si="1"/>
        <v>46.487000000000002</v>
      </c>
      <c r="W16" s="62">
        <f t="shared" si="1"/>
        <v>16.704000000000001</v>
      </c>
      <c r="X16" s="62">
        <f t="shared" si="1"/>
        <v>18.952999999999999</v>
      </c>
      <c r="Y16" s="62">
        <f t="shared" si="1"/>
        <v>24.233000000000001</v>
      </c>
      <c r="Z16" s="63" t="str">
        <f t="shared" si="1"/>
        <v/>
      </c>
      <c r="AA16" s="64">
        <f>SUM(AA10:AA15)</f>
        <v>1398.8009999999999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1.7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1.7</v>
      </c>
    </row>
    <row r="20" spans="1:27" ht="24.95" customHeight="1" x14ac:dyDescent="0.2">
      <c r="A20" s="75" t="s">
        <v>15</v>
      </c>
      <c r="B20" s="76">
        <v>0.2</v>
      </c>
      <c r="C20" s="77">
        <v>0.2</v>
      </c>
      <c r="D20" s="77">
        <v>0.2</v>
      </c>
      <c r="E20" s="77">
        <v>1</v>
      </c>
      <c r="F20" s="77"/>
      <c r="G20" s="77"/>
      <c r="H20" s="77"/>
      <c r="I20" s="77">
        <v>1</v>
      </c>
      <c r="J20" s="77">
        <v>1</v>
      </c>
      <c r="K20" s="77">
        <v>1</v>
      </c>
      <c r="L20" s="77">
        <v>0.6</v>
      </c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5.1999999999999993</v>
      </c>
    </row>
    <row r="21" spans="1:27" ht="24.95" customHeight="1" x14ac:dyDescent="0.2">
      <c r="A21" s="75" t="s">
        <v>16</v>
      </c>
      <c r="B21" s="80">
        <v>22.712</v>
      </c>
      <c r="C21" s="81">
        <v>15.248000000000001</v>
      </c>
      <c r="D21" s="81">
        <v>18.120999999999999</v>
      </c>
      <c r="E21" s="81">
        <v>22.117000000000001</v>
      </c>
      <c r="F21" s="81">
        <v>19.050999999999998</v>
      </c>
      <c r="G21" s="81">
        <v>24.337</v>
      </c>
      <c r="H21" s="81">
        <v>27.503</v>
      </c>
      <c r="I21" s="81">
        <v>32.385999999999996</v>
      </c>
      <c r="J21" s="81">
        <v>30.927</v>
      </c>
      <c r="K21" s="81">
        <v>33.414000000000001</v>
      </c>
      <c r="L21" s="81">
        <v>37.055999999999997</v>
      </c>
      <c r="M21" s="81">
        <v>34.405000000000001</v>
      </c>
      <c r="N21" s="81">
        <v>40.673000000000002</v>
      </c>
      <c r="O21" s="81">
        <v>48.456000000000003</v>
      </c>
      <c r="P21" s="81">
        <v>45.32</v>
      </c>
      <c r="Q21" s="81">
        <v>15.773000000000001</v>
      </c>
      <c r="R21" s="81">
        <v>6.0709999999999997</v>
      </c>
      <c r="S21" s="81">
        <v>21.929000000000002</v>
      </c>
      <c r="T21" s="81">
        <v>12</v>
      </c>
      <c r="U21" s="81">
        <v>12.284000000000001</v>
      </c>
      <c r="V21" s="81">
        <v>13.114000000000001</v>
      </c>
      <c r="W21" s="81">
        <v>21.785</v>
      </c>
      <c r="X21" s="81">
        <v>20.298999999999999</v>
      </c>
      <c r="Y21" s="81">
        <v>3.1639999999999997</v>
      </c>
      <c r="Z21" s="78"/>
      <c r="AA21" s="79">
        <f t="shared" si="2"/>
        <v>578.14499999999998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22.911999999999999</v>
      </c>
      <c r="C26" s="88">
        <f t="shared" si="3"/>
        <v>15.448</v>
      </c>
      <c r="D26" s="88">
        <f t="shared" si="3"/>
        <v>18.320999999999998</v>
      </c>
      <c r="E26" s="88">
        <f t="shared" si="3"/>
        <v>23.117000000000001</v>
      </c>
      <c r="F26" s="88">
        <f t="shared" si="3"/>
        <v>19.050999999999998</v>
      </c>
      <c r="G26" s="88">
        <f t="shared" si="3"/>
        <v>24.337</v>
      </c>
      <c r="H26" s="88">
        <f t="shared" si="3"/>
        <v>27.503</v>
      </c>
      <c r="I26" s="88">
        <f t="shared" si="3"/>
        <v>33.385999999999996</v>
      </c>
      <c r="J26" s="88">
        <f t="shared" si="3"/>
        <v>31.927</v>
      </c>
      <c r="K26" s="88">
        <f t="shared" si="3"/>
        <v>34.414000000000001</v>
      </c>
      <c r="L26" s="88">
        <f t="shared" si="3"/>
        <v>39.355999999999995</v>
      </c>
      <c r="M26" s="88">
        <f t="shared" si="3"/>
        <v>34.405000000000001</v>
      </c>
      <c r="N26" s="88">
        <f t="shared" si="3"/>
        <v>40.673000000000002</v>
      </c>
      <c r="O26" s="88">
        <f t="shared" si="3"/>
        <v>48.456000000000003</v>
      </c>
      <c r="P26" s="88">
        <f t="shared" si="3"/>
        <v>45.32</v>
      </c>
      <c r="Q26" s="88">
        <f t="shared" si="3"/>
        <v>15.773000000000001</v>
      </c>
      <c r="R26" s="88">
        <f t="shared" si="3"/>
        <v>6.0709999999999997</v>
      </c>
      <c r="S26" s="88">
        <f t="shared" si="3"/>
        <v>21.929000000000002</v>
      </c>
      <c r="T26" s="88">
        <f t="shared" si="3"/>
        <v>12</v>
      </c>
      <c r="U26" s="88">
        <f t="shared" si="3"/>
        <v>12.284000000000001</v>
      </c>
      <c r="V26" s="88">
        <f t="shared" si="3"/>
        <v>13.114000000000001</v>
      </c>
      <c r="W26" s="88">
        <f t="shared" si="3"/>
        <v>21.785</v>
      </c>
      <c r="X26" s="88">
        <f t="shared" si="3"/>
        <v>20.298999999999999</v>
      </c>
      <c r="Y26" s="88">
        <f t="shared" si="3"/>
        <v>3.1639999999999997</v>
      </c>
      <c r="Z26" s="89" t="str">
        <f t="shared" si="3"/>
        <v/>
      </c>
      <c r="AA26" s="90">
        <f>SUM(AA19:AA25)</f>
        <v>585.04499999999996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194.02699999999999</v>
      </c>
      <c r="C30" s="77">
        <v>160.721</v>
      </c>
      <c r="D30" s="77">
        <v>128.91</v>
      </c>
      <c r="E30" s="77">
        <v>147.11699999999999</v>
      </c>
      <c r="F30" s="77">
        <v>128.86199999999999</v>
      </c>
      <c r="G30" s="77">
        <v>148.56299999999999</v>
      </c>
      <c r="H30" s="77">
        <v>225.77600000000001</v>
      </c>
      <c r="I30" s="77">
        <v>71.423000000000002</v>
      </c>
      <c r="J30" s="77">
        <v>36.682000000000002</v>
      </c>
      <c r="K30" s="77">
        <v>63.585999999999999</v>
      </c>
      <c r="L30" s="77">
        <v>88.373999999999995</v>
      </c>
      <c r="M30" s="77">
        <v>57.963000000000001</v>
      </c>
      <c r="N30" s="77">
        <v>43.673000000000002</v>
      </c>
      <c r="O30" s="77">
        <v>81.614999999999995</v>
      </c>
      <c r="P30" s="77">
        <v>69.364000000000004</v>
      </c>
      <c r="Q30" s="77">
        <v>24.724</v>
      </c>
      <c r="R30" s="77">
        <v>26.02</v>
      </c>
      <c r="S30" s="77">
        <v>41.612000000000002</v>
      </c>
      <c r="T30" s="77">
        <v>28.995000000000001</v>
      </c>
      <c r="U30" s="77">
        <v>51.1</v>
      </c>
      <c r="V30" s="77">
        <v>59.600999999999999</v>
      </c>
      <c r="W30" s="77">
        <v>38.488999999999997</v>
      </c>
      <c r="X30" s="77">
        <v>39.252000000000002</v>
      </c>
      <c r="Y30" s="77">
        <v>27.396999999999998</v>
      </c>
      <c r="Z30" s="78"/>
      <c r="AA30" s="79">
        <f>SUM(B30:Z30)</f>
        <v>1983.8459999999995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194.02699999999999</v>
      </c>
      <c r="C32" s="62">
        <f t="shared" ref="C32:Z32" si="4">IF(LEN(C$2)&gt;0,SUM(C29:C31),"")</f>
        <v>160.721</v>
      </c>
      <c r="D32" s="62">
        <f t="shared" si="4"/>
        <v>128.91</v>
      </c>
      <c r="E32" s="62">
        <f t="shared" si="4"/>
        <v>147.11699999999999</v>
      </c>
      <c r="F32" s="62">
        <f t="shared" si="4"/>
        <v>128.86199999999999</v>
      </c>
      <c r="G32" s="62">
        <f t="shared" si="4"/>
        <v>148.56299999999999</v>
      </c>
      <c r="H32" s="62">
        <f t="shared" si="4"/>
        <v>225.77600000000001</v>
      </c>
      <c r="I32" s="62">
        <f t="shared" si="4"/>
        <v>71.423000000000002</v>
      </c>
      <c r="J32" s="62">
        <f t="shared" si="4"/>
        <v>36.682000000000002</v>
      </c>
      <c r="K32" s="62">
        <f t="shared" si="4"/>
        <v>63.585999999999999</v>
      </c>
      <c r="L32" s="62">
        <f t="shared" si="4"/>
        <v>88.373999999999995</v>
      </c>
      <c r="M32" s="62">
        <f t="shared" si="4"/>
        <v>57.963000000000001</v>
      </c>
      <c r="N32" s="62">
        <f t="shared" si="4"/>
        <v>43.673000000000002</v>
      </c>
      <c r="O32" s="62">
        <f t="shared" si="4"/>
        <v>81.614999999999995</v>
      </c>
      <c r="P32" s="62">
        <f t="shared" si="4"/>
        <v>69.364000000000004</v>
      </c>
      <c r="Q32" s="62">
        <f t="shared" si="4"/>
        <v>24.724</v>
      </c>
      <c r="R32" s="62">
        <f t="shared" si="4"/>
        <v>26.02</v>
      </c>
      <c r="S32" s="62">
        <f t="shared" si="4"/>
        <v>41.612000000000002</v>
      </c>
      <c r="T32" s="62">
        <f t="shared" si="4"/>
        <v>28.995000000000001</v>
      </c>
      <c r="U32" s="62">
        <f t="shared" si="4"/>
        <v>51.1</v>
      </c>
      <c r="V32" s="62">
        <f t="shared" si="4"/>
        <v>59.600999999999999</v>
      </c>
      <c r="W32" s="62">
        <f t="shared" si="4"/>
        <v>38.488999999999997</v>
      </c>
      <c r="X32" s="62">
        <f t="shared" si="4"/>
        <v>39.252000000000002</v>
      </c>
      <c r="Y32" s="62">
        <f t="shared" si="4"/>
        <v>27.396999999999998</v>
      </c>
      <c r="Z32" s="63" t="str">
        <f t="shared" si="4"/>
        <v/>
      </c>
      <c r="AA32" s="64">
        <f>SUM(AA29:AA31)</f>
        <v>1983.8459999999995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3.7</v>
      </c>
      <c r="T37" s="99"/>
      <c r="U37" s="99"/>
      <c r="V37" s="99"/>
      <c r="W37" s="99"/>
      <c r="X37" s="99"/>
      <c r="Y37" s="99">
        <v>9.6999999999999993</v>
      </c>
      <c r="Z37" s="100"/>
      <c r="AA37" s="79">
        <f t="shared" si="5"/>
        <v>13.399999999999999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3.7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9.6999999999999993</v>
      </c>
      <c r="Z40" s="89" t="str">
        <f t="shared" si="6"/>
        <v/>
      </c>
      <c r="AA40" s="90">
        <f t="shared" si="5"/>
        <v>13.399999999999999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3.7</v>
      </c>
      <c r="T45" s="99"/>
      <c r="U45" s="99"/>
      <c r="V45" s="99"/>
      <c r="W45" s="99"/>
      <c r="X45" s="99"/>
      <c r="Y45" s="99">
        <v>9.6999999999999993</v>
      </c>
      <c r="Z45" s="100"/>
      <c r="AA45" s="79">
        <f t="shared" si="7"/>
        <v>13.399999999999999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9.6999999999999993</v>
      </c>
      <c r="Z49" s="89" t="str">
        <f t="shared" si="8"/>
        <v/>
      </c>
      <c r="AA49" s="90">
        <f t="shared" si="7"/>
        <v>13.399999999999999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194.02700000000002</v>
      </c>
      <c r="C52" s="88">
        <f t="shared" si="10"/>
        <v>160.721</v>
      </c>
      <c r="D52" s="88">
        <f t="shared" si="10"/>
        <v>128.91</v>
      </c>
      <c r="E52" s="88">
        <f t="shared" si="10"/>
        <v>147.11699999999999</v>
      </c>
      <c r="F52" s="88">
        <f t="shared" si="10"/>
        <v>128.86199999999999</v>
      </c>
      <c r="G52" s="88">
        <f t="shared" si="10"/>
        <v>148.56299999999999</v>
      </c>
      <c r="H52" s="88">
        <f t="shared" si="10"/>
        <v>225.77600000000001</v>
      </c>
      <c r="I52" s="88">
        <f t="shared" si="10"/>
        <v>71.423000000000002</v>
      </c>
      <c r="J52" s="88">
        <f t="shared" si="10"/>
        <v>36.682000000000002</v>
      </c>
      <c r="K52" s="88">
        <f t="shared" si="10"/>
        <v>63.585999999999999</v>
      </c>
      <c r="L52" s="88">
        <f t="shared" si="10"/>
        <v>88.373999999999995</v>
      </c>
      <c r="M52" s="88">
        <f t="shared" si="10"/>
        <v>57.963000000000001</v>
      </c>
      <c r="N52" s="88">
        <f t="shared" si="10"/>
        <v>43.673000000000002</v>
      </c>
      <c r="O52" s="88">
        <f t="shared" si="10"/>
        <v>81.615000000000009</v>
      </c>
      <c r="P52" s="88">
        <f t="shared" si="10"/>
        <v>69.364000000000004</v>
      </c>
      <c r="Q52" s="88">
        <f t="shared" si="10"/>
        <v>24.724000000000004</v>
      </c>
      <c r="R52" s="88">
        <f t="shared" si="10"/>
        <v>26.019999999999996</v>
      </c>
      <c r="S52" s="88">
        <f t="shared" si="10"/>
        <v>45.312000000000005</v>
      </c>
      <c r="T52" s="88">
        <f t="shared" si="10"/>
        <v>28.995000000000001</v>
      </c>
      <c r="U52" s="88">
        <f t="shared" si="10"/>
        <v>51.1</v>
      </c>
      <c r="V52" s="88">
        <f t="shared" si="10"/>
        <v>59.600999999999999</v>
      </c>
      <c r="W52" s="88">
        <f t="shared" si="10"/>
        <v>38.489000000000004</v>
      </c>
      <c r="X52" s="88">
        <f t="shared" si="10"/>
        <v>39.251999999999995</v>
      </c>
      <c r="Y52" s="88">
        <f t="shared" si="10"/>
        <v>37.096999999999994</v>
      </c>
      <c r="Z52" s="89" t="str">
        <f t="shared" si="10"/>
        <v/>
      </c>
      <c r="AA52" s="104">
        <f>SUM(B52:Z52)</f>
        <v>1997.2459999999994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194.02699999999999</v>
      </c>
      <c r="C4" s="18">
        <v>160.721</v>
      </c>
      <c r="D4" s="18">
        <v>128.91000000000003</v>
      </c>
      <c r="E4" s="18">
        <v>147.07000000000002</v>
      </c>
      <c r="F4" s="18">
        <v>128.86200000000002</v>
      </c>
      <c r="G4" s="18">
        <v>148.61000000000001</v>
      </c>
      <c r="H4" s="18">
        <v>225.727</v>
      </c>
      <c r="I4" s="18">
        <v>71.423000000000002</v>
      </c>
      <c r="J4" s="18">
        <v>36.681999999999995</v>
      </c>
      <c r="K4" s="18">
        <v>63.585999999999984</v>
      </c>
      <c r="L4" s="18">
        <v>88.373999999999995</v>
      </c>
      <c r="M4" s="18">
        <v>58.003</v>
      </c>
      <c r="N4" s="18">
        <v>43.676000000000002</v>
      </c>
      <c r="O4" s="18">
        <v>81.572999999999993</v>
      </c>
      <c r="P4" s="18">
        <v>69.347999999999999</v>
      </c>
      <c r="Q4" s="18">
        <v>24.766999999999999</v>
      </c>
      <c r="R4" s="18">
        <v>26.02</v>
      </c>
      <c r="S4" s="18">
        <v>45.27</v>
      </c>
      <c r="T4" s="18">
        <v>28.994999999999997</v>
      </c>
      <c r="U4" s="18">
        <v>51.1</v>
      </c>
      <c r="V4" s="18">
        <v>59.633999999999993</v>
      </c>
      <c r="W4" s="18">
        <v>38.510000000000012</v>
      </c>
      <c r="X4" s="18">
        <v>39.268999999999998</v>
      </c>
      <c r="Y4" s="18">
        <v>37.124000000000002</v>
      </c>
      <c r="Z4" s="19"/>
      <c r="AA4" s="20">
        <f>SUM(B4:Z4)</f>
        <v>1997.2809999999999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87.38</v>
      </c>
      <c r="C7" s="28">
        <v>84.62</v>
      </c>
      <c r="D7" s="28">
        <v>84.45</v>
      </c>
      <c r="E7" s="28">
        <v>84.79</v>
      </c>
      <c r="F7" s="28">
        <v>85.47</v>
      </c>
      <c r="G7" s="28">
        <v>91</v>
      </c>
      <c r="H7" s="28">
        <v>93.17</v>
      </c>
      <c r="I7" s="28">
        <v>97.3</v>
      </c>
      <c r="J7" s="28">
        <v>79.290000000000006</v>
      </c>
      <c r="K7" s="28">
        <v>81.34</v>
      </c>
      <c r="L7" s="28">
        <v>75</v>
      </c>
      <c r="M7" s="28">
        <v>81.239999999999995</v>
      </c>
      <c r="N7" s="28">
        <v>65.37</v>
      </c>
      <c r="O7" s="28">
        <v>41.89</v>
      </c>
      <c r="P7" s="28">
        <v>55</v>
      </c>
      <c r="Q7" s="28">
        <v>81.489999999999995</v>
      </c>
      <c r="R7" s="28">
        <v>95.91</v>
      </c>
      <c r="S7" s="28">
        <v>110.67</v>
      </c>
      <c r="T7" s="28">
        <v>129.87</v>
      </c>
      <c r="U7" s="28">
        <v>145.29</v>
      </c>
      <c r="V7" s="28">
        <v>123.68</v>
      </c>
      <c r="W7" s="28">
        <v>112.4</v>
      </c>
      <c r="X7" s="28">
        <v>105.97</v>
      </c>
      <c r="Y7" s="28">
        <v>97.69</v>
      </c>
      <c r="Z7" s="29"/>
      <c r="AA7" s="30">
        <f>IF(SUM(B7:Z7)&lt;&gt;0,AVERAGEIF(B7:Z7,"&lt;&gt;"""),"")</f>
        <v>91.261666666666699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42.972999999999999</v>
      </c>
      <c r="T12" s="52"/>
      <c r="U12" s="52"/>
      <c r="V12" s="52"/>
      <c r="W12" s="52"/>
      <c r="X12" s="52">
        <v>30</v>
      </c>
      <c r="Y12" s="52">
        <v>30</v>
      </c>
      <c r="Z12" s="53"/>
      <c r="AA12" s="54">
        <f t="shared" si="0"/>
        <v>102.973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32.945</v>
      </c>
      <c r="C14" s="57">
        <v>27.939999999999998</v>
      </c>
      <c r="D14" s="57">
        <v>29.41</v>
      </c>
      <c r="E14" s="57">
        <v>25.87</v>
      </c>
      <c r="F14" s="57">
        <v>27.712000000000003</v>
      </c>
      <c r="G14" s="57">
        <v>25.36</v>
      </c>
      <c r="H14" s="57">
        <v>11.317</v>
      </c>
      <c r="I14" s="57">
        <v>33.873000000000005</v>
      </c>
      <c r="J14" s="57">
        <v>29.082000000000001</v>
      </c>
      <c r="K14" s="57">
        <v>33.212999999999994</v>
      </c>
      <c r="L14" s="57"/>
      <c r="M14" s="57">
        <v>9.8550000000000004</v>
      </c>
      <c r="N14" s="57">
        <v>20.036999999999999</v>
      </c>
      <c r="O14" s="57">
        <v>9.3230000000000004</v>
      </c>
      <c r="P14" s="57">
        <v>7.468</v>
      </c>
      <c r="Q14" s="57">
        <v>7.2190000000000003</v>
      </c>
      <c r="R14" s="57">
        <v>11.81</v>
      </c>
      <c r="S14" s="57">
        <v>2.2970000000000002</v>
      </c>
      <c r="T14" s="57">
        <v>10.384</v>
      </c>
      <c r="U14" s="57">
        <v>2.6</v>
      </c>
      <c r="V14" s="57">
        <v>5.1340000000000003</v>
      </c>
      <c r="W14" s="57">
        <v>7.4460000000000006</v>
      </c>
      <c r="X14" s="57">
        <v>7.6690000000000005</v>
      </c>
      <c r="Y14" s="57">
        <v>5.1239999999999988</v>
      </c>
      <c r="Z14" s="58"/>
      <c r="AA14" s="59">
        <f t="shared" si="0"/>
        <v>383.08800000000008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32.945</v>
      </c>
      <c r="C16" s="62">
        <f t="shared" ref="C16:Z16" si="1">IF(LEN(C$2)&gt;0,SUM(C10:C15),"")</f>
        <v>27.939999999999998</v>
      </c>
      <c r="D16" s="62">
        <f t="shared" si="1"/>
        <v>29.41</v>
      </c>
      <c r="E16" s="62">
        <f t="shared" si="1"/>
        <v>25.87</v>
      </c>
      <c r="F16" s="62">
        <f t="shared" si="1"/>
        <v>27.712000000000003</v>
      </c>
      <c r="G16" s="62">
        <f t="shared" si="1"/>
        <v>25.36</v>
      </c>
      <c r="H16" s="62">
        <f t="shared" si="1"/>
        <v>11.317</v>
      </c>
      <c r="I16" s="62">
        <f t="shared" si="1"/>
        <v>33.873000000000005</v>
      </c>
      <c r="J16" s="62">
        <f t="shared" si="1"/>
        <v>29.082000000000001</v>
      </c>
      <c r="K16" s="62">
        <f t="shared" si="1"/>
        <v>33.212999999999994</v>
      </c>
      <c r="L16" s="62">
        <f t="shared" si="1"/>
        <v>0</v>
      </c>
      <c r="M16" s="62">
        <f t="shared" si="1"/>
        <v>9.8550000000000004</v>
      </c>
      <c r="N16" s="62">
        <f t="shared" si="1"/>
        <v>20.036999999999999</v>
      </c>
      <c r="O16" s="62">
        <f t="shared" si="1"/>
        <v>9.3230000000000004</v>
      </c>
      <c r="P16" s="62">
        <f t="shared" si="1"/>
        <v>7.468</v>
      </c>
      <c r="Q16" s="62">
        <f t="shared" si="1"/>
        <v>7.2190000000000003</v>
      </c>
      <c r="R16" s="62">
        <f t="shared" si="1"/>
        <v>11.81</v>
      </c>
      <c r="S16" s="62">
        <f t="shared" si="1"/>
        <v>45.269999999999996</v>
      </c>
      <c r="T16" s="62">
        <f t="shared" si="1"/>
        <v>10.384</v>
      </c>
      <c r="U16" s="62">
        <f t="shared" si="1"/>
        <v>2.6</v>
      </c>
      <c r="V16" s="62">
        <f t="shared" si="1"/>
        <v>5.1340000000000003</v>
      </c>
      <c r="W16" s="62">
        <f t="shared" si="1"/>
        <v>7.4460000000000006</v>
      </c>
      <c r="X16" s="62">
        <f t="shared" si="1"/>
        <v>37.668999999999997</v>
      </c>
      <c r="Y16" s="62">
        <f t="shared" si="1"/>
        <v>35.123999999999995</v>
      </c>
      <c r="Z16" s="63" t="str">
        <f t="shared" si="1"/>
        <v/>
      </c>
      <c r="AA16" s="64">
        <f>SUM(AA10:AA15)</f>
        <v>486.06100000000009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1.5</v>
      </c>
      <c r="C20" s="77">
        <v>2.9</v>
      </c>
      <c r="D20" s="77"/>
      <c r="E20" s="77"/>
      <c r="F20" s="77">
        <v>0.75</v>
      </c>
      <c r="G20" s="77">
        <v>0.75</v>
      </c>
      <c r="H20" s="77"/>
      <c r="I20" s="77">
        <v>6.55</v>
      </c>
      <c r="J20" s="77">
        <v>6</v>
      </c>
      <c r="K20" s="77">
        <v>5.484</v>
      </c>
      <c r="L20" s="77">
        <v>6</v>
      </c>
      <c r="M20" s="77">
        <v>1.9529999999999998</v>
      </c>
      <c r="N20" s="77">
        <v>1.85</v>
      </c>
      <c r="O20" s="77">
        <v>3.04</v>
      </c>
      <c r="P20" s="77">
        <v>0.02</v>
      </c>
      <c r="Q20" s="77">
        <v>4.8000000000000001E-2</v>
      </c>
      <c r="R20" s="77">
        <v>0.01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36.854999999999997</v>
      </c>
    </row>
    <row r="21" spans="1:27" ht="24.95" customHeight="1" x14ac:dyDescent="0.2">
      <c r="A21" s="75" t="s">
        <v>16</v>
      </c>
      <c r="B21" s="80">
        <v>4.0820000000000007</v>
      </c>
      <c r="C21" s="81">
        <v>4.8810000000000002</v>
      </c>
      <c r="D21" s="81">
        <v>3</v>
      </c>
      <c r="E21" s="81"/>
      <c r="F21" s="81">
        <v>2</v>
      </c>
      <c r="G21" s="81">
        <v>2.1</v>
      </c>
      <c r="H21" s="81">
        <v>2.31</v>
      </c>
      <c r="I21" s="81">
        <v>2.5</v>
      </c>
      <c r="J21" s="81">
        <v>1.6</v>
      </c>
      <c r="K21" s="81">
        <v>7.9889999999999999</v>
      </c>
      <c r="L21" s="81">
        <v>57.374000000000002</v>
      </c>
      <c r="M21" s="81">
        <v>17.695</v>
      </c>
      <c r="N21" s="81">
        <v>12.989000000000001</v>
      </c>
      <c r="O21" s="81">
        <v>4.91</v>
      </c>
      <c r="P21" s="81">
        <v>4.3600000000000003</v>
      </c>
      <c r="Q21" s="81"/>
      <c r="R21" s="81">
        <v>2</v>
      </c>
      <c r="S21" s="81"/>
      <c r="T21" s="81">
        <v>0.91100000000000003</v>
      </c>
      <c r="U21" s="81"/>
      <c r="V21" s="81"/>
      <c r="W21" s="81">
        <v>4.7640000000000002</v>
      </c>
      <c r="X21" s="81">
        <v>1</v>
      </c>
      <c r="Y21" s="81">
        <v>2</v>
      </c>
      <c r="Z21" s="78"/>
      <c r="AA21" s="79">
        <f t="shared" si="2"/>
        <v>138.46500000000003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5.5820000000000007</v>
      </c>
      <c r="C26" s="88">
        <f t="shared" ref="C26:Z26" si="3">IF(LEN(C$2)&gt;0,SUM(C19:C25),"")</f>
        <v>7.7810000000000006</v>
      </c>
      <c r="D26" s="88">
        <f t="shared" si="3"/>
        <v>3</v>
      </c>
      <c r="E26" s="88">
        <f t="shared" si="3"/>
        <v>0</v>
      </c>
      <c r="F26" s="88">
        <f t="shared" si="3"/>
        <v>2.75</v>
      </c>
      <c r="G26" s="88">
        <f t="shared" si="3"/>
        <v>2.85</v>
      </c>
      <c r="H26" s="88">
        <f t="shared" si="3"/>
        <v>2.31</v>
      </c>
      <c r="I26" s="88">
        <f t="shared" si="3"/>
        <v>9.0500000000000007</v>
      </c>
      <c r="J26" s="88">
        <f t="shared" si="3"/>
        <v>7.6</v>
      </c>
      <c r="K26" s="88">
        <f t="shared" si="3"/>
        <v>13.472999999999999</v>
      </c>
      <c r="L26" s="88">
        <f t="shared" si="3"/>
        <v>63.374000000000002</v>
      </c>
      <c r="M26" s="88">
        <f t="shared" si="3"/>
        <v>19.648</v>
      </c>
      <c r="N26" s="88">
        <f t="shared" si="3"/>
        <v>14.839</v>
      </c>
      <c r="O26" s="88">
        <f t="shared" si="3"/>
        <v>7.95</v>
      </c>
      <c r="P26" s="88">
        <f t="shared" si="3"/>
        <v>4.38</v>
      </c>
      <c r="Q26" s="88">
        <f t="shared" si="3"/>
        <v>4.8000000000000001E-2</v>
      </c>
      <c r="R26" s="88">
        <f t="shared" si="3"/>
        <v>2.0099999999999998</v>
      </c>
      <c r="S26" s="88">
        <f t="shared" si="3"/>
        <v>0</v>
      </c>
      <c r="T26" s="88">
        <f t="shared" si="3"/>
        <v>0.91100000000000003</v>
      </c>
      <c r="U26" s="88">
        <f t="shared" si="3"/>
        <v>0</v>
      </c>
      <c r="V26" s="88">
        <f t="shared" si="3"/>
        <v>0</v>
      </c>
      <c r="W26" s="88">
        <f t="shared" si="3"/>
        <v>4.7640000000000002</v>
      </c>
      <c r="X26" s="88">
        <f t="shared" si="3"/>
        <v>1</v>
      </c>
      <c r="Y26" s="88">
        <f t="shared" si="3"/>
        <v>2</v>
      </c>
      <c r="Z26" s="89" t="str">
        <f t="shared" si="3"/>
        <v/>
      </c>
      <c r="AA26" s="90">
        <f>SUM(AA19:AA25)</f>
        <v>175.32000000000002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38.527000000000001</v>
      </c>
      <c r="C30" s="77">
        <v>35.720999999999997</v>
      </c>
      <c r="D30" s="77">
        <v>32.409999999999997</v>
      </c>
      <c r="E30" s="77">
        <v>25.87</v>
      </c>
      <c r="F30" s="77">
        <v>30.462</v>
      </c>
      <c r="G30" s="77">
        <v>28.21</v>
      </c>
      <c r="H30" s="77">
        <v>13.627000000000001</v>
      </c>
      <c r="I30" s="77">
        <v>42.923000000000002</v>
      </c>
      <c r="J30" s="77">
        <v>36.682000000000002</v>
      </c>
      <c r="K30" s="77">
        <v>46.686</v>
      </c>
      <c r="L30" s="77">
        <v>63.374000000000002</v>
      </c>
      <c r="M30" s="77">
        <v>29.503</v>
      </c>
      <c r="N30" s="77">
        <v>34.875999999999998</v>
      </c>
      <c r="O30" s="77">
        <v>17.273</v>
      </c>
      <c r="P30" s="77">
        <v>11.848000000000001</v>
      </c>
      <c r="Q30" s="77">
        <v>7.2670000000000003</v>
      </c>
      <c r="R30" s="77">
        <v>13.82</v>
      </c>
      <c r="S30" s="77">
        <v>45.27</v>
      </c>
      <c r="T30" s="77">
        <v>11.295</v>
      </c>
      <c r="U30" s="77">
        <v>2.6</v>
      </c>
      <c r="V30" s="77">
        <v>5.1340000000000003</v>
      </c>
      <c r="W30" s="77">
        <v>12.21</v>
      </c>
      <c r="X30" s="77">
        <v>38.668999999999997</v>
      </c>
      <c r="Y30" s="77">
        <v>37.124000000000002</v>
      </c>
      <c r="Z30" s="78"/>
      <c r="AA30" s="79">
        <f>SUM(B30:Z30)</f>
        <v>661.38100000000009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38.527000000000001</v>
      </c>
      <c r="C32" s="62">
        <f t="shared" ref="C32:Z32" si="4">IF(LEN(C$2)&gt;0,SUM(C29:C31),"")</f>
        <v>35.720999999999997</v>
      </c>
      <c r="D32" s="62">
        <f t="shared" si="4"/>
        <v>32.409999999999997</v>
      </c>
      <c r="E32" s="62">
        <f t="shared" si="4"/>
        <v>25.87</v>
      </c>
      <c r="F32" s="62">
        <f t="shared" si="4"/>
        <v>30.462</v>
      </c>
      <c r="G32" s="62">
        <f t="shared" si="4"/>
        <v>28.21</v>
      </c>
      <c r="H32" s="62">
        <f t="shared" si="4"/>
        <v>13.627000000000001</v>
      </c>
      <c r="I32" s="62">
        <f t="shared" si="4"/>
        <v>42.923000000000002</v>
      </c>
      <c r="J32" s="62">
        <f t="shared" si="4"/>
        <v>36.682000000000002</v>
      </c>
      <c r="K32" s="62">
        <f t="shared" si="4"/>
        <v>46.686</v>
      </c>
      <c r="L32" s="62">
        <f t="shared" si="4"/>
        <v>63.374000000000002</v>
      </c>
      <c r="M32" s="62">
        <f t="shared" si="4"/>
        <v>29.503</v>
      </c>
      <c r="N32" s="62">
        <f t="shared" si="4"/>
        <v>34.875999999999998</v>
      </c>
      <c r="O32" s="62">
        <f t="shared" si="4"/>
        <v>17.273</v>
      </c>
      <c r="P32" s="62">
        <f t="shared" si="4"/>
        <v>11.848000000000001</v>
      </c>
      <c r="Q32" s="62">
        <f t="shared" si="4"/>
        <v>7.2670000000000003</v>
      </c>
      <c r="R32" s="62">
        <f t="shared" si="4"/>
        <v>13.82</v>
      </c>
      <c r="S32" s="62">
        <f t="shared" si="4"/>
        <v>45.27</v>
      </c>
      <c r="T32" s="62">
        <f t="shared" si="4"/>
        <v>11.295</v>
      </c>
      <c r="U32" s="62">
        <f t="shared" si="4"/>
        <v>2.6</v>
      </c>
      <c r="V32" s="62">
        <f t="shared" si="4"/>
        <v>5.1340000000000003</v>
      </c>
      <c r="W32" s="62">
        <f t="shared" si="4"/>
        <v>12.21</v>
      </c>
      <c r="X32" s="62">
        <f t="shared" si="4"/>
        <v>38.668999999999997</v>
      </c>
      <c r="Y32" s="62">
        <f t="shared" si="4"/>
        <v>37.124000000000002</v>
      </c>
      <c r="Z32" s="63" t="str">
        <f t="shared" si="4"/>
        <v/>
      </c>
      <c r="AA32" s="64">
        <f>SUM(AA29:AA31)</f>
        <v>661.38100000000009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155.5</v>
      </c>
      <c r="C37" s="99">
        <v>125</v>
      </c>
      <c r="D37" s="99">
        <v>96.5</v>
      </c>
      <c r="E37" s="99">
        <v>121.2</v>
      </c>
      <c r="F37" s="99">
        <v>98.4</v>
      </c>
      <c r="G37" s="99">
        <v>120.4</v>
      </c>
      <c r="H37" s="99">
        <v>212.1</v>
      </c>
      <c r="I37" s="99">
        <v>28.5</v>
      </c>
      <c r="J37" s="99"/>
      <c r="K37" s="99">
        <v>16.899999999999999</v>
      </c>
      <c r="L37" s="99">
        <v>25</v>
      </c>
      <c r="M37" s="99">
        <v>28.5</v>
      </c>
      <c r="N37" s="99">
        <v>8.8000000000000007</v>
      </c>
      <c r="O37" s="99">
        <v>64.3</v>
      </c>
      <c r="P37" s="99">
        <v>57.5</v>
      </c>
      <c r="Q37" s="99">
        <v>17.5</v>
      </c>
      <c r="R37" s="99">
        <v>12.2</v>
      </c>
      <c r="S37" s="99"/>
      <c r="T37" s="99">
        <v>17.7</v>
      </c>
      <c r="U37" s="99">
        <v>48.5</v>
      </c>
      <c r="V37" s="99">
        <v>54.5</v>
      </c>
      <c r="W37" s="99">
        <v>26.3</v>
      </c>
      <c r="X37" s="99">
        <v>0.6</v>
      </c>
      <c r="Y37" s="99"/>
      <c r="Z37" s="100"/>
      <c r="AA37" s="79">
        <f t="shared" si="5"/>
        <v>1335.8999999999999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155.5</v>
      </c>
      <c r="C40" s="88">
        <f t="shared" ref="C40:Z40" si="6">IF(LEN(C$2)&gt;0,SUM(C35:C39),"")</f>
        <v>125</v>
      </c>
      <c r="D40" s="88">
        <f t="shared" si="6"/>
        <v>96.5</v>
      </c>
      <c r="E40" s="88">
        <f t="shared" si="6"/>
        <v>121.2</v>
      </c>
      <c r="F40" s="88">
        <f t="shared" si="6"/>
        <v>98.4</v>
      </c>
      <c r="G40" s="88">
        <f t="shared" si="6"/>
        <v>120.4</v>
      </c>
      <c r="H40" s="88">
        <f t="shared" si="6"/>
        <v>212.1</v>
      </c>
      <c r="I40" s="88">
        <f t="shared" si="6"/>
        <v>28.5</v>
      </c>
      <c r="J40" s="88">
        <f t="shared" si="6"/>
        <v>0</v>
      </c>
      <c r="K40" s="88">
        <f t="shared" si="6"/>
        <v>16.899999999999999</v>
      </c>
      <c r="L40" s="88">
        <f t="shared" si="6"/>
        <v>25</v>
      </c>
      <c r="M40" s="88">
        <f t="shared" si="6"/>
        <v>28.5</v>
      </c>
      <c r="N40" s="88">
        <f t="shared" si="6"/>
        <v>8.8000000000000007</v>
      </c>
      <c r="O40" s="88">
        <f t="shared" si="6"/>
        <v>64.3</v>
      </c>
      <c r="P40" s="88">
        <f t="shared" si="6"/>
        <v>57.5</v>
      </c>
      <c r="Q40" s="88">
        <f t="shared" si="6"/>
        <v>17.5</v>
      </c>
      <c r="R40" s="88">
        <f t="shared" si="6"/>
        <v>12.2</v>
      </c>
      <c r="S40" s="88">
        <f t="shared" si="6"/>
        <v>0</v>
      </c>
      <c r="T40" s="88">
        <f t="shared" si="6"/>
        <v>17.7</v>
      </c>
      <c r="U40" s="88">
        <f t="shared" si="6"/>
        <v>48.5</v>
      </c>
      <c r="V40" s="88">
        <f t="shared" si="6"/>
        <v>54.5</v>
      </c>
      <c r="W40" s="88">
        <f t="shared" si="6"/>
        <v>26.3</v>
      </c>
      <c r="X40" s="88">
        <f t="shared" si="6"/>
        <v>0.6</v>
      </c>
      <c r="Y40" s="88">
        <f t="shared" si="6"/>
        <v>0</v>
      </c>
      <c r="Z40" s="89" t="str">
        <f t="shared" si="6"/>
        <v/>
      </c>
      <c r="AA40" s="90">
        <f t="shared" si="5"/>
        <v>1335.8999999999999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155.5</v>
      </c>
      <c r="C45" s="99">
        <v>125</v>
      </c>
      <c r="D45" s="99">
        <v>96.5</v>
      </c>
      <c r="E45" s="99">
        <v>121.2</v>
      </c>
      <c r="F45" s="99">
        <v>98.4</v>
      </c>
      <c r="G45" s="99">
        <v>120.4</v>
      </c>
      <c r="H45" s="99">
        <v>212.1</v>
      </c>
      <c r="I45" s="99">
        <v>28.5</v>
      </c>
      <c r="J45" s="99"/>
      <c r="K45" s="99">
        <v>16.899999999999999</v>
      </c>
      <c r="L45" s="99">
        <v>25</v>
      </c>
      <c r="M45" s="99">
        <v>28.5</v>
      </c>
      <c r="N45" s="99">
        <v>8.8000000000000007</v>
      </c>
      <c r="O45" s="99">
        <v>64.3</v>
      </c>
      <c r="P45" s="99">
        <v>57.5</v>
      </c>
      <c r="Q45" s="99">
        <v>17.5</v>
      </c>
      <c r="R45" s="99">
        <v>12.2</v>
      </c>
      <c r="S45" s="99"/>
      <c r="T45" s="99">
        <v>17.7</v>
      </c>
      <c r="U45" s="99">
        <v>48.5</v>
      </c>
      <c r="V45" s="99">
        <v>54.5</v>
      </c>
      <c r="W45" s="99">
        <v>26.3</v>
      </c>
      <c r="X45" s="99">
        <v>0.6</v>
      </c>
      <c r="Y45" s="99"/>
      <c r="Z45" s="100"/>
      <c r="AA45" s="79">
        <f t="shared" si="7"/>
        <v>1335.8999999999999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155.5</v>
      </c>
      <c r="C49" s="88">
        <f t="shared" ref="C49:Z49" si="8">IF(LEN(C$2)&gt;0,SUM(C43:C48),"")</f>
        <v>125</v>
      </c>
      <c r="D49" s="88">
        <f t="shared" si="8"/>
        <v>96.5</v>
      </c>
      <c r="E49" s="88">
        <f t="shared" si="8"/>
        <v>121.2</v>
      </c>
      <c r="F49" s="88">
        <f t="shared" si="8"/>
        <v>98.4</v>
      </c>
      <c r="G49" s="88">
        <f t="shared" si="8"/>
        <v>120.4</v>
      </c>
      <c r="H49" s="88">
        <f t="shared" si="8"/>
        <v>212.1</v>
      </c>
      <c r="I49" s="88">
        <f t="shared" si="8"/>
        <v>28.5</v>
      </c>
      <c r="J49" s="88">
        <f t="shared" si="8"/>
        <v>0</v>
      </c>
      <c r="K49" s="88">
        <f t="shared" si="8"/>
        <v>16.899999999999999</v>
      </c>
      <c r="L49" s="88">
        <f t="shared" si="8"/>
        <v>25</v>
      </c>
      <c r="M49" s="88">
        <f t="shared" si="8"/>
        <v>28.5</v>
      </c>
      <c r="N49" s="88">
        <f t="shared" si="8"/>
        <v>8.8000000000000007</v>
      </c>
      <c r="O49" s="88">
        <f t="shared" si="8"/>
        <v>64.3</v>
      </c>
      <c r="P49" s="88">
        <f t="shared" si="8"/>
        <v>57.5</v>
      </c>
      <c r="Q49" s="88">
        <f t="shared" si="8"/>
        <v>17.5</v>
      </c>
      <c r="R49" s="88">
        <f t="shared" si="8"/>
        <v>12.2</v>
      </c>
      <c r="S49" s="88">
        <f t="shared" si="8"/>
        <v>0</v>
      </c>
      <c r="T49" s="88">
        <f t="shared" si="8"/>
        <v>17.7</v>
      </c>
      <c r="U49" s="88">
        <f t="shared" si="8"/>
        <v>48.5</v>
      </c>
      <c r="V49" s="88">
        <f t="shared" si="8"/>
        <v>54.5</v>
      </c>
      <c r="W49" s="88">
        <f t="shared" si="8"/>
        <v>26.3</v>
      </c>
      <c r="X49" s="88">
        <f t="shared" si="8"/>
        <v>0.6</v>
      </c>
      <c r="Y49" s="88">
        <f t="shared" si="8"/>
        <v>0</v>
      </c>
      <c r="Z49" s="89" t="str">
        <f t="shared" si="8"/>
        <v/>
      </c>
      <c r="AA49" s="90">
        <f t="shared" si="7"/>
        <v>1335.8999999999999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194.02699999999999</v>
      </c>
      <c r="C52" s="88">
        <f t="shared" ref="C52:Z52" si="10">IF(LEN(C$2)&gt;0,SUM(C10:C15)+C26+C40,"")</f>
        <v>160.721</v>
      </c>
      <c r="D52" s="88">
        <f t="shared" si="10"/>
        <v>128.91</v>
      </c>
      <c r="E52" s="88">
        <f t="shared" si="10"/>
        <v>147.07</v>
      </c>
      <c r="F52" s="88">
        <f t="shared" si="10"/>
        <v>128.86200000000002</v>
      </c>
      <c r="G52" s="88">
        <f t="shared" si="10"/>
        <v>148.61000000000001</v>
      </c>
      <c r="H52" s="88">
        <f t="shared" si="10"/>
        <v>225.727</v>
      </c>
      <c r="I52" s="88">
        <f t="shared" si="10"/>
        <v>71.423000000000002</v>
      </c>
      <c r="J52" s="88">
        <f t="shared" si="10"/>
        <v>36.682000000000002</v>
      </c>
      <c r="K52" s="88">
        <f t="shared" si="10"/>
        <v>63.585999999999991</v>
      </c>
      <c r="L52" s="88">
        <f t="shared" si="10"/>
        <v>88.373999999999995</v>
      </c>
      <c r="M52" s="88">
        <f t="shared" si="10"/>
        <v>58.003</v>
      </c>
      <c r="N52" s="88">
        <f t="shared" si="10"/>
        <v>43.676000000000002</v>
      </c>
      <c r="O52" s="88">
        <f t="shared" si="10"/>
        <v>81.572999999999993</v>
      </c>
      <c r="P52" s="88">
        <f t="shared" si="10"/>
        <v>69.347999999999999</v>
      </c>
      <c r="Q52" s="88">
        <f t="shared" si="10"/>
        <v>24.766999999999999</v>
      </c>
      <c r="R52" s="88">
        <f t="shared" si="10"/>
        <v>26.02</v>
      </c>
      <c r="S52" s="88">
        <f t="shared" si="10"/>
        <v>45.269999999999996</v>
      </c>
      <c r="T52" s="88">
        <f t="shared" si="10"/>
        <v>28.994999999999997</v>
      </c>
      <c r="U52" s="88">
        <f t="shared" si="10"/>
        <v>51.1</v>
      </c>
      <c r="V52" s="88">
        <f t="shared" si="10"/>
        <v>59.634</v>
      </c>
      <c r="W52" s="88">
        <f t="shared" si="10"/>
        <v>38.510000000000005</v>
      </c>
      <c r="X52" s="88">
        <f t="shared" si="10"/>
        <v>39.268999999999998</v>
      </c>
      <c r="Y52" s="88">
        <f t="shared" si="10"/>
        <v>37.123999999999995</v>
      </c>
      <c r="Z52" s="89" t="str">
        <f t="shared" si="10"/>
        <v/>
      </c>
      <c r="AA52" s="104">
        <f>SUM(B52:Z52)</f>
        <v>1997.2809999999999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155.5</v>
      </c>
      <c r="C4" s="18">
        <v>125</v>
      </c>
      <c r="D4" s="18">
        <v>96.5</v>
      </c>
      <c r="E4" s="18">
        <v>121.2</v>
      </c>
      <c r="F4" s="18">
        <v>98.4</v>
      </c>
      <c r="G4" s="18">
        <v>120.4</v>
      </c>
      <c r="H4" s="18">
        <v>212.1</v>
      </c>
      <c r="I4" s="18">
        <v>28.5</v>
      </c>
      <c r="J4" s="18"/>
      <c r="K4" s="18">
        <v>16.899999999999999</v>
      </c>
      <c r="L4" s="18">
        <v>25</v>
      </c>
      <c r="M4" s="18">
        <v>28.5</v>
      </c>
      <c r="N4" s="18">
        <v>8.8000000000000007</v>
      </c>
      <c r="O4" s="18">
        <v>64.3</v>
      </c>
      <c r="P4" s="18">
        <v>57.5</v>
      </c>
      <c r="Q4" s="18">
        <v>17.5</v>
      </c>
      <c r="R4" s="18">
        <v>12.2</v>
      </c>
      <c r="S4" s="18">
        <v>-3.7</v>
      </c>
      <c r="T4" s="18">
        <v>17.7</v>
      </c>
      <c r="U4" s="18">
        <v>48.5</v>
      </c>
      <c r="V4" s="18">
        <v>54.5</v>
      </c>
      <c r="W4" s="18">
        <v>26.3</v>
      </c>
      <c r="X4" s="18">
        <v>0.6</v>
      </c>
      <c r="Y4" s="18">
        <v>-9.6999999999999993</v>
      </c>
      <c r="Z4" s="19"/>
      <c r="AA4" s="111">
        <f>SUM(B4:Z4)</f>
        <v>1322.4999999999998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87.38</v>
      </c>
      <c r="C7" s="117">
        <v>84.62</v>
      </c>
      <c r="D7" s="117">
        <v>84.45</v>
      </c>
      <c r="E7" s="117">
        <v>84.79</v>
      </c>
      <c r="F7" s="117">
        <v>85.47</v>
      </c>
      <c r="G7" s="117">
        <v>91</v>
      </c>
      <c r="H7" s="117">
        <v>93.17</v>
      </c>
      <c r="I7" s="117">
        <v>97.3</v>
      </c>
      <c r="J7" s="117">
        <v>79.290000000000006</v>
      </c>
      <c r="K7" s="117">
        <v>81.34</v>
      </c>
      <c r="L7" s="117">
        <v>75</v>
      </c>
      <c r="M7" s="117">
        <v>81.239999999999995</v>
      </c>
      <c r="N7" s="117">
        <v>65.37</v>
      </c>
      <c r="O7" s="117">
        <v>41.89</v>
      </c>
      <c r="P7" s="117">
        <v>55</v>
      </c>
      <c r="Q7" s="117">
        <v>81.489999999999995</v>
      </c>
      <c r="R7" s="117">
        <v>95.91</v>
      </c>
      <c r="S7" s="117">
        <v>110.67</v>
      </c>
      <c r="T7" s="117">
        <v>129.87</v>
      </c>
      <c r="U7" s="117">
        <v>145.29</v>
      </c>
      <c r="V7" s="117">
        <v>123.68</v>
      </c>
      <c r="W7" s="117">
        <v>112.4</v>
      </c>
      <c r="X7" s="117">
        <v>105.97</v>
      </c>
      <c r="Y7" s="117">
        <v>97.69</v>
      </c>
      <c r="Z7" s="118"/>
      <c r="AA7" s="119">
        <f>IF(SUM(B7:Z7)&lt;&gt;0,AVERAGEIF(B7:Z7,"&lt;&gt;"""),"")</f>
        <v>91.261666666666699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3.7</v>
      </c>
      <c r="T13" s="129"/>
      <c r="U13" s="129"/>
      <c r="V13" s="129"/>
      <c r="W13" s="129"/>
      <c r="X13" s="129"/>
      <c r="Y13" s="130">
        <v>9.6999999999999993</v>
      </c>
      <c r="Z13" s="131"/>
      <c r="AA13" s="132">
        <f t="shared" si="0"/>
        <v>13.399999999999999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3.7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9.6999999999999993</v>
      </c>
      <c r="Z16" s="136" t="str">
        <f t="shared" si="1"/>
        <v/>
      </c>
      <c r="AA16" s="90">
        <f t="shared" si="0"/>
        <v>13.399999999999999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155.5</v>
      </c>
      <c r="C21" s="129">
        <v>125</v>
      </c>
      <c r="D21" s="129">
        <v>96.5</v>
      </c>
      <c r="E21" s="129">
        <v>121.2</v>
      </c>
      <c r="F21" s="129">
        <v>98.4</v>
      </c>
      <c r="G21" s="129">
        <v>120.4</v>
      </c>
      <c r="H21" s="129">
        <v>212.1</v>
      </c>
      <c r="I21" s="129">
        <v>28.5</v>
      </c>
      <c r="J21" s="129"/>
      <c r="K21" s="129">
        <v>16.899999999999999</v>
      </c>
      <c r="L21" s="129">
        <v>25</v>
      </c>
      <c r="M21" s="129">
        <v>28.5</v>
      </c>
      <c r="N21" s="129">
        <v>8.8000000000000007</v>
      </c>
      <c r="O21" s="129">
        <v>64.3</v>
      </c>
      <c r="P21" s="129">
        <v>57.5</v>
      </c>
      <c r="Q21" s="129">
        <v>17.5</v>
      </c>
      <c r="R21" s="129">
        <v>12.2</v>
      </c>
      <c r="S21" s="129"/>
      <c r="T21" s="129">
        <v>17.7</v>
      </c>
      <c r="U21" s="129">
        <v>48.5</v>
      </c>
      <c r="V21" s="129">
        <v>54.5</v>
      </c>
      <c r="W21" s="129">
        <v>26.3</v>
      </c>
      <c r="X21" s="129">
        <v>0.6</v>
      </c>
      <c r="Y21" s="130"/>
      <c r="Z21" s="131"/>
      <c r="AA21" s="132">
        <f t="shared" si="2"/>
        <v>1335.8999999999999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155.5</v>
      </c>
      <c r="C24" s="135">
        <f t="shared" si="3"/>
        <v>125</v>
      </c>
      <c r="D24" s="135">
        <f t="shared" si="3"/>
        <v>96.5</v>
      </c>
      <c r="E24" s="135">
        <f t="shared" si="3"/>
        <v>121.2</v>
      </c>
      <c r="F24" s="135">
        <f t="shared" si="3"/>
        <v>98.4</v>
      </c>
      <c r="G24" s="135">
        <f t="shared" si="3"/>
        <v>120.4</v>
      </c>
      <c r="H24" s="135">
        <f t="shared" si="3"/>
        <v>212.1</v>
      </c>
      <c r="I24" s="135">
        <f t="shared" si="3"/>
        <v>28.5</v>
      </c>
      <c r="J24" s="135">
        <f t="shared" si="3"/>
        <v>0</v>
      </c>
      <c r="K24" s="135">
        <f t="shared" si="3"/>
        <v>16.899999999999999</v>
      </c>
      <c r="L24" s="135">
        <f t="shared" si="3"/>
        <v>25</v>
      </c>
      <c r="M24" s="135">
        <f t="shared" si="3"/>
        <v>28.5</v>
      </c>
      <c r="N24" s="135">
        <f t="shared" si="3"/>
        <v>8.8000000000000007</v>
      </c>
      <c r="O24" s="135">
        <f t="shared" si="3"/>
        <v>64.3</v>
      </c>
      <c r="P24" s="135">
        <f t="shared" si="3"/>
        <v>57.5</v>
      </c>
      <c r="Q24" s="135">
        <f t="shared" si="3"/>
        <v>17.5</v>
      </c>
      <c r="R24" s="135">
        <f t="shared" si="3"/>
        <v>12.2</v>
      </c>
      <c r="S24" s="135">
        <f t="shared" si="3"/>
        <v>0</v>
      </c>
      <c r="T24" s="135">
        <f t="shared" si="3"/>
        <v>17.7</v>
      </c>
      <c r="U24" s="135">
        <f t="shared" si="3"/>
        <v>48.5</v>
      </c>
      <c r="V24" s="135">
        <f t="shared" si="3"/>
        <v>54.5</v>
      </c>
      <c r="W24" s="135">
        <f t="shared" si="3"/>
        <v>26.3</v>
      </c>
      <c r="X24" s="135">
        <f t="shared" si="3"/>
        <v>0.6</v>
      </c>
      <c r="Y24" s="135">
        <f t="shared" si="3"/>
        <v>0</v>
      </c>
      <c r="Z24" s="136" t="str">
        <f t="shared" si="3"/>
        <v/>
      </c>
      <c r="AA24" s="90">
        <f t="shared" si="2"/>
        <v>1335.8999999999999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2025-09-26T20:28:22Z</dcterms:created>
  <dcterms:modified xsi:type="dcterms:W3CDTF">2025-09-26T20:28:24Z</dcterms:modified>
</cp:coreProperties>
</file>