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<sst xmlns="http://schemas.openxmlformats.org/spreadsheetml/2006/main" count="119" uniqueCount="54">
  <si>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30/01/2025 16:42:30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</si>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</sst>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3BD-453E-B840-89EB4F31D8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3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D-453E-B840-89EB4F31D8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3BD-453E-B840-89EB4F31D8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0.88900000000000001</c:v>
                </c:pt>
                <c:pt idx="2">
                  <c:v>1.012</c:v>
                </c:pt>
                <c:pt idx="3">
                  <c:v>0.998</c:v>
                </c:pt>
                <c:pt idx="4">
                  <c:v>1.0760000000000001</c:v>
                </c:pt>
                <c:pt idx="5">
                  <c:v>0.95799999999999996</c:v>
                </c:pt>
                <c:pt idx="6">
                  <c:v>1.732</c:v>
                </c:pt>
                <c:pt idx="7">
                  <c:v>0.81</c:v>
                </c:pt>
                <c:pt idx="11">
                  <c:v>3.8</c:v>
                </c:pt>
                <c:pt idx="15">
                  <c:v>0.71299999999999997</c:v>
                </c:pt>
                <c:pt idx="16">
                  <c:v>2.9430000000000001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BD-453E-B840-89EB4F31D8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3BD-453E-B840-89EB4F31D8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3BD-453E-B840-89EB4F31D8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3BD-453E-B840-89EB4F31D8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6">
                  <c:v>110.139</c:v>
                </c:pt>
                <c:pt idx="22">
                  <c:v>64.582999999999998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3BD-453E-B840-89EB4F31D8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3BD-453E-B840-89EB4F31D8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50</c:v>
                </c:pt>
                <c:pt idx="1">
                  <c:v>43.067999999999998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5">
                  <c:v>20</c:v>
                </c:pt>
                <c:pt idx="6">
                  <c:v>66.010999999999996</c:v>
                </c:pt>
                <c:pt idx="7">
                  <c:v>38.792999999999999</c:v>
                </c:pt>
                <c:pt idx="8">
                  <c:v>64.832999999999998</c:v>
                </c:pt>
                <c:pt idx="9">
                  <c:v>30.559000000000001</c:v>
                </c:pt>
                <c:pt idx="14">
                  <c:v>4.32</c:v>
                </c:pt>
                <c:pt idx="15">
                  <c:v>3.67</c:v>
                </c:pt>
                <c:pt idx="16">
                  <c:v>3.6669999999999998</c:v>
                </c:pt>
                <c:pt idx="17">
                  <c:v>3.673</c:v>
                </c:pt>
                <c:pt idx="18">
                  <c:v>10.826000000000001</c:v>
                </c:pt>
                <c:pt idx="19">
                  <c:v>6.65</c:v>
                </c:pt>
                <c:pt idx="20">
                  <c:v>7.35</c:v>
                </c:pt>
                <c:pt idx="21">
                  <c:v>3.7450000000000001</c:v>
                </c:pt>
                <c:pt idx="23">
                  <c:v>8.3780000000000001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BD-453E-B840-89EB4F31D84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12.4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63.8</c:v>
                </c:pt>
                <c:pt idx="20">
                  <c:v>38.299999999999997</c:v>
                </c:pt>
                <c:pt idx="21">
                  <c:v>16.899999999999999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3BD-453E-B840-89EB4F31D8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0.98599999999999999</c:v>
                </c:pt>
                <c:pt idx="1">
                  <c:v>0.98399999999999999</c:v>
                </c:pt>
                <c:pt idx="2">
                  <c:v>2.0369999999999999</c:v>
                </c:pt>
                <c:pt idx="3">
                  <c:v>0.98599999999999999</c:v>
                </c:pt>
                <c:pt idx="4">
                  <c:v>0.98499999999999999</c:v>
                </c:pt>
                <c:pt idx="5">
                  <c:v>2.1320000000000001</c:v>
                </c:pt>
                <c:pt idx="6">
                  <c:v>4.0909999999999993</c:v>
                </c:pt>
                <c:pt idx="7">
                  <c:v>1.5740000000000001</c:v>
                </c:pt>
                <c:pt idx="8">
                  <c:v>2.1779999999999999</c:v>
                </c:pt>
                <c:pt idx="9">
                  <c:v>2.008</c:v>
                </c:pt>
                <c:pt idx="10">
                  <c:v>26.512</c:v>
                </c:pt>
                <c:pt idx="11">
                  <c:v>53.873000000000005</c:v>
                </c:pt>
                <c:pt idx="12">
                  <c:v>54.942999999999998</c:v>
                </c:pt>
                <c:pt idx="13">
                  <c:v>17.976000000000003</c:v>
                </c:pt>
                <c:pt idx="14">
                  <c:v>7.5999999999999988</c:v>
                </c:pt>
                <c:pt idx="15">
                  <c:v>0.28500000000000003</c:v>
                </c:pt>
                <c:pt idx="16">
                  <c:v>1.0900000000000001</c:v>
                </c:pt>
                <c:pt idx="17">
                  <c:v>0.88800000000000001</c:v>
                </c:pt>
                <c:pt idx="18">
                  <c:v>1.0309999999999999</c:v>
                </c:pt>
                <c:pt idx="19">
                  <c:v>0.87</c:v>
                </c:pt>
                <c:pt idx="20">
                  <c:v>0.85699999999999998</c:v>
                </c:pt>
                <c:pt idx="21">
                  <c:v>0.88600000000000001</c:v>
                </c:pt>
                <c:pt idx="22">
                  <c:v>0.90700000000000003</c:v>
                </c:pt>
                <c:pt idx="23">
                  <c:v>0.90700000000000003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BD-453E-B840-89EB4F31D8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3BD-453E-B840-89EB4F31D8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3BD-453E-B840-89EB4F31D8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119</c:v>
                </c:pt>
                <c:pt idx="1">
                  <c:v>115.01</c:v>
                </c:pt>
                <c:pt idx="2">
                  <c:v>112.04</c:v>
                </c:pt>
                <c:pt idx="3">
                  <c:v>112.2</c:v>
                </c:pt>
                <c:pt idx="4">
                  <c:v>115.1</c:v>
                </c:pt>
                <c:pt idx="5">
                  <c:v>121.79</c:v>
                </c:pt>
                <c:pt idx="6">
                  <c:v>158.22</c:v>
                </c:pt>
                <c:pt idx="7">
                  <c:v>159.28</c:v>
                </c:pt>
                <c:pt idx="8">
                  <c:v>162.69999999999999</c:v>
                </c:pt>
                <c:pt idx="9">
                  <c:v>117.25</c:v>
                </c:pt>
                <c:pt idx="10">
                  <c:v>104.02</c:v>
                </c:pt>
                <c:pt idx="11">
                  <c:v>46.35</c:v>
                </c:pt>
                <c:pt idx="12">
                  <c:v>49.2</c:v>
                </c:pt>
                <c:pt idx="13">
                  <c:v>80.5</c:v>
                </c:pt>
                <c:pt idx="14">
                  <c:v>120.48</c:v>
                </c:pt>
                <c:pt idx="15">
                  <c:v>152.51</c:v>
                </c:pt>
                <c:pt idx="16">
                  <c:v>167.5</c:v>
                </c:pt>
                <c:pt idx="17">
                  <c:v>199.51</c:v>
                </c:pt>
                <c:pt idx="18">
                  <c:v>184.5</c:v>
                </c:pt>
                <c:pt idx="19">
                  <c:v>176.99</c:v>
                </c:pt>
                <c:pt idx="20">
                  <c:v>161.41</c:v>
                </c:pt>
                <c:pt idx="21">
                  <c:v>152.62</c:v>
                </c:pt>
                <c:pt idx="22">
                  <c:v>143.72999999999999</c:v>
                </c:pt>
                <c:pt idx="23">
                  <c:v>132.03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3BD-453E-B840-89EB4F31D8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A22-4CE5-AA16-5B4BD7B0E7B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A22-4CE5-AA16-5B4BD7B0E7B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0.98199999999999998</c:v>
                </c:pt>
                <c:pt idx="1">
                  <c:v>3.6260000000000003</c:v>
                </c:pt>
                <c:pt idx="2">
                  <c:v>1.107</c:v>
                </c:pt>
                <c:pt idx="3">
                  <c:v>1.0629999999999999</c:v>
                </c:pt>
                <c:pt idx="4">
                  <c:v>1.2510000000000001</c:v>
                </c:pt>
                <c:pt idx="5">
                  <c:v>1.1970000000000001</c:v>
                </c:pt>
                <c:pt idx="6">
                  <c:v>2.2549999999999999</c:v>
                </c:pt>
                <c:pt idx="7">
                  <c:v>2.6100000000000003</c:v>
                </c:pt>
                <c:pt idx="8">
                  <c:v>2.653</c:v>
                </c:pt>
                <c:pt idx="9">
                  <c:v>2.6100000000000003</c:v>
                </c:pt>
                <c:pt idx="10">
                  <c:v>2.548</c:v>
                </c:pt>
                <c:pt idx="11">
                  <c:v>15.208</c:v>
                </c:pt>
                <c:pt idx="12">
                  <c:v>15.247</c:v>
                </c:pt>
                <c:pt idx="13">
                  <c:v>1.1340000000000001</c:v>
                </c:pt>
                <c:pt idx="14">
                  <c:v>1.147</c:v>
                </c:pt>
                <c:pt idx="15">
                  <c:v>1.097</c:v>
                </c:pt>
                <c:pt idx="16">
                  <c:v>1.196</c:v>
                </c:pt>
                <c:pt idx="17">
                  <c:v>0.77200000000000002</c:v>
                </c:pt>
                <c:pt idx="18">
                  <c:v>0.73099999999999998</c:v>
                </c:pt>
                <c:pt idx="19">
                  <c:v>0.82599999999999996</c:v>
                </c:pt>
                <c:pt idx="20">
                  <c:v>0.84599999999999997</c:v>
                </c:pt>
                <c:pt idx="21">
                  <c:v>0.84899999999999998</c:v>
                </c:pt>
                <c:pt idx="22">
                  <c:v>1.6179999999999999</c:v>
                </c:pt>
                <c:pt idx="23">
                  <c:v>0.82599999999999996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22-4CE5-AA16-5B4BD7B0E7B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37.001000000000005</c:v>
                </c:pt>
                <c:pt idx="1">
                  <c:v>25.03</c:v>
                </c:pt>
                <c:pt idx="2">
                  <c:v>22.372</c:v>
                </c:pt>
                <c:pt idx="3">
                  <c:v>22.3</c:v>
                </c:pt>
                <c:pt idx="4">
                  <c:v>23.198</c:v>
                </c:pt>
                <c:pt idx="5">
                  <c:v>14.003</c:v>
                </c:pt>
                <c:pt idx="6">
                  <c:v>2.2969999999999997</c:v>
                </c:pt>
                <c:pt idx="7">
                  <c:v>18.883000000000003</c:v>
                </c:pt>
                <c:pt idx="8">
                  <c:v>32.158000000000001</c:v>
                </c:pt>
                <c:pt idx="9">
                  <c:v>24.166000000000004</c:v>
                </c:pt>
                <c:pt idx="10">
                  <c:v>15.831</c:v>
                </c:pt>
                <c:pt idx="11">
                  <c:v>24.107000000000003</c:v>
                </c:pt>
                <c:pt idx="12">
                  <c:v>22.236999999999998</c:v>
                </c:pt>
                <c:pt idx="13">
                  <c:v>9.016</c:v>
                </c:pt>
                <c:pt idx="14">
                  <c:v>6.3569999999999993</c:v>
                </c:pt>
                <c:pt idx="15">
                  <c:v>3.9660000000000002</c:v>
                </c:pt>
                <c:pt idx="16">
                  <c:v>4.59</c:v>
                </c:pt>
                <c:pt idx="17">
                  <c:v>3.3689999999999998</c:v>
                </c:pt>
                <c:pt idx="18">
                  <c:v>3.698</c:v>
                </c:pt>
                <c:pt idx="19">
                  <c:v>52.706000000000003</c:v>
                </c:pt>
                <c:pt idx="20">
                  <c:v>29.732999999999997</c:v>
                </c:pt>
                <c:pt idx="21">
                  <c:v>4.8739999999999997</c:v>
                </c:pt>
                <c:pt idx="22">
                  <c:v>46.795999999999999</c:v>
                </c:pt>
                <c:pt idx="23">
                  <c:v>25.239000000000001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22-4CE5-AA16-5B4BD7B0E7B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A22-4CE5-AA16-5B4BD7B0E7B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A22-4CE5-AA16-5B4BD7B0E7B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A22-4CE5-AA16-5B4BD7B0E7B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A22-4CE5-AA16-5B4BD7B0E7B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A22-4CE5-AA16-5B4BD7B0E7B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A22-4CE5-AA16-5B4BD7B0E7B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177.4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22-4CE5-AA16-5B4BD7B0E7B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13.003</c:v>
                </c:pt>
                <c:pt idx="1">
                  <c:v>16.285</c:v>
                </c:pt>
                <c:pt idx="2">
                  <c:v>29.57</c:v>
                </c:pt>
                <c:pt idx="3">
                  <c:v>28.621000000000002</c:v>
                </c:pt>
                <c:pt idx="4">
                  <c:v>27.612000000000002</c:v>
                </c:pt>
                <c:pt idx="5">
                  <c:v>7.89</c:v>
                </c:pt>
                <c:pt idx="7">
                  <c:v>19.683999999999997</c:v>
                </c:pt>
                <c:pt idx="8">
                  <c:v>32.199999999999996</c:v>
                </c:pt>
                <c:pt idx="9">
                  <c:v>5.7910000000000004</c:v>
                </c:pt>
                <c:pt idx="10">
                  <c:v>8.1329999999999991</c:v>
                </c:pt>
                <c:pt idx="11">
                  <c:v>18.357999999999997</c:v>
                </c:pt>
                <c:pt idx="12">
                  <c:v>17.459</c:v>
                </c:pt>
                <c:pt idx="13">
                  <c:v>7.8259999999999996</c:v>
                </c:pt>
                <c:pt idx="14">
                  <c:v>4.4160000000000004</c:v>
                </c:pt>
                <c:pt idx="15">
                  <c:v>11.987</c:v>
                </c:pt>
                <c:pt idx="16">
                  <c:v>1.9139999999999999</c:v>
                </c:pt>
                <c:pt idx="17">
                  <c:v>0.42</c:v>
                </c:pt>
                <c:pt idx="18">
                  <c:v>7.4279999999999999</c:v>
                </c:pt>
                <c:pt idx="19">
                  <c:v>17.821000000000002</c:v>
                </c:pt>
                <c:pt idx="20">
                  <c:v>15.914999999999999</c:v>
                </c:pt>
                <c:pt idx="21">
                  <c:v>15.811</c:v>
                </c:pt>
                <c:pt idx="22">
                  <c:v>17.076000000000001</c:v>
                </c:pt>
                <c:pt idx="23">
                  <c:v>16.22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22-4CE5-AA16-5B4BD7B0E7B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A22-4CE5-AA16-5B4BD7B0E7B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A22-4CE5-AA16-5B4BD7B0E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119</c:v>
                </c:pt>
                <c:pt idx="1">
                  <c:v>115.01</c:v>
                </c:pt>
                <c:pt idx="2">
                  <c:v>112.04</c:v>
                </c:pt>
                <c:pt idx="3">
                  <c:v>112.2</c:v>
                </c:pt>
                <c:pt idx="4">
                  <c:v>115.1</c:v>
                </c:pt>
                <c:pt idx="5">
                  <c:v>121.79</c:v>
                </c:pt>
                <c:pt idx="6">
                  <c:v>158.22</c:v>
                </c:pt>
                <c:pt idx="7">
                  <c:v>159.28</c:v>
                </c:pt>
                <c:pt idx="8">
                  <c:v>162.69999999999999</c:v>
                </c:pt>
                <c:pt idx="9">
                  <c:v>117.25</c:v>
                </c:pt>
                <c:pt idx="10">
                  <c:v>104.02</c:v>
                </c:pt>
                <c:pt idx="11">
                  <c:v>46.35</c:v>
                </c:pt>
                <c:pt idx="12">
                  <c:v>49.2</c:v>
                </c:pt>
                <c:pt idx="13">
                  <c:v>80.5</c:v>
                </c:pt>
                <c:pt idx="14">
                  <c:v>120.48</c:v>
                </c:pt>
                <c:pt idx="15">
                  <c:v>152.51</c:v>
                </c:pt>
                <c:pt idx="16">
                  <c:v>167.5</c:v>
                </c:pt>
                <c:pt idx="17">
                  <c:v>199.51</c:v>
                </c:pt>
                <c:pt idx="18">
                  <c:v>184.5</c:v>
                </c:pt>
                <c:pt idx="19">
                  <c:v>176.99</c:v>
                </c:pt>
                <c:pt idx="20">
                  <c:v>161.41</c:v>
                </c:pt>
                <c:pt idx="21">
                  <c:v>152.62</c:v>
                </c:pt>
                <c:pt idx="22">
                  <c:v>143.72999999999999</c:v>
                </c:pt>
                <c:pt idx="23">
                  <c:v>132.03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A22-4CE5-AA16-5B4BD7B0E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50.985999999999997</v>
      </c>
      <c r="C4" s="18">
        <v>44.940999999999995</v>
      </c>
      <c r="D4" s="18">
        <v>53.048999999999999</v>
      </c>
      <c r="E4" s="18">
        <v>51.984000000000002</v>
      </c>
      <c r="F4" s="18">
        <v>52.061</v>
      </c>
      <c r="G4" s="18">
        <v>23.09</v>
      </c>
      <c r="H4" s="18">
        <v>181.97300000000001</v>
      </c>
      <c r="I4" s="18">
        <v>41.177</v>
      </c>
      <c r="J4" s="18">
        <v>67.010999999999996</v>
      </c>
      <c r="K4" s="18">
        <v>32.567</v>
      </c>
      <c r="L4" s="18">
        <v>26.512</v>
      </c>
      <c r="M4" s="18">
        <v>57.673000000000002</v>
      </c>
      <c r="N4" s="18">
        <v>54.942999999999998</v>
      </c>
      <c r="O4" s="18">
        <v>17.976000000000003</v>
      </c>
      <c r="P4" s="18">
        <v>11.92</v>
      </c>
      <c r="Q4" s="18">
        <v>17.068000000000001</v>
      </c>
      <c r="R4" s="18">
        <v>7.7</v>
      </c>
      <c r="S4" s="18">
        <v>4.5609999999999999</v>
      </c>
      <c r="T4" s="18">
        <v>11.857000000000001</v>
      </c>
      <c r="U4" s="18">
        <v>71.319999999999993</v>
      </c>
      <c r="V4" s="18">
        <v>46.506999999999998</v>
      </c>
      <c r="W4" s="18">
        <v>21.530999999999999</v>
      </c>
      <c r="X4" s="18">
        <v>65.489999999999995</v>
      </c>
      <c r="Y4" s="18">
        <v>42.284999999999997</v>
      </c>
      <c r="Z4" s="19"/>
      <c r="AA4" s="20">
        <f>SUM(B4:Z4)</f>
        <v>1056.182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</v>
      </c>
      <c r="C7" s="28">
        <v>115.01</v>
      </c>
      <c r="D7" s="28">
        <v>112.04</v>
      </c>
      <c r="E7" s="28">
        <v>112.2</v>
      </c>
      <c r="F7" s="28">
        <v>115.1</v>
      </c>
      <c r="G7" s="28">
        <v>121.79</v>
      </c>
      <c r="H7" s="28">
        <v>158.22</v>
      </c>
      <c r="I7" s="28">
        <v>159.28</v>
      </c>
      <c r="J7" s="28">
        <v>162.69999999999999</v>
      </c>
      <c r="K7" s="28">
        <v>117.25</v>
      </c>
      <c r="L7" s="28">
        <v>104.02</v>
      </c>
      <c r="M7" s="28">
        <v>46.35</v>
      </c>
      <c r="N7" s="28">
        <v>49.2</v>
      </c>
      <c r="O7" s="28">
        <v>80.5</v>
      </c>
      <c r="P7" s="28">
        <v>120.48</v>
      </c>
      <c r="Q7" s="28">
        <v>152.51</v>
      </c>
      <c r="R7" s="28">
        <v>167.5</v>
      </c>
      <c r="S7" s="28">
        <v>199.51</v>
      </c>
      <c r="T7" s="28">
        <v>184.5</v>
      </c>
      <c r="U7" s="28">
        <v>176.99</v>
      </c>
      <c r="V7" s="28">
        <v>161.41</v>
      </c>
      <c r="W7" s="28">
        <v>152.62</v>
      </c>
      <c r="X7" s="28">
        <v>143.72999999999999</v>
      </c>
      <c r="Y7" s="28">
        <v>132.03</v>
      </c>
      <c r="Z7" s="29"/>
      <c r="AA7" s="30">
        <f>IF(SUM(B7:Z7)&lt;&gt;0,AVERAGEIF(B7:Z7,"&lt;&gt;"""),"")</f>
        <v>131.83083333333332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>
        <v>110.139</v>
      </c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>
        <v>64.582999999999998</v>
      </c>
      <c r="Y10" s="42"/>
      <c r="Z10" s="43"/>
      <c r="AA10" s="44">
        <f t="shared" ref="AA10:AA15" si="0">SUM(B10:Z10)</f>
        <v>174.72199999999998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50</v>
      </c>
      <c r="C12" s="52">
        <v>43.067999999999998</v>
      </c>
      <c r="D12" s="52">
        <v>50</v>
      </c>
      <c r="E12" s="52">
        <v>50</v>
      </c>
      <c r="F12" s="52">
        <v>50</v>
      </c>
      <c r="G12" s="52">
        <v>20</v>
      </c>
      <c r="H12" s="52">
        <v>66.010999999999996</v>
      </c>
      <c r="I12" s="52">
        <v>38.792999999999999</v>
      </c>
      <c r="J12" s="52">
        <v>64.832999999999998</v>
      </c>
      <c r="K12" s="52">
        <v>30.559000000000001</v>
      </c>
      <c r="L12" s="52"/>
      <c r="M12" s="52"/>
      <c r="N12" s="52"/>
      <c r="O12" s="52"/>
      <c r="P12" s="52">
        <v>4.32</v>
      </c>
      <c r="Q12" s="52">
        <v>3.67</v>
      </c>
      <c r="R12" s="52">
        <v>3.6669999999999998</v>
      </c>
      <c r="S12" s="52">
        <v>3.673</v>
      </c>
      <c r="T12" s="52">
        <v>10.826000000000001</v>
      </c>
      <c r="U12" s="52">
        <v>6.65</v>
      </c>
      <c r="V12" s="52">
        <v>7.35</v>
      </c>
      <c r="W12" s="52">
        <v>3.7450000000000001</v>
      </c>
      <c r="X12" s="52"/>
      <c r="Y12" s="52">
        <v>8.3780000000000001</v>
      </c>
      <c r="Z12" s="53"/>
      <c r="AA12" s="54">
        <f t="shared" si="0"/>
        <v>515.54300000000001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0.98599999999999999</v>
      </c>
      <c r="C14" s="57">
        <v>0.98399999999999999</v>
      </c>
      <c r="D14" s="57">
        <v>2.0369999999999999</v>
      </c>
      <c r="E14" s="57">
        <v>0.98599999999999999</v>
      </c>
      <c r="F14" s="57">
        <v>0.98499999999999999</v>
      </c>
      <c r="G14" s="57">
        <v>2.1320000000000001</v>
      </c>
      <c r="H14" s="57">
        <v>4.0909999999999993</v>
      </c>
      <c r="I14" s="57">
        <v>1.5740000000000001</v>
      </c>
      <c r="J14" s="57">
        <v>2.1779999999999999</v>
      </c>
      <c r="K14" s="57">
        <v>2.008</v>
      </c>
      <c r="L14" s="57">
        <v>26.512</v>
      </c>
      <c r="M14" s="57">
        <v>53.873000000000005</v>
      </c>
      <c r="N14" s="57">
        <v>54.942999999999998</v>
      </c>
      <c r="O14" s="57">
        <v>17.976000000000003</v>
      </c>
      <c r="P14" s="57">
        <v>7.5999999999999988</v>
      </c>
      <c r="Q14" s="57">
        <v>0.28500000000000003</v>
      </c>
      <c r="R14" s="57">
        <v>1.0900000000000001</v>
      </c>
      <c r="S14" s="57">
        <v>0.88800000000000001</v>
      </c>
      <c r="T14" s="57">
        <v>1.0309999999999999</v>
      </c>
      <c r="U14" s="57">
        <v>0.87</v>
      </c>
      <c r="V14" s="57">
        <v>0.85699999999999998</v>
      </c>
      <c r="W14" s="57">
        <v>0.88600000000000001</v>
      </c>
      <c r="X14" s="57">
        <v>0.90700000000000003</v>
      </c>
      <c r="Y14" s="57">
        <v>0.90700000000000003</v>
      </c>
      <c r="Z14" s="58"/>
      <c r="AA14" s="59">
        <f t="shared" si="0"/>
        <v>186.58600000000001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50.985999999999997</v>
      </c>
      <c r="C16" s="62">
        <f t="shared" si="1"/>
        <v>44.052</v>
      </c>
      <c r="D16" s="62">
        <f t="shared" si="1"/>
        <v>52.036999999999999</v>
      </c>
      <c r="E16" s="62">
        <f t="shared" si="1"/>
        <v>50.985999999999997</v>
      </c>
      <c r="F16" s="62">
        <f t="shared" si="1"/>
        <v>50.984999999999999</v>
      </c>
      <c r="G16" s="62">
        <f t="shared" si="1"/>
        <v>22.132000000000001</v>
      </c>
      <c r="H16" s="62">
        <f t="shared" si="1"/>
        <v>180.24099999999999</v>
      </c>
      <c r="I16" s="62">
        <f t="shared" si="1"/>
        <v>40.366999999999997</v>
      </c>
      <c r="J16" s="62">
        <f t="shared" si="1"/>
        <v>67.010999999999996</v>
      </c>
      <c r="K16" s="62">
        <f t="shared" si="1"/>
        <v>32.567</v>
      </c>
      <c r="L16" s="62">
        <f t="shared" si="1"/>
        <v>26.512</v>
      </c>
      <c r="M16" s="62">
        <f t="shared" si="1"/>
        <v>53.873000000000005</v>
      </c>
      <c r="N16" s="62">
        <f t="shared" si="1"/>
        <v>54.942999999999998</v>
      </c>
      <c r="O16" s="62">
        <f t="shared" si="1"/>
        <v>17.976000000000003</v>
      </c>
      <c r="P16" s="62">
        <f t="shared" si="1"/>
        <v>11.919999999999998</v>
      </c>
      <c r="Q16" s="62">
        <f t="shared" si="1"/>
        <v>3.9550000000000001</v>
      </c>
      <c r="R16" s="62">
        <f t="shared" si="1"/>
        <v>4.7569999999999997</v>
      </c>
      <c r="S16" s="62">
        <f t="shared" si="1"/>
        <v>4.5609999999999999</v>
      </c>
      <c r="T16" s="62">
        <f t="shared" si="1"/>
        <v>11.857000000000001</v>
      </c>
      <c r="U16" s="62">
        <f t="shared" si="1"/>
        <v>7.5200000000000005</v>
      </c>
      <c r="V16" s="62">
        <f t="shared" si="1"/>
        <v>8.206999999999999</v>
      </c>
      <c r="W16" s="62">
        <f t="shared" si="1"/>
        <v>4.6310000000000002</v>
      </c>
      <c r="X16" s="62">
        <f t="shared" si="1"/>
        <v>65.489999999999995</v>
      </c>
      <c r="Y16" s="62">
        <f t="shared" si="1"/>
        <v>9.2850000000000001</v>
      </c>
      <c r="Z16" s="63" t="str">
        <f t="shared" si="1"/>
        <v/>
      </c>
      <c r="AA16" s="64">
        <f>SUM(AA10:AA15)</f>
        <v>876.851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>
        <v>33</v>
      </c>
      <c r="Z19" s="73"/>
      <c r="AA19" s="74">
        <f t="shared" ref="AA19:AA25" si="2">SUM(B19:Z19)</f>
        <v>33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>
        <v>0.88900000000000001</v>
      </c>
      <c r="D21" s="81">
        <v>1.012</v>
      </c>
      <c r="E21" s="81">
        <v>0.998</v>
      </c>
      <c r="F21" s="81">
        <v>1.0760000000000001</v>
      </c>
      <c r="G21" s="81">
        <v>0.95799999999999996</v>
      </c>
      <c r="H21" s="81">
        <v>1.732</v>
      </c>
      <c r="I21" s="81">
        <v>0.81</v>
      </c>
      <c r="J21" s="81"/>
      <c r="K21" s="81"/>
      <c r="L21" s="81"/>
      <c r="M21" s="81">
        <v>3.8</v>
      </c>
      <c r="N21" s="81"/>
      <c r="O21" s="81"/>
      <c r="P21" s="81"/>
      <c r="Q21" s="81">
        <v>0.71299999999999997</v>
      </c>
      <c r="R21" s="81">
        <v>2.9430000000000001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14.930999999999997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0.88900000000000001</v>
      </c>
      <c r="D26" s="88">
        <f t="shared" si="3"/>
        <v>1.012</v>
      </c>
      <c r="E26" s="88">
        <f t="shared" si="3"/>
        <v>0.998</v>
      </c>
      <c r="F26" s="88">
        <f t="shared" si="3"/>
        <v>1.0760000000000001</v>
      </c>
      <c r="G26" s="88">
        <f t="shared" si="3"/>
        <v>0.95799999999999996</v>
      </c>
      <c r="H26" s="88">
        <f t="shared" si="3"/>
        <v>1.732</v>
      </c>
      <c r="I26" s="88">
        <f t="shared" si="3"/>
        <v>0.81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3.8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0.71299999999999997</v>
      </c>
      <c r="R26" s="88">
        <f t="shared" si="3"/>
        <v>2.9430000000000001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33</v>
      </c>
      <c r="Z26" s="89" t="str">
        <f t="shared" si="3"/>
        <v/>
      </c>
      <c r="AA26" s="90">
        <f>SUM(AA19:AA25)</f>
        <v>47.930999999999997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50.985999999999997</v>
      </c>
      <c r="C30" s="77">
        <v>44.941000000000003</v>
      </c>
      <c r="D30" s="77">
        <v>53.048999999999999</v>
      </c>
      <c r="E30" s="77">
        <v>51.984000000000002</v>
      </c>
      <c r="F30" s="77">
        <v>52.061</v>
      </c>
      <c r="G30" s="77">
        <v>23.09</v>
      </c>
      <c r="H30" s="77">
        <v>181.97300000000001</v>
      </c>
      <c r="I30" s="77">
        <v>41.177</v>
      </c>
      <c r="J30" s="77">
        <v>67.010999999999996</v>
      </c>
      <c r="K30" s="77">
        <v>32.567</v>
      </c>
      <c r="L30" s="77">
        <v>26.512</v>
      </c>
      <c r="M30" s="77">
        <v>57.673000000000002</v>
      </c>
      <c r="N30" s="77">
        <v>54.942999999999998</v>
      </c>
      <c r="O30" s="77">
        <v>17.975999999999999</v>
      </c>
      <c r="P30" s="77">
        <v>11.92</v>
      </c>
      <c r="Q30" s="77">
        <v>4.6680000000000001</v>
      </c>
      <c r="R30" s="77">
        <v>7.7</v>
      </c>
      <c r="S30" s="77">
        <v>4.5609999999999999</v>
      </c>
      <c r="T30" s="77">
        <v>11.856999999999999</v>
      </c>
      <c r="U30" s="77">
        <v>7.52</v>
      </c>
      <c r="V30" s="77">
        <v>8.2070000000000007</v>
      </c>
      <c r="W30" s="77">
        <v>4.6310000000000002</v>
      </c>
      <c r="X30" s="77">
        <v>65.489999999999995</v>
      </c>
      <c r="Y30" s="77">
        <v>42.284999999999997</v>
      </c>
      <c r="Z30" s="78"/>
      <c r="AA30" s="79">
        <f>SUM(B30:Z30)</f>
        <v>924.78200000000004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50.985999999999997</v>
      </c>
      <c r="C32" s="62">
        <f t="shared" ref="C32:Z32" si="4">IF(LEN(C$2)&gt;0,SUM(C29:C31),"")</f>
        <v>44.941000000000003</v>
      </c>
      <c r="D32" s="62">
        <f t="shared" si="4"/>
        <v>53.048999999999999</v>
      </c>
      <c r="E32" s="62">
        <f t="shared" si="4"/>
        <v>51.984000000000002</v>
      </c>
      <c r="F32" s="62">
        <f t="shared" si="4"/>
        <v>52.061</v>
      </c>
      <c r="G32" s="62">
        <f t="shared" si="4"/>
        <v>23.09</v>
      </c>
      <c r="H32" s="62">
        <f t="shared" si="4"/>
        <v>181.97300000000001</v>
      </c>
      <c r="I32" s="62">
        <f t="shared" si="4"/>
        <v>41.177</v>
      </c>
      <c r="J32" s="62">
        <f t="shared" si="4"/>
        <v>67.010999999999996</v>
      </c>
      <c r="K32" s="62">
        <f t="shared" si="4"/>
        <v>32.567</v>
      </c>
      <c r="L32" s="62">
        <f t="shared" si="4"/>
        <v>26.512</v>
      </c>
      <c r="M32" s="62">
        <f t="shared" si="4"/>
        <v>57.673000000000002</v>
      </c>
      <c r="N32" s="62">
        <f t="shared" si="4"/>
        <v>54.942999999999998</v>
      </c>
      <c r="O32" s="62">
        <f t="shared" si="4"/>
        <v>17.975999999999999</v>
      </c>
      <c r="P32" s="62">
        <f t="shared" si="4"/>
        <v>11.92</v>
      </c>
      <c r="Q32" s="62">
        <f t="shared" si="4"/>
        <v>4.6680000000000001</v>
      </c>
      <c r="R32" s="62">
        <f t="shared" si="4"/>
        <v>7.7</v>
      </c>
      <c r="S32" s="62">
        <f t="shared" si="4"/>
        <v>4.5609999999999999</v>
      </c>
      <c r="T32" s="62">
        <f t="shared" si="4"/>
        <v>11.856999999999999</v>
      </c>
      <c r="U32" s="62">
        <f t="shared" si="4"/>
        <v>7.52</v>
      </c>
      <c r="V32" s="62">
        <f t="shared" si="4"/>
        <v>8.2070000000000007</v>
      </c>
      <c r="W32" s="62">
        <f t="shared" si="4"/>
        <v>4.6310000000000002</v>
      </c>
      <c r="X32" s="62">
        <f t="shared" si="4"/>
        <v>65.489999999999995</v>
      </c>
      <c r="Y32" s="62">
        <f t="shared" si="4"/>
        <v>42.284999999999997</v>
      </c>
      <c r="Z32" s="63" t="str">
        <f t="shared" si="4"/>
        <v/>
      </c>
      <c r="AA32" s="64">
        <f>SUM(AA29:AA31)</f>
        <v>924.78200000000004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12.4</v>
      </c>
      <c r="R39" s="99"/>
      <c r="S39" s="99"/>
      <c r="T39" s="99"/>
      <c r="U39" s="99">
        <v>63.8</v>
      </c>
      <c r="V39" s="99">
        <v>38.299999999999997</v>
      </c>
      <c r="W39" s="99">
        <v>16.899999999999999</v>
      </c>
      <c r="X39" s="99"/>
      <c r="Y39" s="99"/>
      <c r="Z39" s="100"/>
      <c r="AA39" s="79">
        <f t="shared" si="5"/>
        <v>131.4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12.4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63.8</v>
      </c>
      <c r="V40" s="88">
        <f t="shared" si="6"/>
        <v>38.299999999999997</v>
      </c>
      <c r="W40" s="88">
        <f t="shared" si="6"/>
        <v>16.899999999999999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131.4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12.4</v>
      </c>
      <c r="R47" s="99"/>
      <c r="S47" s="99"/>
      <c r="T47" s="99"/>
      <c r="U47" s="99">
        <v>63.8</v>
      </c>
      <c r="V47" s="99">
        <v>38.299999999999997</v>
      </c>
      <c r="W47" s="99">
        <v>16.899999999999999</v>
      </c>
      <c r="X47" s="99"/>
      <c r="Y47" s="99"/>
      <c r="Z47" s="100"/>
      <c r="AA47" s="79">
        <f t="shared" si="7"/>
        <v>131.4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12.4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63.8</v>
      </c>
      <c r="V49" s="88">
        <f t="shared" si="8"/>
        <v>38.299999999999997</v>
      </c>
      <c r="W49" s="88">
        <f t="shared" si="8"/>
        <v>16.899999999999999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131.4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50.985999999999997</v>
      </c>
      <c r="C52" s="88">
        <f t="shared" si="10"/>
        <v>44.941000000000003</v>
      </c>
      <c r="D52" s="88">
        <f t="shared" si="10"/>
        <v>53.048999999999999</v>
      </c>
      <c r="E52" s="88">
        <f t="shared" si="10"/>
        <v>51.983999999999995</v>
      </c>
      <c r="F52" s="88">
        <f t="shared" si="10"/>
        <v>52.061</v>
      </c>
      <c r="G52" s="88">
        <f t="shared" si="10"/>
        <v>23.09</v>
      </c>
      <c r="H52" s="88">
        <f t="shared" si="10"/>
        <v>181.97299999999998</v>
      </c>
      <c r="I52" s="88">
        <f t="shared" si="10"/>
        <v>41.177</v>
      </c>
      <c r="J52" s="88">
        <f t="shared" si="10"/>
        <v>67.010999999999996</v>
      </c>
      <c r="K52" s="88">
        <f t="shared" si="10"/>
        <v>32.567</v>
      </c>
      <c r="L52" s="88">
        <f t="shared" si="10"/>
        <v>26.512</v>
      </c>
      <c r="M52" s="88">
        <f t="shared" si="10"/>
        <v>57.673000000000002</v>
      </c>
      <c r="N52" s="88">
        <f t="shared" si="10"/>
        <v>54.942999999999998</v>
      </c>
      <c r="O52" s="88">
        <f t="shared" si="10"/>
        <v>17.976000000000003</v>
      </c>
      <c r="P52" s="88">
        <f t="shared" si="10"/>
        <v>11.919999999999998</v>
      </c>
      <c r="Q52" s="88">
        <f t="shared" si="10"/>
        <v>17.068000000000001</v>
      </c>
      <c r="R52" s="88">
        <f t="shared" si="10"/>
        <v>7.6999999999999993</v>
      </c>
      <c r="S52" s="88">
        <f t="shared" si="10"/>
        <v>4.5609999999999999</v>
      </c>
      <c r="T52" s="88">
        <f t="shared" si="10"/>
        <v>11.857000000000001</v>
      </c>
      <c r="U52" s="88">
        <f t="shared" si="10"/>
        <v>71.319999999999993</v>
      </c>
      <c r="V52" s="88">
        <f t="shared" si="10"/>
        <v>46.506999999999998</v>
      </c>
      <c r="W52" s="88">
        <f t="shared" si="10"/>
        <v>21.530999999999999</v>
      </c>
      <c r="X52" s="88">
        <f t="shared" si="10"/>
        <v>65.489999999999995</v>
      </c>
      <c r="Y52" s="88">
        <f t="shared" si="10"/>
        <v>42.284999999999997</v>
      </c>
      <c r="Z52" s="89" t="str">
        <f t="shared" si="10"/>
        <v/>
      </c>
      <c r="AA52" s="104">
        <f>SUM(B52:Z52)</f>
        <v>1056.1819999999998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50.985999999999997</v>
      </c>
      <c r="C4" s="18">
        <v>44.941000000000003</v>
      </c>
      <c r="D4" s="18">
        <v>53.049000000000007</v>
      </c>
      <c r="E4" s="18">
        <v>51.984000000000009</v>
      </c>
      <c r="F4" s="18">
        <v>52.061</v>
      </c>
      <c r="G4" s="18">
        <v>23.089999999999996</v>
      </c>
      <c r="H4" s="18">
        <v>181.952</v>
      </c>
      <c r="I4" s="18">
        <v>41.177</v>
      </c>
      <c r="J4" s="18">
        <v>67.01100000000001</v>
      </c>
      <c r="K4" s="18">
        <v>32.566999999999993</v>
      </c>
      <c r="L4" s="18">
        <v>26.511999999999997</v>
      </c>
      <c r="M4" s="18">
        <v>57.672999999999995</v>
      </c>
      <c r="N4" s="18">
        <v>54.942999999999998</v>
      </c>
      <c r="O4" s="18">
        <v>17.975999999999999</v>
      </c>
      <c r="P4" s="18">
        <v>11.92</v>
      </c>
      <c r="Q4" s="18">
        <v>17.049999999999997</v>
      </c>
      <c r="R4" s="18">
        <v>7.6999999999999993</v>
      </c>
      <c r="S4" s="18">
        <v>4.5609999999999999</v>
      </c>
      <c r="T4" s="18">
        <v>11.856999999999999</v>
      </c>
      <c r="U4" s="18">
        <v>71.353000000000009</v>
      </c>
      <c r="V4" s="18">
        <v>46.494</v>
      </c>
      <c r="W4" s="18">
        <v>21.533999999999999</v>
      </c>
      <c r="X4" s="18">
        <v>65.490000000000009</v>
      </c>
      <c r="Y4" s="18">
        <v>42.284999999999997</v>
      </c>
      <c r="Z4" s="19"/>
      <c r="AA4" s="20">
        <f>SUM(B4:Z4)</f>
        <v>1056.1659999999999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</v>
      </c>
      <c r="C7" s="28">
        <v>115.01</v>
      </c>
      <c r="D7" s="28">
        <v>112.04</v>
      </c>
      <c r="E7" s="28">
        <v>112.2</v>
      </c>
      <c r="F7" s="28">
        <v>115.1</v>
      </c>
      <c r="G7" s="28">
        <v>121.79</v>
      </c>
      <c r="H7" s="28">
        <v>158.22</v>
      </c>
      <c r="I7" s="28">
        <v>159.28</v>
      </c>
      <c r="J7" s="28">
        <v>162.69999999999999</v>
      </c>
      <c r="K7" s="28">
        <v>117.25</v>
      </c>
      <c r="L7" s="28">
        <v>104.02</v>
      </c>
      <c r="M7" s="28">
        <v>46.35</v>
      </c>
      <c r="N7" s="28">
        <v>49.2</v>
      </c>
      <c r="O7" s="28">
        <v>80.5</v>
      </c>
      <c r="P7" s="28">
        <v>120.48</v>
      </c>
      <c r="Q7" s="28">
        <v>152.51</v>
      </c>
      <c r="R7" s="28">
        <v>167.5</v>
      </c>
      <c r="S7" s="28">
        <v>199.51</v>
      </c>
      <c r="T7" s="28">
        <v>184.5</v>
      </c>
      <c r="U7" s="28">
        <v>176.99</v>
      </c>
      <c r="V7" s="28">
        <v>161.41</v>
      </c>
      <c r="W7" s="28">
        <v>152.62</v>
      </c>
      <c r="X7" s="28">
        <v>143.72999999999999</v>
      </c>
      <c r="Y7" s="28">
        <v>132.03</v>
      </c>
      <c r="Z7" s="29"/>
      <c r="AA7" s="30">
        <f>IF(SUM(B7:Z7)&lt;&gt;0,AVERAGEIF(B7:Z7,"&lt;&gt;"""),"")</f>
        <v>131.83083333333332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13.003</v>
      </c>
      <c r="C14" s="57">
        <v>16.285</v>
      </c>
      <c r="D14" s="57">
        <v>29.57</v>
      </c>
      <c r="E14" s="57">
        <v>28.621000000000002</v>
      </c>
      <c r="F14" s="57">
        <v>27.612000000000002</v>
      </c>
      <c r="G14" s="57">
        <v>7.89</v>
      </c>
      <c r="H14" s="57"/>
      <c r="I14" s="57">
        <v>19.683999999999997</v>
      </c>
      <c r="J14" s="57">
        <v>32.199999999999996</v>
      </c>
      <c r="K14" s="57">
        <v>5.7910000000000004</v>
      </c>
      <c r="L14" s="57">
        <v>8.1329999999999991</v>
      </c>
      <c r="M14" s="57">
        <v>18.357999999999997</v>
      </c>
      <c r="N14" s="57">
        <v>17.459</v>
      </c>
      <c r="O14" s="57">
        <v>7.8259999999999996</v>
      </c>
      <c r="P14" s="57">
        <v>4.4160000000000004</v>
      </c>
      <c r="Q14" s="57">
        <v>11.987</v>
      </c>
      <c r="R14" s="57">
        <v>1.9139999999999999</v>
      </c>
      <c r="S14" s="57">
        <v>0.42</v>
      </c>
      <c r="T14" s="57">
        <v>7.4279999999999999</v>
      </c>
      <c r="U14" s="57">
        <v>17.821000000000002</v>
      </c>
      <c r="V14" s="57">
        <v>15.914999999999999</v>
      </c>
      <c r="W14" s="57">
        <v>15.811</v>
      </c>
      <c r="X14" s="57">
        <v>17.076000000000001</v>
      </c>
      <c r="Y14" s="57">
        <v>16.22</v>
      </c>
      <c r="Z14" s="58"/>
      <c r="AA14" s="59">
        <f t="shared" si="0"/>
        <v>341.44000000000005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13.003</v>
      </c>
      <c r="C16" s="62">
        <f t="shared" ref="C16:Z16" si="1">IF(LEN(C$2)&gt;0,SUM(C10:C15),"")</f>
        <v>16.285</v>
      </c>
      <c r="D16" s="62">
        <f t="shared" si="1"/>
        <v>29.57</v>
      </c>
      <c r="E16" s="62">
        <f t="shared" si="1"/>
        <v>28.621000000000002</v>
      </c>
      <c r="F16" s="62">
        <f t="shared" si="1"/>
        <v>27.612000000000002</v>
      </c>
      <c r="G16" s="62">
        <f t="shared" si="1"/>
        <v>7.89</v>
      </c>
      <c r="H16" s="62">
        <f t="shared" si="1"/>
        <v>0</v>
      </c>
      <c r="I16" s="62">
        <f t="shared" si="1"/>
        <v>19.683999999999997</v>
      </c>
      <c r="J16" s="62">
        <f t="shared" si="1"/>
        <v>32.199999999999996</v>
      </c>
      <c r="K16" s="62">
        <f t="shared" si="1"/>
        <v>5.7910000000000004</v>
      </c>
      <c r="L16" s="62">
        <f t="shared" si="1"/>
        <v>8.1329999999999991</v>
      </c>
      <c r="M16" s="62">
        <f t="shared" si="1"/>
        <v>18.357999999999997</v>
      </c>
      <c r="N16" s="62">
        <f t="shared" si="1"/>
        <v>17.459</v>
      </c>
      <c r="O16" s="62">
        <f t="shared" si="1"/>
        <v>7.8259999999999996</v>
      </c>
      <c r="P16" s="62">
        <f t="shared" si="1"/>
        <v>4.4160000000000004</v>
      </c>
      <c r="Q16" s="62">
        <f t="shared" si="1"/>
        <v>11.987</v>
      </c>
      <c r="R16" s="62">
        <f t="shared" si="1"/>
        <v>1.9139999999999999</v>
      </c>
      <c r="S16" s="62">
        <f t="shared" si="1"/>
        <v>0.42</v>
      </c>
      <c r="T16" s="62">
        <f t="shared" si="1"/>
        <v>7.4279999999999999</v>
      </c>
      <c r="U16" s="62">
        <f t="shared" si="1"/>
        <v>17.821000000000002</v>
      </c>
      <c r="V16" s="62">
        <f t="shared" si="1"/>
        <v>15.914999999999999</v>
      </c>
      <c r="W16" s="62">
        <f t="shared" si="1"/>
        <v>15.811</v>
      </c>
      <c r="X16" s="62">
        <f t="shared" si="1"/>
        <v>17.076000000000001</v>
      </c>
      <c r="Y16" s="62">
        <f t="shared" si="1"/>
        <v>16.22</v>
      </c>
      <c r="Z16" s="63" t="str">
        <f t="shared" si="1"/>
        <v/>
      </c>
      <c r="AA16" s="64">
        <f>SUM(AA10:AA15)</f>
        <v>341.44000000000005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0.98199999999999998</v>
      </c>
      <c r="C20" s="77">
        <v>3.6260000000000003</v>
      </c>
      <c r="D20" s="77">
        <v>1.107</v>
      </c>
      <c r="E20" s="77">
        <v>1.0629999999999999</v>
      </c>
      <c r="F20" s="77">
        <v>1.2510000000000001</v>
      </c>
      <c r="G20" s="77">
        <v>1.1970000000000001</v>
      </c>
      <c r="H20" s="77">
        <v>2.2549999999999999</v>
      </c>
      <c r="I20" s="77">
        <v>2.6100000000000003</v>
      </c>
      <c r="J20" s="77">
        <v>2.653</v>
      </c>
      <c r="K20" s="77">
        <v>2.6100000000000003</v>
      </c>
      <c r="L20" s="77">
        <v>2.548</v>
      </c>
      <c r="M20" s="77">
        <v>15.208</v>
      </c>
      <c r="N20" s="77">
        <v>15.247</v>
      </c>
      <c r="O20" s="77">
        <v>1.1340000000000001</v>
      </c>
      <c r="P20" s="77">
        <v>1.147</v>
      </c>
      <c r="Q20" s="77">
        <v>1.097</v>
      </c>
      <c r="R20" s="77">
        <v>1.196</v>
      </c>
      <c r="S20" s="77">
        <v>0.77200000000000002</v>
      </c>
      <c r="T20" s="77">
        <v>0.73099999999999998</v>
      </c>
      <c r="U20" s="77">
        <v>0.82599999999999996</v>
      </c>
      <c r="V20" s="77">
        <v>0.84599999999999997</v>
      </c>
      <c r="W20" s="77">
        <v>0.84899999999999998</v>
      </c>
      <c r="X20" s="77">
        <v>1.6179999999999999</v>
      </c>
      <c r="Y20" s="77">
        <v>0.82599999999999996</v>
      </c>
      <c r="Z20" s="78"/>
      <c r="AA20" s="79">
        <f t="shared" si="2"/>
        <v>63.398999999999987</v>
      </c>
    </row>
    <row r="21" spans="1:27" ht="24.95" customHeight="1" x14ac:dyDescent="0.2">
      <c r="A21" s="75" t="s">
        <v>16</v>
      </c>
      <c r="B21" s="80">
        <v>37.001000000000005</v>
      </c>
      <c r="C21" s="81">
        <v>25.03</v>
      </c>
      <c r="D21" s="81">
        <v>22.372</v>
      </c>
      <c r="E21" s="81">
        <v>22.3</v>
      </c>
      <c r="F21" s="81">
        <v>23.198</v>
      </c>
      <c r="G21" s="81">
        <v>14.003</v>
      </c>
      <c r="H21" s="81">
        <v>2.2969999999999997</v>
      </c>
      <c r="I21" s="81">
        <v>18.883000000000003</v>
      </c>
      <c r="J21" s="81">
        <v>32.158000000000001</v>
      </c>
      <c r="K21" s="81">
        <v>24.166000000000004</v>
      </c>
      <c r="L21" s="81">
        <v>15.831</v>
      </c>
      <c r="M21" s="81">
        <v>24.107000000000003</v>
      </c>
      <c r="N21" s="81">
        <v>22.236999999999998</v>
      </c>
      <c r="O21" s="81">
        <v>9.016</v>
      </c>
      <c r="P21" s="81">
        <v>6.3569999999999993</v>
      </c>
      <c r="Q21" s="81">
        <v>3.9660000000000002</v>
      </c>
      <c r="R21" s="81">
        <v>4.59</v>
      </c>
      <c r="S21" s="81">
        <v>3.3689999999999998</v>
      </c>
      <c r="T21" s="81">
        <v>3.698</v>
      </c>
      <c r="U21" s="81">
        <v>52.706000000000003</v>
      </c>
      <c r="V21" s="81">
        <v>29.732999999999997</v>
      </c>
      <c r="W21" s="81">
        <v>4.8739999999999997</v>
      </c>
      <c r="X21" s="81">
        <v>46.795999999999999</v>
      </c>
      <c r="Y21" s="81">
        <v>25.239000000000001</v>
      </c>
      <c r="Z21" s="78"/>
      <c r="AA21" s="79">
        <f t="shared" si="2"/>
        <v>473.92699999999996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37.983000000000004</v>
      </c>
      <c r="C26" s="88">
        <f t="shared" ref="C26:Z26" si="3">IF(LEN(C$2)&gt;0,SUM(C19:C25),"")</f>
        <v>28.656000000000002</v>
      </c>
      <c r="D26" s="88">
        <f t="shared" si="3"/>
        <v>23.478999999999999</v>
      </c>
      <c r="E26" s="88">
        <f t="shared" si="3"/>
        <v>23.363</v>
      </c>
      <c r="F26" s="88">
        <f t="shared" si="3"/>
        <v>24.449000000000002</v>
      </c>
      <c r="G26" s="88">
        <f t="shared" si="3"/>
        <v>15.2</v>
      </c>
      <c r="H26" s="88">
        <f t="shared" si="3"/>
        <v>4.5519999999999996</v>
      </c>
      <c r="I26" s="88">
        <f t="shared" si="3"/>
        <v>21.493000000000002</v>
      </c>
      <c r="J26" s="88">
        <f t="shared" si="3"/>
        <v>34.811</v>
      </c>
      <c r="K26" s="88">
        <f t="shared" si="3"/>
        <v>26.776000000000003</v>
      </c>
      <c r="L26" s="88">
        <f t="shared" si="3"/>
        <v>18.378999999999998</v>
      </c>
      <c r="M26" s="88">
        <f t="shared" si="3"/>
        <v>39.315000000000005</v>
      </c>
      <c r="N26" s="88">
        <f t="shared" si="3"/>
        <v>37.483999999999995</v>
      </c>
      <c r="O26" s="88">
        <f t="shared" si="3"/>
        <v>10.15</v>
      </c>
      <c r="P26" s="88">
        <f t="shared" si="3"/>
        <v>7.5039999999999996</v>
      </c>
      <c r="Q26" s="88">
        <f t="shared" si="3"/>
        <v>5.0630000000000006</v>
      </c>
      <c r="R26" s="88">
        <f t="shared" si="3"/>
        <v>5.7859999999999996</v>
      </c>
      <c r="S26" s="88">
        <f t="shared" si="3"/>
        <v>4.141</v>
      </c>
      <c r="T26" s="88">
        <f t="shared" si="3"/>
        <v>4.4290000000000003</v>
      </c>
      <c r="U26" s="88">
        <f t="shared" si="3"/>
        <v>53.532000000000004</v>
      </c>
      <c r="V26" s="88">
        <f t="shared" si="3"/>
        <v>30.578999999999997</v>
      </c>
      <c r="W26" s="88">
        <f t="shared" si="3"/>
        <v>5.7229999999999999</v>
      </c>
      <c r="X26" s="88">
        <f t="shared" si="3"/>
        <v>48.414000000000001</v>
      </c>
      <c r="Y26" s="88">
        <f t="shared" si="3"/>
        <v>26.065000000000001</v>
      </c>
      <c r="Z26" s="89" t="str">
        <f t="shared" si="3"/>
        <v/>
      </c>
      <c r="AA26" s="90">
        <f>SUM(AA19:AA25)</f>
        <v>537.32599999999991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50.985999999999997</v>
      </c>
      <c r="C30" s="77">
        <v>44.941000000000003</v>
      </c>
      <c r="D30" s="77">
        <v>53.048999999999999</v>
      </c>
      <c r="E30" s="77">
        <v>51.984000000000002</v>
      </c>
      <c r="F30" s="77">
        <v>52.061</v>
      </c>
      <c r="G30" s="77">
        <v>23.09</v>
      </c>
      <c r="H30" s="77">
        <v>4.5519999999999996</v>
      </c>
      <c r="I30" s="77">
        <v>41.177</v>
      </c>
      <c r="J30" s="77">
        <v>67.010999999999996</v>
      </c>
      <c r="K30" s="77">
        <v>32.567</v>
      </c>
      <c r="L30" s="77">
        <v>26.512</v>
      </c>
      <c r="M30" s="77">
        <v>57.673000000000002</v>
      </c>
      <c r="N30" s="77">
        <v>54.942999999999998</v>
      </c>
      <c r="O30" s="77">
        <v>17.975999999999999</v>
      </c>
      <c r="P30" s="77">
        <v>11.92</v>
      </c>
      <c r="Q30" s="77">
        <v>17.05</v>
      </c>
      <c r="R30" s="77">
        <v>7.7</v>
      </c>
      <c r="S30" s="77">
        <v>4.5609999999999999</v>
      </c>
      <c r="T30" s="77">
        <v>11.856999999999999</v>
      </c>
      <c r="U30" s="77">
        <v>71.352999999999994</v>
      </c>
      <c r="V30" s="77">
        <v>46.494</v>
      </c>
      <c r="W30" s="77">
        <v>21.533999999999999</v>
      </c>
      <c r="X30" s="77">
        <v>65.489999999999995</v>
      </c>
      <c r="Y30" s="77">
        <v>42.284999999999997</v>
      </c>
      <c r="Z30" s="78"/>
      <c r="AA30" s="79">
        <f>SUM(B30:Z30)</f>
        <v>878.76599999999996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50.985999999999997</v>
      </c>
      <c r="C32" s="62">
        <f t="shared" ref="C32:Z32" si="4">IF(LEN(C$2)&gt;0,SUM(C29:C31),"")</f>
        <v>44.941000000000003</v>
      </c>
      <c r="D32" s="62">
        <f t="shared" si="4"/>
        <v>53.048999999999999</v>
      </c>
      <c r="E32" s="62">
        <f t="shared" si="4"/>
        <v>51.984000000000002</v>
      </c>
      <c r="F32" s="62">
        <f t="shared" si="4"/>
        <v>52.061</v>
      </c>
      <c r="G32" s="62">
        <f t="shared" si="4"/>
        <v>23.09</v>
      </c>
      <c r="H32" s="62">
        <f t="shared" si="4"/>
        <v>4.5519999999999996</v>
      </c>
      <c r="I32" s="62">
        <f t="shared" si="4"/>
        <v>41.177</v>
      </c>
      <c r="J32" s="62">
        <f t="shared" si="4"/>
        <v>67.010999999999996</v>
      </c>
      <c r="K32" s="62">
        <f t="shared" si="4"/>
        <v>32.567</v>
      </c>
      <c r="L32" s="62">
        <f t="shared" si="4"/>
        <v>26.512</v>
      </c>
      <c r="M32" s="62">
        <f t="shared" si="4"/>
        <v>57.673000000000002</v>
      </c>
      <c r="N32" s="62">
        <f t="shared" si="4"/>
        <v>54.942999999999998</v>
      </c>
      <c r="O32" s="62">
        <f t="shared" si="4"/>
        <v>17.975999999999999</v>
      </c>
      <c r="P32" s="62">
        <f t="shared" si="4"/>
        <v>11.92</v>
      </c>
      <c r="Q32" s="62">
        <f t="shared" si="4"/>
        <v>17.05</v>
      </c>
      <c r="R32" s="62">
        <f t="shared" si="4"/>
        <v>7.7</v>
      </c>
      <c r="S32" s="62">
        <f t="shared" si="4"/>
        <v>4.5609999999999999</v>
      </c>
      <c r="T32" s="62">
        <f t="shared" si="4"/>
        <v>11.856999999999999</v>
      </c>
      <c r="U32" s="62">
        <f t="shared" si="4"/>
        <v>71.352999999999994</v>
      </c>
      <c r="V32" s="62">
        <f t="shared" si="4"/>
        <v>46.494</v>
      </c>
      <c r="W32" s="62">
        <f t="shared" si="4"/>
        <v>21.533999999999999</v>
      </c>
      <c r="X32" s="62">
        <f t="shared" si="4"/>
        <v>65.489999999999995</v>
      </c>
      <c r="Y32" s="62">
        <f t="shared" si="4"/>
        <v>42.284999999999997</v>
      </c>
      <c r="Z32" s="63" t="str">
        <f t="shared" si="4"/>
        <v/>
      </c>
      <c r="AA32" s="64">
        <f>SUM(AA29:AA31)</f>
        <v>878.76599999999996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>
        <v>177.4</v>
      </c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177.4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177.4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177.4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>
        <v>177.4</v>
      </c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177.4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177.4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177.4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50.986000000000004</v>
      </c>
      <c r="C52" s="88">
        <f t="shared" ref="C52:Z52" si="10">IF(LEN(C$2)&gt;0,SUM(C10:C15)+C26+C40,"")</f>
        <v>44.941000000000003</v>
      </c>
      <c r="D52" s="88">
        <f t="shared" si="10"/>
        <v>53.048999999999999</v>
      </c>
      <c r="E52" s="88">
        <f t="shared" si="10"/>
        <v>51.984000000000002</v>
      </c>
      <c r="F52" s="88">
        <f t="shared" si="10"/>
        <v>52.061000000000007</v>
      </c>
      <c r="G52" s="88">
        <f t="shared" si="10"/>
        <v>23.09</v>
      </c>
      <c r="H52" s="88">
        <f t="shared" si="10"/>
        <v>181.952</v>
      </c>
      <c r="I52" s="88">
        <f t="shared" si="10"/>
        <v>41.177</v>
      </c>
      <c r="J52" s="88">
        <f t="shared" si="10"/>
        <v>67.010999999999996</v>
      </c>
      <c r="K52" s="88">
        <f t="shared" si="10"/>
        <v>32.567000000000007</v>
      </c>
      <c r="L52" s="88">
        <f t="shared" si="10"/>
        <v>26.511999999999997</v>
      </c>
      <c r="M52" s="88">
        <f t="shared" si="10"/>
        <v>57.673000000000002</v>
      </c>
      <c r="N52" s="88">
        <f t="shared" si="10"/>
        <v>54.942999999999998</v>
      </c>
      <c r="O52" s="88">
        <f t="shared" si="10"/>
        <v>17.975999999999999</v>
      </c>
      <c r="P52" s="88">
        <f t="shared" si="10"/>
        <v>11.92</v>
      </c>
      <c r="Q52" s="88">
        <f t="shared" si="10"/>
        <v>17.05</v>
      </c>
      <c r="R52" s="88">
        <f t="shared" si="10"/>
        <v>7.6999999999999993</v>
      </c>
      <c r="S52" s="88">
        <f t="shared" si="10"/>
        <v>4.5609999999999999</v>
      </c>
      <c r="T52" s="88">
        <f t="shared" si="10"/>
        <v>11.856999999999999</v>
      </c>
      <c r="U52" s="88">
        <f t="shared" si="10"/>
        <v>71.353000000000009</v>
      </c>
      <c r="V52" s="88">
        <f t="shared" si="10"/>
        <v>46.494</v>
      </c>
      <c r="W52" s="88">
        <f t="shared" si="10"/>
        <v>21.533999999999999</v>
      </c>
      <c r="X52" s="88">
        <f t="shared" si="10"/>
        <v>65.490000000000009</v>
      </c>
      <c r="Y52" s="88">
        <f t="shared" si="10"/>
        <v>42.284999999999997</v>
      </c>
      <c r="Z52" s="89" t="str">
        <f t="shared" si="10"/>
        <v/>
      </c>
      <c r="AA52" s="104">
        <f>SUM(B52:Z52)</f>
        <v>1056.1659999999999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>
        <v>177.4</v>
      </c>
      <c r="I4" s="18"/>
      <c r="J4" s="18"/>
      <c r="K4" s="18"/>
      <c r="L4" s="18"/>
      <c r="M4" s="18"/>
      <c r="N4" s="18"/>
      <c r="O4" s="18"/>
      <c r="P4" s="18"/>
      <c r="Q4" s="18">
        <v>-12.4</v>
      </c>
      <c r="R4" s="18"/>
      <c r="S4" s="18"/>
      <c r="T4" s="18"/>
      <c r="U4" s="18">
        <v>-63.8</v>
      </c>
      <c r="V4" s="18">
        <v>-38.299999999999997</v>
      </c>
      <c r="W4" s="18">
        <v>-16.899999999999999</v>
      </c>
      <c r="X4" s="18"/>
      <c r="Y4" s="18"/>
      <c r="Z4" s="19"/>
      <c r="AA4" s="111">
        <f>SUM(B4:Z4)</f>
        <v>46.000000000000007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119</v>
      </c>
      <c r="C7" s="117">
        <v>115.01</v>
      </c>
      <c r="D7" s="117">
        <v>112.04</v>
      </c>
      <c r="E7" s="117">
        <v>112.2</v>
      </c>
      <c r="F7" s="117">
        <v>115.1</v>
      </c>
      <c r="G7" s="117">
        <v>121.79</v>
      </c>
      <c r="H7" s="117">
        <v>158.22</v>
      </c>
      <c r="I7" s="117">
        <v>159.28</v>
      </c>
      <c r="J7" s="117">
        <v>162.69999999999999</v>
      </c>
      <c r="K7" s="117">
        <v>117.25</v>
      </c>
      <c r="L7" s="117">
        <v>104.02</v>
      </c>
      <c r="M7" s="117">
        <v>46.35</v>
      </c>
      <c r="N7" s="117">
        <v>49.2</v>
      </c>
      <c r="O7" s="117">
        <v>80.5</v>
      </c>
      <c r="P7" s="117">
        <v>120.48</v>
      </c>
      <c r="Q7" s="117">
        <v>152.51</v>
      </c>
      <c r="R7" s="117">
        <v>167.5</v>
      </c>
      <c r="S7" s="117">
        <v>199.51</v>
      </c>
      <c r="T7" s="117">
        <v>184.5</v>
      </c>
      <c r="U7" s="117">
        <v>176.99</v>
      </c>
      <c r="V7" s="117">
        <v>161.41</v>
      </c>
      <c r="W7" s="117">
        <v>152.62</v>
      </c>
      <c r="X7" s="117">
        <v>143.72999999999999</v>
      </c>
      <c r="Y7" s="117">
        <v>132.03</v>
      </c>
      <c r="Z7" s="118"/>
      <c r="AA7" s="119">
        <f>IF(SUM(B7:Z7)&lt;&gt;0,AVERAGEIF(B7:Z7,"&lt;&gt;"""),"")</f>
        <v>131.83083333333332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12.4</v>
      </c>
      <c r="R15" s="133"/>
      <c r="S15" s="133"/>
      <c r="T15" s="133"/>
      <c r="U15" s="133">
        <v>63.8</v>
      </c>
      <c r="V15" s="133">
        <v>38.299999999999997</v>
      </c>
      <c r="W15" s="133">
        <v>16.899999999999999</v>
      </c>
      <c r="X15" s="133"/>
      <c r="Y15" s="133"/>
      <c r="Z15" s="131"/>
      <c r="AA15" s="132">
        <f t="shared" si="0"/>
        <v>131.4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12.4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63.8</v>
      </c>
      <c r="V16" s="135">
        <f t="shared" si="1"/>
        <v>38.299999999999997</v>
      </c>
      <c r="W16" s="135">
        <f t="shared" si="1"/>
        <v>16.899999999999999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131.4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>
        <v>177.4</v>
      </c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177.4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177.4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177.4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2025-01-30T14:42:30Z</dcterms:created>
  <dcterms:modified xsi:type="dcterms:W3CDTF">2025-01-30T14:42:32Z</dcterms:modified>
</cp:coreProperties>
</file>