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<sst xmlns="http://schemas.openxmlformats.org/spreadsheetml/2006/main" count="122" uniqueCount="56">
  <si>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12/12/2025 23:21:39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</si>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</sst>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D0D-45E7-93F9-79559C07A2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D0D-45E7-93F9-79559C07A2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3.4</c:v>
                </c:pt>
                <c:pt idx="1">
                  <c:v>3.4</c:v>
                </c:pt>
                <c:pt idx="2">
                  <c:v>3.4</c:v>
                </c:pt>
                <c:pt idx="3">
                  <c:v>3.3</c:v>
                </c:pt>
                <c:pt idx="4">
                  <c:v>5.3</c:v>
                </c:pt>
                <c:pt idx="5">
                  <c:v>3.3</c:v>
                </c:pt>
                <c:pt idx="6">
                  <c:v>3.3</c:v>
                </c:pt>
                <c:pt idx="7">
                  <c:v>3.3</c:v>
                </c:pt>
                <c:pt idx="8">
                  <c:v>3.3</c:v>
                </c:pt>
                <c:pt idx="9">
                  <c:v>3.3</c:v>
                </c:pt>
                <c:pt idx="10">
                  <c:v>3.3</c:v>
                </c:pt>
                <c:pt idx="11">
                  <c:v>3.2</c:v>
                </c:pt>
                <c:pt idx="12">
                  <c:v>3.2</c:v>
                </c:pt>
                <c:pt idx="13">
                  <c:v>3.22</c:v>
                </c:pt>
                <c:pt idx="14">
                  <c:v>3.2</c:v>
                </c:pt>
                <c:pt idx="15">
                  <c:v>3.2440000000000002</c:v>
                </c:pt>
                <c:pt idx="16">
                  <c:v>3.3</c:v>
                </c:pt>
                <c:pt idx="17">
                  <c:v>3.3</c:v>
                </c:pt>
                <c:pt idx="18">
                  <c:v>3.2</c:v>
                </c:pt>
                <c:pt idx="19">
                  <c:v>3.2</c:v>
                </c:pt>
                <c:pt idx="20">
                  <c:v>3.2</c:v>
                </c:pt>
                <c:pt idx="21">
                  <c:v>3.3</c:v>
                </c:pt>
                <c:pt idx="22">
                  <c:v>3.3</c:v>
                </c:pt>
                <c:pt idx="23">
                  <c:v>3.3</c:v>
                </c:pt>
                <c:pt idx="30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3.8</c:v>
                </c:pt>
                <c:pt idx="39">
                  <c:v>1.4</c:v>
                </c:pt>
                <c:pt idx="58">
                  <c:v>2.4E-2</c:v>
                </c:pt>
                <c:pt idx="6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0D-45E7-93F9-79559C07A2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2.9</c:v>
                </c:pt>
                <c:pt idx="1">
                  <c:v>4</c:v>
                </c:pt>
                <c:pt idx="2">
                  <c:v>3.3</c:v>
                </c:pt>
                <c:pt idx="3">
                  <c:v>3.5</c:v>
                </c:pt>
                <c:pt idx="4">
                  <c:v>4</c:v>
                </c:pt>
                <c:pt idx="5">
                  <c:v>3.9</c:v>
                </c:pt>
                <c:pt idx="6">
                  <c:v>3.8</c:v>
                </c:pt>
                <c:pt idx="7">
                  <c:v>3.8</c:v>
                </c:pt>
                <c:pt idx="8">
                  <c:v>3.3</c:v>
                </c:pt>
                <c:pt idx="9">
                  <c:v>1.9</c:v>
                </c:pt>
                <c:pt idx="10">
                  <c:v>3.2</c:v>
                </c:pt>
                <c:pt idx="11">
                  <c:v>2.4</c:v>
                </c:pt>
                <c:pt idx="12">
                  <c:v>3.2</c:v>
                </c:pt>
                <c:pt idx="13">
                  <c:v>3.4</c:v>
                </c:pt>
                <c:pt idx="14">
                  <c:v>2.2999999999999998</c:v>
                </c:pt>
                <c:pt idx="15">
                  <c:v>2.2999999999999998</c:v>
                </c:pt>
                <c:pt idx="16">
                  <c:v>2.2000000000000002</c:v>
                </c:pt>
                <c:pt idx="17">
                  <c:v>3.2</c:v>
                </c:pt>
                <c:pt idx="18">
                  <c:v>2.9</c:v>
                </c:pt>
                <c:pt idx="19">
                  <c:v>2.8</c:v>
                </c:pt>
                <c:pt idx="20">
                  <c:v>3.9</c:v>
                </c:pt>
                <c:pt idx="21">
                  <c:v>4.0359999999999996</c:v>
                </c:pt>
                <c:pt idx="22">
                  <c:v>3.7</c:v>
                </c:pt>
                <c:pt idx="23">
                  <c:v>3.9</c:v>
                </c:pt>
                <c:pt idx="24">
                  <c:v>8.0000000000000002E-3</c:v>
                </c:pt>
                <c:pt idx="32">
                  <c:v>0.2</c:v>
                </c:pt>
                <c:pt idx="38">
                  <c:v>0.438</c:v>
                </c:pt>
                <c:pt idx="45">
                  <c:v>1</c:v>
                </c:pt>
                <c:pt idx="46">
                  <c:v>0.1</c:v>
                </c:pt>
                <c:pt idx="47">
                  <c:v>0.1</c:v>
                </c:pt>
                <c:pt idx="48">
                  <c:v>1.8</c:v>
                </c:pt>
                <c:pt idx="49">
                  <c:v>1.7</c:v>
                </c:pt>
                <c:pt idx="51">
                  <c:v>0.1</c:v>
                </c:pt>
                <c:pt idx="59">
                  <c:v>4.8000000000000001E-2</c:v>
                </c:pt>
                <c:pt idx="64">
                  <c:v>0.3</c:v>
                </c:pt>
                <c:pt idx="81">
                  <c:v>27.274999999999999</c:v>
                </c:pt>
                <c:pt idx="82">
                  <c:v>25.099</c:v>
                </c:pt>
                <c:pt idx="83">
                  <c:v>22.689</c:v>
                </c:pt>
                <c:pt idx="85">
                  <c:v>6.2789999999999999</c:v>
                </c:pt>
                <c:pt idx="86">
                  <c:v>0.1</c:v>
                </c:pt>
                <c:pt idx="87">
                  <c:v>23.129000000000001</c:v>
                </c:pt>
                <c:pt idx="88">
                  <c:v>23.9</c:v>
                </c:pt>
                <c:pt idx="89">
                  <c:v>31.501000000000001</c:v>
                </c:pt>
                <c:pt idx="91">
                  <c:v>0.3</c:v>
                </c:pt>
                <c:pt idx="94">
                  <c:v>0.2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0D-45E7-93F9-79559C07A2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D0D-45E7-93F9-79559C07A2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0D-45E7-93F9-79559C07A2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D0D-45E7-93F9-79559C07A2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D0D-45E7-93F9-79559C07A2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0D-45E7-93F9-79559C07A2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5">
                  <c:v>47.098999999999997</c:v>
                </c:pt>
                <c:pt idx="36">
                  <c:v>32.005000000000003</c:v>
                </c:pt>
                <c:pt idx="37">
                  <c:v>35.222999999999999</c:v>
                </c:pt>
                <c:pt idx="38">
                  <c:v>25.093</c:v>
                </c:pt>
                <c:pt idx="39">
                  <c:v>30</c:v>
                </c:pt>
                <c:pt idx="40">
                  <c:v>50.875999999999998</c:v>
                </c:pt>
                <c:pt idx="41">
                  <c:v>50.838999999999999</c:v>
                </c:pt>
                <c:pt idx="42">
                  <c:v>51.948999999999998</c:v>
                </c:pt>
                <c:pt idx="43">
                  <c:v>57.319000000000003</c:v>
                </c:pt>
                <c:pt idx="44">
                  <c:v>61.433</c:v>
                </c:pt>
                <c:pt idx="45">
                  <c:v>64.082999999999998</c:v>
                </c:pt>
                <c:pt idx="46">
                  <c:v>40.99</c:v>
                </c:pt>
                <c:pt idx="47">
                  <c:v>34.302999999999997</c:v>
                </c:pt>
                <c:pt idx="48">
                  <c:v>67.224999999999994</c:v>
                </c:pt>
                <c:pt idx="49">
                  <c:v>51.675999999999995</c:v>
                </c:pt>
                <c:pt idx="50">
                  <c:v>30</c:v>
                </c:pt>
                <c:pt idx="51">
                  <c:v>56.941000000000003</c:v>
                </c:pt>
                <c:pt idx="52">
                  <c:v>32.703000000000003</c:v>
                </c:pt>
                <c:pt idx="53">
                  <c:v>61.885000000000005</c:v>
                </c:pt>
                <c:pt idx="54">
                  <c:v>48.331000000000003</c:v>
                </c:pt>
                <c:pt idx="55">
                  <c:v>65.349999999999994</c:v>
                </c:pt>
                <c:pt idx="56">
                  <c:v>53.384999999999998</c:v>
                </c:pt>
                <c:pt idx="57">
                  <c:v>40</c:v>
                </c:pt>
                <c:pt idx="58">
                  <c:v>8.1999999999999993</c:v>
                </c:pt>
                <c:pt idx="59">
                  <c:v>16.7</c:v>
                </c:pt>
                <c:pt idx="60">
                  <c:v>25.492999999999999</c:v>
                </c:pt>
                <c:pt idx="88">
                  <c:v>53.195999999999998</c:v>
                </c:pt>
                <c:pt idx="89">
                  <c:v>44.795999999999999</c:v>
                </c:pt>
                <c:pt idx="90">
                  <c:v>3.4609999999999999</c:v>
                </c:pt>
                <c:pt idx="91">
                  <c:v>168.50900000000001</c:v>
                </c:pt>
                <c:pt idx="92">
                  <c:v>38.878999999999998</c:v>
                </c:pt>
                <c:pt idx="93">
                  <c:v>97.908000000000001</c:v>
                </c:pt>
                <c:pt idx="94">
                  <c:v>148.70999999999998</c:v>
                </c:pt>
                <c:pt idx="95">
                  <c:v>132.49299999999999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0D-45E7-93F9-79559C07A2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11.5</c:v>
                </c:pt>
                <c:pt idx="1">
                  <c:v>42.8</c:v>
                </c:pt>
                <c:pt idx="2">
                  <c:v>50.5</c:v>
                </c:pt>
                <c:pt idx="3">
                  <c:v>24.9</c:v>
                </c:pt>
                <c:pt idx="4">
                  <c:v>8.4</c:v>
                </c:pt>
                <c:pt idx="5">
                  <c:v>9.5</c:v>
                </c:pt>
                <c:pt idx="6">
                  <c:v>50.8</c:v>
                </c:pt>
                <c:pt idx="7">
                  <c:v>6.9</c:v>
                </c:pt>
                <c:pt idx="8">
                  <c:v>11</c:v>
                </c:pt>
                <c:pt idx="9">
                  <c:v>0</c:v>
                </c:pt>
                <c:pt idx="10">
                  <c:v>25.5</c:v>
                </c:pt>
                <c:pt idx="11">
                  <c:v>10.1</c:v>
                </c:pt>
                <c:pt idx="12">
                  <c:v>7.4</c:v>
                </c:pt>
                <c:pt idx="13">
                  <c:v>0</c:v>
                </c:pt>
                <c:pt idx="14">
                  <c:v>6.9</c:v>
                </c:pt>
                <c:pt idx="15">
                  <c:v>0</c:v>
                </c:pt>
                <c:pt idx="16">
                  <c:v>1.1000000000000001</c:v>
                </c:pt>
                <c:pt idx="17">
                  <c:v>0</c:v>
                </c:pt>
                <c:pt idx="18">
                  <c:v>3.5</c:v>
                </c:pt>
                <c:pt idx="19">
                  <c:v>6.1</c:v>
                </c:pt>
                <c:pt idx="20">
                  <c:v>97.1</c:v>
                </c:pt>
                <c:pt idx="21">
                  <c:v>116.6</c:v>
                </c:pt>
                <c:pt idx="22">
                  <c:v>127.2</c:v>
                </c:pt>
                <c:pt idx="23">
                  <c:v>0.6</c:v>
                </c:pt>
                <c:pt idx="24">
                  <c:v>300.2</c:v>
                </c:pt>
                <c:pt idx="25">
                  <c:v>410.5</c:v>
                </c:pt>
                <c:pt idx="26">
                  <c:v>388.5</c:v>
                </c:pt>
                <c:pt idx="27">
                  <c:v>341.1</c:v>
                </c:pt>
                <c:pt idx="28">
                  <c:v>109.1</c:v>
                </c:pt>
                <c:pt idx="29">
                  <c:v>99.2</c:v>
                </c:pt>
                <c:pt idx="30">
                  <c:v>97</c:v>
                </c:pt>
                <c:pt idx="31">
                  <c:v>119.2</c:v>
                </c:pt>
                <c:pt idx="32">
                  <c:v>139.4</c:v>
                </c:pt>
                <c:pt idx="33">
                  <c:v>96.6</c:v>
                </c:pt>
                <c:pt idx="34">
                  <c:v>125.5</c:v>
                </c:pt>
                <c:pt idx="35">
                  <c:v>26.5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4.0999999999999996</c:v>
                </c:pt>
                <c:pt idx="51">
                  <c:v>4.5</c:v>
                </c:pt>
                <c:pt idx="52">
                  <c:v>4.8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62.6</c:v>
                </c:pt>
                <c:pt idx="61">
                  <c:v>62.6</c:v>
                </c:pt>
                <c:pt idx="62">
                  <c:v>62.6</c:v>
                </c:pt>
                <c:pt idx="63">
                  <c:v>62.6</c:v>
                </c:pt>
                <c:pt idx="64">
                  <c:v>132.4</c:v>
                </c:pt>
                <c:pt idx="65">
                  <c:v>132.4</c:v>
                </c:pt>
                <c:pt idx="66">
                  <c:v>132.4</c:v>
                </c:pt>
                <c:pt idx="67">
                  <c:v>132.4</c:v>
                </c:pt>
                <c:pt idx="68">
                  <c:v>73.5</c:v>
                </c:pt>
                <c:pt idx="69">
                  <c:v>77.7</c:v>
                </c:pt>
                <c:pt idx="70">
                  <c:v>102.5</c:v>
                </c:pt>
                <c:pt idx="71">
                  <c:v>96</c:v>
                </c:pt>
                <c:pt idx="72">
                  <c:v>130.19999999999999</c:v>
                </c:pt>
                <c:pt idx="73">
                  <c:v>134.6</c:v>
                </c:pt>
                <c:pt idx="74">
                  <c:v>113.8</c:v>
                </c:pt>
                <c:pt idx="75">
                  <c:v>93.9</c:v>
                </c:pt>
                <c:pt idx="76">
                  <c:v>130.19999999999999</c:v>
                </c:pt>
                <c:pt idx="77">
                  <c:v>133.6</c:v>
                </c:pt>
                <c:pt idx="78">
                  <c:v>136.4</c:v>
                </c:pt>
                <c:pt idx="79">
                  <c:v>146.6</c:v>
                </c:pt>
                <c:pt idx="80">
                  <c:v>139.30000000000001</c:v>
                </c:pt>
                <c:pt idx="81">
                  <c:v>82.9</c:v>
                </c:pt>
                <c:pt idx="82">
                  <c:v>86.3</c:v>
                </c:pt>
                <c:pt idx="83">
                  <c:v>96.5</c:v>
                </c:pt>
                <c:pt idx="84">
                  <c:v>96.6</c:v>
                </c:pt>
                <c:pt idx="85">
                  <c:v>9.6</c:v>
                </c:pt>
                <c:pt idx="86">
                  <c:v>52.1</c:v>
                </c:pt>
                <c:pt idx="87">
                  <c:v>5.0999999999999996</c:v>
                </c:pt>
                <c:pt idx="88">
                  <c:v>0</c:v>
                </c:pt>
                <c:pt idx="89">
                  <c:v>0</c:v>
                </c:pt>
                <c:pt idx="90">
                  <c:v>19.7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0D-45E7-93F9-79559C07A20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1.819</c:v>
                </c:pt>
                <c:pt idx="5">
                  <c:v>2.87</c:v>
                </c:pt>
                <c:pt idx="6">
                  <c:v>4.1989999999999998</c:v>
                </c:pt>
                <c:pt idx="7">
                  <c:v>5.03</c:v>
                </c:pt>
                <c:pt idx="8">
                  <c:v>5.74</c:v>
                </c:pt>
                <c:pt idx="9">
                  <c:v>5.03</c:v>
                </c:pt>
                <c:pt idx="10">
                  <c:v>4.0599999999999996</c:v>
                </c:pt>
                <c:pt idx="11">
                  <c:v>3.03</c:v>
                </c:pt>
                <c:pt idx="12">
                  <c:v>1.87</c:v>
                </c:pt>
                <c:pt idx="13">
                  <c:v>2.41</c:v>
                </c:pt>
                <c:pt idx="14">
                  <c:v>5.13</c:v>
                </c:pt>
                <c:pt idx="15">
                  <c:v>6.55</c:v>
                </c:pt>
                <c:pt idx="16">
                  <c:v>6.9489999999999998</c:v>
                </c:pt>
                <c:pt idx="17">
                  <c:v>6.04</c:v>
                </c:pt>
                <c:pt idx="18">
                  <c:v>3.07</c:v>
                </c:pt>
                <c:pt idx="19">
                  <c:v>2.64</c:v>
                </c:pt>
                <c:pt idx="23">
                  <c:v>0.33</c:v>
                </c:pt>
                <c:pt idx="27">
                  <c:v>0.08</c:v>
                </c:pt>
                <c:pt idx="28">
                  <c:v>0.3</c:v>
                </c:pt>
                <c:pt idx="29">
                  <c:v>0.73</c:v>
                </c:pt>
                <c:pt idx="30">
                  <c:v>1.1299999999999999</c:v>
                </c:pt>
                <c:pt idx="31">
                  <c:v>1.67</c:v>
                </c:pt>
                <c:pt idx="32">
                  <c:v>2.41</c:v>
                </c:pt>
                <c:pt idx="33">
                  <c:v>3.18</c:v>
                </c:pt>
                <c:pt idx="34">
                  <c:v>4.3659999999999997</c:v>
                </c:pt>
                <c:pt idx="35">
                  <c:v>4.9509999999999996</c:v>
                </c:pt>
                <c:pt idx="36">
                  <c:v>5.74</c:v>
                </c:pt>
                <c:pt idx="37">
                  <c:v>6.32</c:v>
                </c:pt>
                <c:pt idx="38">
                  <c:v>6.95</c:v>
                </c:pt>
                <c:pt idx="39">
                  <c:v>7.03</c:v>
                </c:pt>
                <c:pt idx="40">
                  <c:v>7.58</c:v>
                </c:pt>
                <c:pt idx="41">
                  <c:v>7.59</c:v>
                </c:pt>
                <c:pt idx="42">
                  <c:v>7.8879999999999999</c:v>
                </c:pt>
                <c:pt idx="43">
                  <c:v>7.9390000000000001</c:v>
                </c:pt>
                <c:pt idx="44">
                  <c:v>7.8310000000000004</c:v>
                </c:pt>
                <c:pt idx="45">
                  <c:v>7.78</c:v>
                </c:pt>
                <c:pt idx="46">
                  <c:v>7.69</c:v>
                </c:pt>
                <c:pt idx="47">
                  <c:v>7.07</c:v>
                </c:pt>
                <c:pt idx="48">
                  <c:v>7.42</c:v>
                </c:pt>
                <c:pt idx="49">
                  <c:v>7.28</c:v>
                </c:pt>
                <c:pt idx="50">
                  <c:v>7.2009999999999996</c:v>
                </c:pt>
                <c:pt idx="51">
                  <c:v>6.8339999999999996</c:v>
                </c:pt>
                <c:pt idx="52">
                  <c:v>6.5339999999999998</c:v>
                </c:pt>
                <c:pt idx="53">
                  <c:v>6.7779999999999996</c:v>
                </c:pt>
                <c:pt idx="54">
                  <c:v>6.577</c:v>
                </c:pt>
                <c:pt idx="55">
                  <c:v>5.97</c:v>
                </c:pt>
                <c:pt idx="56">
                  <c:v>7.57</c:v>
                </c:pt>
                <c:pt idx="57">
                  <c:v>4.97</c:v>
                </c:pt>
                <c:pt idx="58">
                  <c:v>12.750999999999999</c:v>
                </c:pt>
                <c:pt idx="59">
                  <c:v>2.6549999999999998</c:v>
                </c:pt>
                <c:pt idx="60">
                  <c:v>1.92</c:v>
                </c:pt>
                <c:pt idx="61">
                  <c:v>3.1389999999999998</c:v>
                </c:pt>
                <c:pt idx="62">
                  <c:v>0.68</c:v>
                </c:pt>
                <c:pt idx="63">
                  <c:v>0.23</c:v>
                </c:pt>
                <c:pt idx="64">
                  <c:v>1E-3</c:v>
                </c:pt>
                <c:pt idx="85">
                  <c:v>0.378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0D-45E7-93F9-79559C07A20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D0D-45E7-93F9-79559C07A20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D0D-45E7-93F9-79559C07A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106.96</c:v>
                </c:pt>
                <c:pt idx="1">
                  <c:v>93.18</c:v>
                </c:pt>
                <c:pt idx="2">
                  <c:v>95.43</c:v>
                </c:pt>
                <c:pt idx="3">
                  <c:v>86.06</c:v>
                </c:pt>
                <c:pt idx="4">
                  <c:v>100.45</c:v>
                </c:pt>
                <c:pt idx="5">
                  <c:v>97.79</c:v>
                </c:pt>
                <c:pt idx="6">
                  <c:v>93</c:v>
                </c:pt>
                <c:pt idx="7">
                  <c:v>92.54</c:v>
                </c:pt>
                <c:pt idx="8">
                  <c:v>97.76</c:v>
                </c:pt>
                <c:pt idx="9">
                  <c:v>96.08</c:v>
                </c:pt>
                <c:pt idx="10">
                  <c:v>94.06</c:v>
                </c:pt>
                <c:pt idx="11">
                  <c:v>90.94</c:v>
                </c:pt>
                <c:pt idx="12">
                  <c:v>96.3</c:v>
                </c:pt>
                <c:pt idx="13">
                  <c:v>91.03</c:v>
                </c:pt>
                <c:pt idx="14">
                  <c:v>90.1</c:v>
                </c:pt>
                <c:pt idx="15">
                  <c:v>89.03</c:v>
                </c:pt>
                <c:pt idx="16">
                  <c:v>92.75</c:v>
                </c:pt>
                <c:pt idx="17">
                  <c:v>90.92</c:v>
                </c:pt>
                <c:pt idx="18">
                  <c:v>93.4</c:v>
                </c:pt>
                <c:pt idx="19">
                  <c:v>93.93</c:v>
                </c:pt>
                <c:pt idx="20">
                  <c:v>87.36</c:v>
                </c:pt>
                <c:pt idx="21">
                  <c:v>85</c:v>
                </c:pt>
                <c:pt idx="22">
                  <c:v>87.37</c:v>
                </c:pt>
                <c:pt idx="23">
                  <c:v>103.02</c:v>
                </c:pt>
                <c:pt idx="24">
                  <c:v>99.46</c:v>
                </c:pt>
                <c:pt idx="25">
                  <c:v>95</c:v>
                </c:pt>
                <c:pt idx="26">
                  <c:v>106.16</c:v>
                </c:pt>
                <c:pt idx="27">
                  <c:v>111.15</c:v>
                </c:pt>
                <c:pt idx="28">
                  <c:v>109.02</c:v>
                </c:pt>
                <c:pt idx="29">
                  <c:v>110.33</c:v>
                </c:pt>
                <c:pt idx="30">
                  <c:v>109.75</c:v>
                </c:pt>
                <c:pt idx="31">
                  <c:v>111.5</c:v>
                </c:pt>
                <c:pt idx="32">
                  <c:v>108.46</c:v>
                </c:pt>
                <c:pt idx="33">
                  <c:v>109.7</c:v>
                </c:pt>
                <c:pt idx="34">
                  <c:v>101.46</c:v>
                </c:pt>
                <c:pt idx="35">
                  <c:v>109.99</c:v>
                </c:pt>
                <c:pt idx="36">
                  <c:v>95.65</c:v>
                </c:pt>
                <c:pt idx="37">
                  <c:v>82.95</c:v>
                </c:pt>
                <c:pt idx="38">
                  <c:v>67.11</c:v>
                </c:pt>
                <c:pt idx="39">
                  <c:v>68.27</c:v>
                </c:pt>
                <c:pt idx="40">
                  <c:v>83.51</c:v>
                </c:pt>
                <c:pt idx="41">
                  <c:v>85.1</c:v>
                </c:pt>
                <c:pt idx="42">
                  <c:v>86.09</c:v>
                </c:pt>
                <c:pt idx="43">
                  <c:v>85.14</c:v>
                </c:pt>
                <c:pt idx="44">
                  <c:v>83.04</c:v>
                </c:pt>
                <c:pt idx="45">
                  <c:v>83.72</c:v>
                </c:pt>
                <c:pt idx="46">
                  <c:v>85.01</c:v>
                </c:pt>
                <c:pt idx="47">
                  <c:v>85.26</c:v>
                </c:pt>
                <c:pt idx="48">
                  <c:v>85.77</c:v>
                </c:pt>
                <c:pt idx="49">
                  <c:v>86.56</c:v>
                </c:pt>
                <c:pt idx="50">
                  <c:v>86.79</c:v>
                </c:pt>
                <c:pt idx="51">
                  <c:v>78.430000000000007</c:v>
                </c:pt>
                <c:pt idx="52">
                  <c:v>86.98</c:v>
                </c:pt>
                <c:pt idx="53">
                  <c:v>88.82</c:v>
                </c:pt>
                <c:pt idx="54">
                  <c:v>87</c:v>
                </c:pt>
                <c:pt idx="55">
                  <c:v>87.42</c:v>
                </c:pt>
                <c:pt idx="56">
                  <c:v>83.91</c:v>
                </c:pt>
                <c:pt idx="57">
                  <c:v>95.3</c:v>
                </c:pt>
                <c:pt idx="58">
                  <c:v>109.2</c:v>
                </c:pt>
                <c:pt idx="59">
                  <c:v>101.56</c:v>
                </c:pt>
                <c:pt idx="60">
                  <c:v>92.07</c:v>
                </c:pt>
                <c:pt idx="61">
                  <c:v>117.01</c:v>
                </c:pt>
                <c:pt idx="62">
                  <c:v>122.56</c:v>
                </c:pt>
                <c:pt idx="63">
                  <c:v>126.61</c:v>
                </c:pt>
                <c:pt idx="64">
                  <c:v>117.56</c:v>
                </c:pt>
                <c:pt idx="65">
                  <c:v>116.8</c:v>
                </c:pt>
                <c:pt idx="66">
                  <c:v>123.89</c:v>
                </c:pt>
                <c:pt idx="67">
                  <c:v>124.85</c:v>
                </c:pt>
                <c:pt idx="68">
                  <c:v>122.44</c:v>
                </c:pt>
                <c:pt idx="69">
                  <c:v>122.8</c:v>
                </c:pt>
                <c:pt idx="70">
                  <c:v>117.38</c:v>
                </c:pt>
                <c:pt idx="71">
                  <c:v>117.38</c:v>
                </c:pt>
                <c:pt idx="72">
                  <c:v>117.85</c:v>
                </c:pt>
                <c:pt idx="73">
                  <c:v>116.4</c:v>
                </c:pt>
                <c:pt idx="74">
                  <c:v>119.97</c:v>
                </c:pt>
                <c:pt idx="75">
                  <c:v>120</c:v>
                </c:pt>
                <c:pt idx="76">
                  <c:v>120.8</c:v>
                </c:pt>
                <c:pt idx="77">
                  <c:v>116.45</c:v>
                </c:pt>
                <c:pt idx="78">
                  <c:v>113.1</c:v>
                </c:pt>
                <c:pt idx="79">
                  <c:v>112.41</c:v>
                </c:pt>
                <c:pt idx="80">
                  <c:v>116.78</c:v>
                </c:pt>
                <c:pt idx="81">
                  <c:v>121.36</c:v>
                </c:pt>
                <c:pt idx="82">
                  <c:v>114.15</c:v>
                </c:pt>
                <c:pt idx="83">
                  <c:v>106.27</c:v>
                </c:pt>
                <c:pt idx="84">
                  <c:v>115.1</c:v>
                </c:pt>
                <c:pt idx="85">
                  <c:v>113.51</c:v>
                </c:pt>
                <c:pt idx="86">
                  <c:v>103.41</c:v>
                </c:pt>
                <c:pt idx="87">
                  <c:v>95.5</c:v>
                </c:pt>
                <c:pt idx="88">
                  <c:v>111.58</c:v>
                </c:pt>
                <c:pt idx="89">
                  <c:v>111.36</c:v>
                </c:pt>
                <c:pt idx="90">
                  <c:v>96.17</c:v>
                </c:pt>
                <c:pt idx="91">
                  <c:v>85.14</c:v>
                </c:pt>
                <c:pt idx="92">
                  <c:v>96.06</c:v>
                </c:pt>
                <c:pt idx="93">
                  <c:v>94.56</c:v>
                </c:pt>
                <c:pt idx="94">
                  <c:v>86.49</c:v>
                </c:pt>
                <c:pt idx="95">
                  <c:v>78.89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0D-45E7-93F9-79559C07A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19-43A3-BD40-DA515573720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5">
                  <c:v>0.223</c:v>
                </c:pt>
                <c:pt idx="26">
                  <c:v>2.9220000000000002</c:v>
                </c:pt>
                <c:pt idx="27">
                  <c:v>1.8220000000000001</c:v>
                </c:pt>
                <c:pt idx="31">
                  <c:v>2.9220000000000002</c:v>
                </c:pt>
                <c:pt idx="84">
                  <c:v>1.5880000000000001</c:v>
                </c:pt>
                <c:pt idx="85">
                  <c:v>0.90900000000000003</c:v>
                </c:pt>
                <c:pt idx="86">
                  <c:v>1.849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19-43A3-BD40-DA515573720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5.6</c:v>
                </c:pt>
                <c:pt idx="6">
                  <c:v>5.6</c:v>
                </c:pt>
                <c:pt idx="16">
                  <c:v>1.1559999999999999</c:v>
                </c:pt>
                <c:pt idx="20">
                  <c:v>2.8</c:v>
                </c:pt>
                <c:pt idx="21">
                  <c:v>2.84</c:v>
                </c:pt>
                <c:pt idx="22">
                  <c:v>2.8</c:v>
                </c:pt>
                <c:pt idx="24">
                  <c:v>1.2E-2</c:v>
                </c:pt>
                <c:pt idx="25">
                  <c:v>4.2320000000000002</c:v>
                </c:pt>
                <c:pt idx="26">
                  <c:v>1.08</c:v>
                </c:pt>
                <c:pt idx="27">
                  <c:v>1.04</c:v>
                </c:pt>
                <c:pt idx="30">
                  <c:v>0.92</c:v>
                </c:pt>
                <c:pt idx="31">
                  <c:v>0.88400000000000001</c:v>
                </c:pt>
                <c:pt idx="32">
                  <c:v>6.5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55">
                  <c:v>0.1</c:v>
                </c:pt>
                <c:pt idx="59">
                  <c:v>0.12000000000000001</c:v>
                </c:pt>
                <c:pt idx="63">
                  <c:v>0.1</c:v>
                </c:pt>
                <c:pt idx="64">
                  <c:v>0.1</c:v>
                </c:pt>
                <c:pt idx="65">
                  <c:v>4.0999999999999996</c:v>
                </c:pt>
                <c:pt idx="66">
                  <c:v>1.1920000000000002</c:v>
                </c:pt>
                <c:pt idx="67">
                  <c:v>0.1</c:v>
                </c:pt>
                <c:pt idx="68">
                  <c:v>0.1</c:v>
                </c:pt>
                <c:pt idx="69">
                  <c:v>0.1</c:v>
                </c:pt>
                <c:pt idx="70">
                  <c:v>0.1</c:v>
                </c:pt>
                <c:pt idx="71">
                  <c:v>0.1</c:v>
                </c:pt>
                <c:pt idx="72">
                  <c:v>0.1</c:v>
                </c:pt>
                <c:pt idx="79">
                  <c:v>4</c:v>
                </c:pt>
                <c:pt idx="80">
                  <c:v>2.4</c:v>
                </c:pt>
                <c:pt idx="84">
                  <c:v>3.1840000000000002</c:v>
                </c:pt>
                <c:pt idx="85">
                  <c:v>0.83599999999999997</c:v>
                </c:pt>
                <c:pt idx="86">
                  <c:v>0.92400000000000004</c:v>
                </c:pt>
                <c:pt idx="9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19-43A3-BD40-DA515573720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19.899999999999999</c:v>
                </c:pt>
                <c:pt idx="2">
                  <c:v>31.762</c:v>
                </c:pt>
                <c:pt idx="3">
                  <c:v>13.638999999999999</c:v>
                </c:pt>
                <c:pt idx="4">
                  <c:v>5.2489999999999997</c:v>
                </c:pt>
                <c:pt idx="5">
                  <c:v>10.685</c:v>
                </c:pt>
                <c:pt idx="6">
                  <c:v>41.612000000000002</c:v>
                </c:pt>
                <c:pt idx="7">
                  <c:v>7.298</c:v>
                </c:pt>
                <c:pt idx="8">
                  <c:v>12.391999999999999</c:v>
                </c:pt>
                <c:pt idx="9">
                  <c:v>2.3159999999999998</c:v>
                </c:pt>
                <c:pt idx="10">
                  <c:v>25.442</c:v>
                </c:pt>
                <c:pt idx="11">
                  <c:v>7.8330000000000002</c:v>
                </c:pt>
                <c:pt idx="12">
                  <c:v>2.161</c:v>
                </c:pt>
                <c:pt idx="13">
                  <c:v>2.2040000000000002</c:v>
                </c:pt>
                <c:pt idx="14">
                  <c:v>16.88</c:v>
                </c:pt>
                <c:pt idx="15">
                  <c:v>2.3650000000000002</c:v>
                </c:pt>
                <c:pt idx="16">
                  <c:v>2.8460000000000001</c:v>
                </c:pt>
                <c:pt idx="17">
                  <c:v>2.327</c:v>
                </c:pt>
                <c:pt idx="18">
                  <c:v>2.1629999999999998</c:v>
                </c:pt>
                <c:pt idx="19">
                  <c:v>1.1619999999999999</c:v>
                </c:pt>
                <c:pt idx="20">
                  <c:v>90.665999999999997</c:v>
                </c:pt>
                <c:pt idx="21">
                  <c:v>108.63100000000001</c:v>
                </c:pt>
                <c:pt idx="22">
                  <c:v>114.82300000000001</c:v>
                </c:pt>
                <c:pt idx="23">
                  <c:v>2.1619999999999999</c:v>
                </c:pt>
                <c:pt idx="24">
                  <c:v>3.1820000000000004</c:v>
                </c:pt>
                <c:pt idx="25">
                  <c:v>64.323999999999998</c:v>
                </c:pt>
                <c:pt idx="26">
                  <c:v>45.13</c:v>
                </c:pt>
                <c:pt idx="27">
                  <c:v>4.3230000000000004</c:v>
                </c:pt>
                <c:pt idx="28">
                  <c:v>60.546000000000006</c:v>
                </c:pt>
                <c:pt idx="29">
                  <c:v>42.433</c:v>
                </c:pt>
                <c:pt idx="30">
                  <c:v>41.132999999999996</c:v>
                </c:pt>
                <c:pt idx="31">
                  <c:v>45.808</c:v>
                </c:pt>
                <c:pt idx="32">
                  <c:v>60.168999999999997</c:v>
                </c:pt>
                <c:pt idx="33">
                  <c:v>20.106000000000002</c:v>
                </c:pt>
                <c:pt idx="34">
                  <c:v>39.9</c:v>
                </c:pt>
                <c:pt idx="35">
                  <c:v>3.9239999999999999</c:v>
                </c:pt>
                <c:pt idx="36">
                  <c:v>4.3629999999999995</c:v>
                </c:pt>
                <c:pt idx="37">
                  <c:v>7.1989999999999998</c:v>
                </c:pt>
                <c:pt idx="38">
                  <c:v>1.5720000000000001</c:v>
                </c:pt>
                <c:pt idx="39">
                  <c:v>1.9729999999999999</c:v>
                </c:pt>
                <c:pt idx="40">
                  <c:v>22.802</c:v>
                </c:pt>
                <c:pt idx="41">
                  <c:v>22.92</c:v>
                </c:pt>
                <c:pt idx="42">
                  <c:v>23.687000000000001</c:v>
                </c:pt>
                <c:pt idx="43">
                  <c:v>11.009</c:v>
                </c:pt>
                <c:pt idx="44">
                  <c:v>26.45</c:v>
                </c:pt>
                <c:pt idx="45">
                  <c:v>36.591000000000001</c:v>
                </c:pt>
                <c:pt idx="46">
                  <c:v>10.523999999999999</c:v>
                </c:pt>
                <c:pt idx="47">
                  <c:v>2.073</c:v>
                </c:pt>
                <c:pt idx="48">
                  <c:v>9.7870000000000008</c:v>
                </c:pt>
                <c:pt idx="50">
                  <c:v>3.665</c:v>
                </c:pt>
                <c:pt idx="51">
                  <c:v>35.28</c:v>
                </c:pt>
                <c:pt idx="52">
                  <c:v>0.6</c:v>
                </c:pt>
                <c:pt idx="53">
                  <c:v>25.200000000000003</c:v>
                </c:pt>
                <c:pt idx="54">
                  <c:v>1.5</c:v>
                </c:pt>
                <c:pt idx="55">
                  <c:v>22.816000000000003</c:v>
                </c:pt>
                <c:pt idx="56">
                  <c:v>14.423</c:v>
                </c:pt>
                <c:pt idx="57">
                  <c:v>4.2949999999999999</c:v>
                </c:pt>
                <c:pt idx="58">
                  <c:v>0.72</c:v>
                </c:pt>
                <c:pt idx="59">
                  <c:v>0.1</c:v>
                </c:pt>
                <c:pt idx="60">
                  <c:v>37.747</c:v>
                </c:pt>
                <c:pt idx="61">
                  <c:v>2.5</c:v>
                </c:pt>
                <c:pt idx="62">
                  <c:v>1.5</c:v>
                </c:pt>
                <c:pt idx="63">
                  <c:v>3.1</c:v>
                </c:pt>
                <c:pt idx="65">
                  <c:v>74.905000000000001</c:v>
                </c:pt>
                <c:pt idx="66">
                  <c:v>38.066000000000003</c:v>
                </c:pt>
                <c:pt idx="67">
                  <c:v>34.114999999999995</c:v>
                </c:pt>
                <c:pt idx="68">
                  <c:v>1.9</c:v>
                </c:pt>
                <c:pt idx="69">
                  <c:v>6.077</c:v>
                </c:pt>
                <c:pt idx="70">
                  <c:v>30.51</c:v>
                </c:pt>
                <c:pt idx="71">
                  <c:v>24.26</c:v>
                </c:pt>
                <c:pt idx="72">
                  <c:v>13.526999999999999</c:v>
                </c:pt>
                <c:pt idx="73">
                  <c:v>17.158999999999999</c:v>
                </c:pt>
                <c:pt idx="74">
                  <c:v>9.9310000000000009</c:v>
                </c:pt>
                <c:pt idx="75">
                  <c:v>1</c:v>
                </c:pt>
                <c:pt idx="76">
                  <c:v>0.2</c:v>
                </c:pt>
                <c:pt idx="77">
                  <c:v>0.2</c:v>
                </c:pt>
                <c:pt idx="78">
                  <c:v>2.9259999999999997</c:v>
                </c:pt>
                <c:pt idx="79">
                  <c:v>10.965999999999999</c:v>
                </c:pt>
                <c:pt idx="80">
                  <c:v>12.711000000000002</c:v>
                </c:pt>
                <c:pt idx="81">
                  <c:v>0.2</c:v>
                </c:pt>
                <c:pt idx="82">
                  <c:v>1.3</c:v>
                </c:pt>
                <c:pt idx="83">
                  <c:v>0.2</c:v>
                </c:pt>
                <c:pt idx="84">
                  <c:v>15.881</c:v>
                </c:pt>
                <c:pt idx="85">
                  <c:v>0.79600000000000004</c:v>
                </c:pt>
                <c:pt idx="86">
                  <c:v>0.77600000000000002</c:v>
                </c:pt>
                <c:pt idx="89">
                  <c:v>0.2</c:v>
                </c:pt>
                <c:pt idx="90">
                  <c:v>0.2</c:v>
                </c:pt>
                <c:pt idx="92">
                  <c:v>0.4</c:v>
                </c:pt>
                <c:pt idx="9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19-43A3-BD40-DA515573720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19-43A3-BD40-DA515573720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19-43A3-BD40-DA515573720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19-43A3-BD40-DA515573720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C19-43A3-BD40-DA515573720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C19-43A3-BD40-DA515573720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6">
                  <c:v>4.8209999999999997</c:v>
                </c:pt>
                <c:pt idx="28">
                  <c:v>9.5060000000000002</c:v>
                </c:pt>
                <c:pt idx="29">
                  <c:v>11.542999999999999</c:v>
                </c:pt>
                <c:pt idx="31">
                  <c:v>14.1</c:v>
                </c:pt>
                <c:pt idx="32">
                  <c:v>14.381</c:v>
                </c:pt>
                <c:pt idx="33">
                  <c:v>4.8570000000000002</c:v>
                </c:pt>
                <c:pt idx="65">
                  <c:v>23.765999999999998</c:v>
                </c:pt>
                <c:pt idx="66">
                  <c:v>56.947000000000003</c:v>
                </c:pt>
                <c:pt idx="72">
                  <c:v>25.494</c:v>
                </c:pt>
                <c:pt idx="73">
                  <c:v>25.957999999999998</c:v>
                </c:pt>
                <c:pt idx="74">
                  <c:v>11.029</c:v>
                </c:pt>
                <c:pt idx="84">
                  <c:v>47.122</c:v>
                </c:pt>
                <c:pt idx="86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19-43A3-BD40-DA515573720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5.8</c:v>
                </c:pt>
                <c:pt idx="14">
                  <c:v>0</c:v>
                </c:pt>
                <c:pt idx="15">
                  <c:v>8.3000000000000007</c:v>
                </c:pt>
                <c:pt idx="16">
                  <c:v>0</c:v>
                </c:pt>
                <c:pt idx="17">
                  <c:v>5.4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290.7</c:v>
                </c:pt>
                <c:pt idx="25">
                  <c:v>290.7</c:v>
                </c:pt>
                <c:pt idx="26">
                  <c:v>290.7</c:v>
                </c:pt>
                <c:pt idx="27">
                  <c:v>290.7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0.5</c:v>
                </c:pt>
                <c:pt idx="42">
                  <c:v>1.3</c:v>
                </c:pt>
                <c:pt idx="43">
                  <c:v>19</c:v>
                </c:pt>
                <c:pt idx="44">
                  <c:v>7.5</c:v>
                </c:pt>
                <c:pt idx="45">
                  <c:v>0.5</c:v>
                </c:pt>
                <c:pt idx="46">
                  <c:v>3</c:v>
                </c:pt>
                <c:pt idx="47">
                  <c:v>3</c:v>
                </c:pt>
                <c:pt idx="48">
                  <c:v>29.8</c:v>
                </c:pt>
                <c:pt idx="49">
                  <c:v>24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0.3</c:v>
                </c:pt>
                <c:pt idx="54">
                  <c:v>15.8</c:v>
                </c:pt>
                <c:pt idx="55">
                  <c:v>11.7</c:v>
                </c:pt>
                <c:pt idx="56">
                  <c:v>6</c:v>
                </c:pt>
                <c:pt idx="57">
                  <c:v>7.9</c:v>
                </c:pt>
                <c:pt idx="58">
                  <c:v>6</c:v>
                </c:pt>
                <c:pt idx="59">
                  <c:v>4</c:v>
                </c:pt>
                <c:pt idx="60">
                  <c:v>21.1</c:v>
                </c:pt>
                <c:pt idx="61">
                  <c:v>49.9</c:v>
                </c:pt>
                <c:pt idx="62">
                  <c:v>39.5</c:v>
                </c:pt>
                <c:pt idx="63">
                  <c:v>42.6</c:v>
                </c:pt>
                <c:pt idx="64">
                  <c:v>108</c:v>
                </c:pt>
                <c:pt idx="65">
                  <c:v>6.6</c:v>
                </c:pt>
                <c:pt idx="66">
                  <c:v>5</c:v>
                </c:pt>
                <c:pt idx="67">
                  <c:v>72</c:v>
                </c:pt>
                <c:pt idx="68">
                  <c:v>45.4</c:v>
                </c:pt>
                <c:pt idx="69">
                  <c:v>45.4</c:v>
                </c:pt>
                <c:pt idx="70">
                  <c:v>45.4</c:v>
                </c:pt>
                <c:pt idx="71">
                  <c:v>45.4</c:v>
                </c:pt>
                <c:pt idx="72">
                  <c:v>68</c:v>
                </c:pt>
                <c:pt idx="73">
                  <c:v>68</c:v>
                </c:pt>
                <c:pt idx="74">
                  <c:v>68</c:v>
                </c:pt>
                <c:pt idx="75">
                  <c:v>68</c:v>
                </c:pt>
                <c:pt idx="76">
                  <c:v>109</c:v>
                </c:pt>
                <c:pt idx="77">
                  <c:v>109</c:v>
                </c:pt>
                <c:pt idx="78">
                  <c:v>109</c:v>
                </c:pt>
                <c:pt idx="79">
                  <c:v>109</c:v>
                </c:pt>
                <c:pt idx="80">
                  <c:v>96.6</c:v>
                </c:pt>
                <c:pt idx="81">
                  <c:v>96.6</c:v>
                </c:pt>
                <c:pt idx="82">
                  <c:v>96.6</c:v>
                </c:pt>
                <c:pt idx="83">
                  <c:v>96.6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49.9</c:v>
                </c:pt>
                <c:pt idx="89">
                  <c:v>58.9</c:v>
                </c:pt>
                <c:pt idx="90">
                  <c:v>0</c:v>
                </c:pt>
                <c:pt idx="91">
                  <c:v>148</c:v>
                </c:pt>
                <c:pt idx="92">
                  <c:v>17.2</c:v>
                </c:pt>
                <c:pt idx="93">
                  <c:v>75.5</c:v>
                </c:pt>
                <c:pt idx="94">
                  <c:v>127.9</c:v>
                </c:pt>
                <c:pt idx="95">
                  <c:v>111.6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19-43A3-BD40-DA515573720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17.797999999999998</c:v>
                </c:pt>
                <c:pt idx="1">
                  <c:v>30.28</c:v>
                </c:pt>
                <c:pt idx="2">
                  <c:v>19.815999999999999</c:v>
                </c:pt>
                <c:pt idx="3">
                  <c:v>18.074999999999999</c:v>
                </c:pt>
                <c:pt idx="4">
                  <c:v>14.314</c:v>
                </c:pt>
                <c:pt idx="5">
                  <c:v>8.875</c:v>
                </c:pt>
                <c:pt idx="6">
                  <c:v>14.849</c:v>
                </c:pt>
                <c:pt idx="7">
                  <c:v>11.765000000000001</c:v>
                </c:pt>
                <c:pt idx="8">
                  <c:v>10.975</c:v>
                </c:pt>
                <c:pt idx="9">
                  <c:v>2.492</c:v>
                </c:pt>
                <c:pt idx="10">
                  <c:v>10.64</c:v>
                </c:pt>
                <c:pt idx="11">
                  <c:v>10.872999999999999</c:v>
                </c:pt>
                <c:pt idx="12">
                  <c:v>13.537000000000001</c:v>
                </c:pt>
                <c:pt idx="13">
                  <c:v>1.069</c:v>
                </c:pt>
                <c:pt idx="14">
                  <c:v>0.63800000000000001</c:v>
                </c:pt>
                <c:pt idx="15">
                  <c:v>1.4430000000000001</c:v>
                </c:pt>
                <c:pt idx="16">
                  <c:v>9.5890000000000004</c:v>
                </c:pt>
                <c:pt idx="17">
                  <c:v>4.8239999999999998</c:v>
                </c:pt>
                <c:pt idx="18">
                  <c:v>10.54</c:v>
                </c:pt>
                <c:pt idx="19">
                  <c:v>13.55</c:v>
                </c:pt>
                <c:pt idx="20">
                  <c:v>10.718</c:v>
                </c:pt>
                <c:pt idx="21">
                  <c:v>12.500999999999999</c:v>
                </c:pt>
                <c:pt idx="22">
                  <c:v>16.584</c:v>
                </c:pt>
                <c:pt idx="23">
                  <c:v>5.98</c:v>
                </c:pt>
                <c:pt idx="24">
                  <c:v>6.2690000000000001</c:v>
                </c:pt>
                <c:pt idx="25">
                  <c:v>50.991</c:v>
                </c:pt>
                <c:pt idx="26">
                  <c:v>43.802999999999997</c:v>
                </c:pt>
                <c:pt idx="27">
                  <c:v>43.231999999999999</c:v>
                </c:pt>
                <c:pt idx="28">
                  <c:v>39.381999999999998</c:v>
                </c:pt>
                <c:pt idx="29">
                  <c:v>45.99</c:v>
                </c:pt>
                <c:pt idx="30">
                  <c:v>56.155000000000001</c:v>
                </c:pt>
                <c:pt idx="31">
                  <c:v>57.11</c:v>
                </c:pt>
                <c:pt idx="32">
                  <c:v>60.994</c:v>
                </c:pt>
                <c:pt idx="33">
                  <c:v>74.754000000000005</c:v>
                </c:pt>
                <c:pt idx="34">
                  <c:v>89.885999999999996</c:v>
                </c:pt>
                <c:pt idx="35">
                  <c:v>74.552000000000007</c:v>
                </c:pt>
                <c:pt idx="36">
                  <c:v>33.481999999999999</c:v>
                </c:pt>
                <c:pt idx="37">
                  <c:v>34.444000000000003</c:v>
                </c:pt>
                <c:pt idx="38">
                  <c:v>34.709000000000003</c:v>
                </c:pt>
                <c:pt idx="39">
                  <c:v>36.457000000000001</c:v>
                </c:pt>
                <c:pt idx="40">
                  <c:v>35.154000000000003</c:v>
                </c:pt>
                <c:pt idx="41">
                  <c:v>35.009</c:v>
                </c:pt>
                <c:pt idx="42">
                  <c:v>34.85</c:v>
                </c:pt>
                <c:pt idx="43">
                  <c:v>35.249000000000002</c:v>
                </c:pt>
                <c:pt idx="44">
                  <c:v>35.314</c:v>
                </c:pt>
                <c:pt idx="45">
                  <c:v>35.771999999999998</c:v>
                </c:pt>
                <c:pt idx="46">
                  <c:v>35.256</c:v>
                </c:pt>
                <c:pt idx="47">
                  <c:v>36.4</c:v>
                </c:pt>
                <c:pt idx="48">
                  <c:v>36.857999999999997</c:v>
                </c:pt>
                <c:pt idx="49">
                  <c:v>36.655999999999999</c:v>
                </c:pt>
                <c:pt idx="50">
                  <c:v>37.636000000000003</c:v>
                </c:pt>
                <c:pt idx="51">
                  <c:v>33.094999999999999</c:v>
                </c:pt>
                <c:pt idx="52">
                  <c:v>43.436999999999998</c:v>
                </c:pt>
                <c:pt idx="53">
                  <c:v>43.162999999999997</c:v>
                </c:pt>
                <c:pt idx="54">
                  <c:v>37.607999999999997</c:v>
                </c:pt>
                <c:pt idx="55">
                  <c:v>36.704000000000001</c:v>
                </c:pt>
                <c:pt idx="56">
                  <c:v>40.555999999999997</c:v>
                </c:pt>
                <c:pt idx="57">
                  <c:v>32.798999999999999</c:v>
                </c:pt>
                <c:pt idx="58">
                  <c:v>14.279</c:v>
                </c:pt>
                <c:pt idx="59">
                  <c:v>15.207000000000001</c:v>
                </c:pt>
                <c:pt idx="60">
                  <c:v>31.202999999999999</c:v>
                </c:pt>
                <c:pt idx="61">
                  <c:v>13.476000000000001</c:v>
                </c:pt>
                <c:pt idx="62">
                  <c:v>22.347999999999999</c:v>
                </c:pt>
                <c:pt idx="63">
                  <c:v>17.038</c:v>
                </c:pt>
                <c:pt idx="64">
                  <c:v>24.573</c:v>
                </c:pt>
                <c:pt idx="65">
                  <c:v>23.039000000000001</c:v>
                </c:pt>
                <c:pt idx="66">
                  <c:v>31.204999999999998</c:v>
                </c:pt>
                <c:pt idx="67">
                  <c:v>26.195</c:v>
                </c:pt>
                <c:pt idx="68">
                  <c:v>26.141999999999999</c:v>
                </c:pt>
                <c:pt idx="69">
                  <c:v>26.155000000000001</c:v>
                </c:pt>
                <c:pt idx="70">
                  <c:v>26.481999999999999</c:v>
                </c:pt>
                <c:pt idx="71">
                  <c:v>26.23</c:v>
                </c:pt>
                <c:pt idx="72">
                  <c:v>23.120999999999999</c:v>
                </c:pt>
                <c:pt idx="73">
                  <c:v>23.442</c:v>
                </c:pt>
                <c:pt idx="74">
                  <c:v>24.791</c:v>
                </c:pt>
                <c:pt idx="75">
                  <c:v>24.859000000000002</c:v>
                </c:pt>
                <c:pt idx="76">
                  <c:v>20.978999999999999</c:v>
                </c:pt>
                <c:pt idx="77">
                  <c:v>24.399000000000001</c:v>
                </c:pt>
                <c:pt idx="78">
                  <c:v>24.52</c:v>
                </c:pt>
                <c:pt idx="79">
                  <c:v>22.61</c:v>
                </c:pt>
                <c:pt idx="80">
                  <c:v>27.587</c:v>
                </c:pt>
                <c:pt idx="81">
                  <c:v>13.411</c:v>
                </c:pt>
                <c:pt idx="82">
                  <c:v>13.531000000000001</c:v>
                </c:pt>
                <c:pt idx="83">
                  <c:v>22.356000000000002</c:v>
                </c:pt>
                <c:pt idx="84">
                  <c:v>28.864999999999998</c:v>
                </c:pt>
                <c:pt idx="85">
                  <c:v>13.75</c:v>
                </c:pt>
                <c:pt idx="86">
                  <c:v>27.742999999999999</c:v>
                </c:pt>
                <c:pt idx="87">
                  <c:v>28.244</c:v>
                </c:pt>
                <c:pt idx="88">
                  <c:v>27.216999999999999</c:v>
                </c:pt>
                <c:pt idx="89">
                  <c:v>17.189</c:v>
                </c:pt>
                <c:pt idx="90">
                  <c:v>22.942</c:v>
                </c:pt>
                <c:pt idx="91">
                  <c:v>20.672999999999998</c:v>
                </c:pt>
                <c:pt idx="92">
                  <c:v>21.321999999999999</c:v>
                </c:pt>
                <c:pt idx="93">
                  <c:v>21.995000000000001</c:v>
                </c:pt>
                <c:pt idx="94">
                  <c:v>21.004000000000001</c:v>
                </c:pt>
                <c:pt idx="95">
                  <c:v>21.045000000000002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19-43A3-BD40-DA515573720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C19-43A3-BD40-DA515573720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C19-43A3-BD40-DA5155737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106.96</c:v>
                </c:pt>
                <c:pt idx="1">
                  <c:v>93.18</c:v>
                </c:pt>
                <c:pt idx="2">
                  <c:v>95.43</c:v>
                </c:pt>
                <c:pt idx="3">
                  <c:v>86.06</c:v>
                </c:pt>
                <c:pt idx="4">
                  <c:v>100.45</c:v>
                </c:pt>
                <c:pt idx="5">
                  <c:v>97.79</c:v>
                </c:pt>
                <c:pt idx="6">
                  <c:v>93</c:v>
                </c:pt>
                <c:pt idx="7">
                  <c:v>92.54</c:v>
                </c:pt>
                <c:pt idx="8">
                  <c:v>97.76</c:v>
                </c:pt>
                <c:pt idx="9">
                  <c:v>96.08</c:v>
                </c:pt>
                <c:pt idx="10">
                  <c:v>94.06</c:v>
                </c:pt>
                <c:pt idx="11">
                  <c:v>90.94</c:v>
                </c:pt>
                <c:pt idx="12">
                  <c:v>96.3</c:v>
                </c:pt>
                <c:pt idx="13">
                  <c:v>91.03</c:v>
                </c:pt>
                <c:pt idx="14">
                  <c:v>90.1</c:v>
                </c:pt>
                <c:pt idx="15">
                  <c:v>89.03</c:v>
                </c:pt>
                <c:pt idx="16">
                  <c:v>92.75</c:v>
                </c:pt>
                <c:pt idx="17">
                  <c:v>90.92</c:v>
                </c:pt>
                <c:pt idx="18">
                  <c:v>93.4</c:v>
                </c:pt>
                <c:pt idx="19">
                  <c:v>93.93</c:v>
                </c:pt>
                <c:pt idx="20">
                  <c:v>87.36</c:v>
                </c:pt>
                <c:pt idx="21">
                  <c:v>85</c:v>
                </c:pt>
                <c:pt idx="22">
                  <c:v>87.37</c:v>
                </c:pt>
                <c:pt idx="23">
                  <c:v>103.02</c:v>
                </c:pt>
                <c:pt idx="24">
                  <c:v>99.46</c:v>
                </c:pt>
                <c:pt idx="25">
                  <c:v>95</c:v>
                </c:pt>
                <c:pt idx="26">
                  <c:v>106.16</c:v>
                </c:pt>
                <c:pt idx="27">
                  <c:v>111.15</c:v>
                </c:pt>
                <c:pt idx="28">
                  <c:v>109.02</c:v>
                </c:pt>
                <c:pt idx="29">
                  <c:v>110.33</c:v>
                </c:pt>
                <c:pt idx="30">
                  <c:v>109.75</c:v>
                </c:pt>
                <c:pt idx="31">
                  <c:v>111.5</c:v>
                </c:pt>
                <c:pt idx="32">
                  <c:v>108.46</c:v>
                </c:pt>
                <c:pt idx="33">
                  <c:v>109.7</c:v>
                </c:pt>
                <c:pt idx="34">
                  <c:v>101.46</c:v>
                </c:pt>
                <c:pt idx="35">
                  <c:v>109.99</c:v>
                </c:pt>
                <c:pt idx="36">
                  <c:v>95.65</c:v>
                </c:pt>
                <c:pt idx="37">
                  <c:v>82.95</c:v>
                </c:pt>
                <c:pt idx="38">
                  <c:v>67.11</c:v>
                </c:pt>
                <c:pt idx="39">
                  <c:v>68.27</c:v>
                </c:pt>
                <c:pt idx="40">
                  <c:v>83.51</c:v>
                </c:pt>
                <c:pt idx="41">
                  <c:v>85.1</c:v>
                </c:pt>
                <c:pt idx="42">
                  <c:v>86.09</c:v>
                </c:pt>
                <c:pt idx="43">
                  <c:v>85.14</c:v>
                </c:pt>
                <c:pt idx="44">
                  <c:v>83.04</c:v>
                </c:pt>
                <c:pt idx="45">
                  <c:v>83.72</c:v>
                </c:pt>
                <c:pt idx="46">
                  <c:v>85.01</c:v>
                </c:pt>
                <c:pt idx="47">
                  <c:v>85.26</c:v>
                </c:pt>
                <c:pt idx="48">
                  <c:v>85.77</c:v>
                </c:pt>
                <c:pt idx="49">
                  <c:v>86.56</c:v>
                </c:pt>
                <c:pt idx="50">
                  <c:v>86.79</c:v>
                </c:pt>
                <c:pt idx="51">
                  <c:v>78.430000000000007</c:v>
                </c:pt>
                <c:pt idx="52">
                  <c:v>86.98</c:v>
                </c:pt>
                <c:pt idx="53">
                  <c:v>88.82</c:v>
                </c:pt>
                <c:pt idx="54">
                  <c:v>87</c:v>
                </c:pt>
                <c:pt idx="55">
                  <c:v>87.42</c:v>
                </c:pt>
                <c:pt idx="56">
                  <c:v>83.91</c:v>
                </c:pt>
                <c:pt idx="57">
                  <c:v>95.3</c:v>
                </c:pt>
                <c:pt idx="58">
                  <c:v>109.2</c:v>
                </c:pt>
                <c:pt idx="59">
                  <c:v>101.56</c:v>
                </c:pt>
                <c:pt idx="60">
                  <c:v>92.07</c:v>
                </c:pt>
                <c:pt idx="61">
                  <c:v>117.01</c:v>
                </c:pt>
                <c:pt idx="62">
                  <c:v>122.56</c:v>
                </c:pt>
                <c:pt idx="63">
                  <c:v>126.61</c:v>
                </c:pt>
                <c:pt idx="64">
                  <c:v>117.56</c:v>
                </c:pt>
                <c:pt idx="65">
                  <c:v>116.8</c:v>
                </c:pt>
                <c:pt idx="66">
                  <c:v>123.89</c:v>
                </c:pt>
                <c:pt idx="67">
                  <c:v>124.85</c:v>
                </c:pt>
                <c:pt idx="68">
                  <c:v>122.44</c:v>
                </c:pt>
                <c:pt idx="69">
                  <c:v>122.8</c:v>
                </c:pt>
                <c:pt idx="70">
                  <c:v>117.38</c:v>
                </c:pt>
                <c:pt idx="71">
                  <c:v>117.38</c:v>
                </c:pt>
                <c:pt idx="72">
                  <c:v>117.85</c:v>
                </c:pt>
                <c:pt idx="73">
                  <c:v>116.4</c:v>
                </c:pt>
                <c:pt idx="74">
                  <c:v>119.97</c:v>
                </c:pt>
                <c:pt idx="75">
                  <c:v>120</c:v>
                </c:pt>
                <c:pt idx="76">
                  <c:v>120.8</c:v>
                </c:pt>
                <c:pt idx="77">
                  <c:v>116.45</c:v>
                </c:pt>
                <c:pt idx="78">
                  <c:v>113.1</c:v>
                </c:pt>
                <c:pt idx="79">
                  <c:v>112.41</c:v>
                </c:pt>
                <c:pt idx="80">
                  <c:v>116.78</c:v>
                </c:pt>
                <c:pt idx="81">
                  <c:v>121.36</c:v>
                </c:pt>
                <c:pt idx="82">
                  <c:v>114.15</c:v>
                </c:pt>
                <c:pt idx="83">
                  <c:v>106.27</c:v>
                </c:pt>
                <c:pt idx="84">
                  <c:v>115.1</c:v>
                </c:pt>
                <c:pt idx="85">
                  <c:v>113.51</c:v>
                </c:pt>
                <c:pt idx="86">
                  <c:v>103.41</c:v>
                </c:pt>
                <c:pt idx="87">
                  <c:v>95.5</c:v>
                </c:pt>
                <c:pt idx="88">
                  <c:v>111.58</c:v>
                </c:pt>
                <c:pt idx="89">
                  <c:v>111.36</c:v>
                </c:pt>
                <c:pt idx="90">
                  <c:v>96.17</c:v>
                </c:pt>
                <c:pt idx="91">
                  <c:v>85.14</c:v>
                </c:pt>
                <c:pt idx="92">
                  <c:v>96.06</c:v>
                </c:pt>
                <c:pt idx="93">
                  <c:v>94.56</c:v>
                </c:pt>
                <c:pt idx="94">
                  <c:v>86.49</c:v>
                </c:pt>
                <c:pt idx="95">
                  <c:v>78.89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19-43A3-BD40-DA5155737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17.8</v>
      </c>
      <c r="C5" s="25">
        <v>50.2</v>
      </c>
      <c r="D5" s="25">
        <v>57.2</v>
      </c>
      <c r="E5" s="25">
        <v>31.7</v>
      </c>
      <c r="F5" s="25">
        <v>19.518999999999998</v>
      </c>
      <c r="G5" s="25">
        <v>19.57</v>
      </c>
      <c r="H5" s="25">
        <v>62.098999999999997</v>
      </c>
      <c r="I5" s="25">
        <v>19.03</v>
      </c>
      <c r="J5" s="25">
        <v>23.34</v>
      </c>
      <c r="K5" s="25">
        <v>10.23</v>
      </c>
      <c r="L5" s="25">
        <v>36.06</v>
      </c>
      <c r="M5" s="25">
        <v>18.73</v>
      </c>
      <c r="N5" s="25">
        <v>15.67</v>
      </c>
      <c r="O5" s="25">
        <v>9.0299999999999994</v>
      </c>
      <c r="P5" s="25">
        <v>17.53</v>
      </c>
      <c r="Q5" s="25">
        <v>12.093999999999999</v>
      </c>
      <c r="R5" s="25">
        <v>13.548999999999999</v>
      </c>
      <c r="S5" s="25">
        <v>12.54</v>
      </c>
      <c r="T5" s="25">
        <v>12.67</v>
      </c>
      <c r="U5" s="25">
        <v>14.74</v>
      </c>
      <c r="V5" s="25">
        <v>104.2</v>
      </c>
      <c r="W5" s="25">
        <v>123.93600000000001</v>
      </c>
      <c r="X5" s="25">
        <v>134.19999999999999</v>
      </c>
      <c r="Y5" s="25">
        <v>8.1300000000000008</v>
      </c>
      <c r="Z5" s="25">
        <v>300.20800000000003</v>
      </c>
      <c r="AA5" s="25">
        <v>410.5</v>
      </c>
      <c r="AB5" s="25">
        <v>388.5</v>
      </c>
      <c r="AC5" s="25">
        <v>341.18</v>
      </c>
      <c r="AD5" s="25">
        <v>109.4</v>
      </c>
      <c r="AE5" s="25">
        <v>99.93</v>
      </c>
      <c r="AF5" s="25">
        <v>98.23</v>
      </c>
      <c r="AG5" s="25">
        <v>120.87</v>
      </c>
      <c r="AH5" s="25">
        <v>142.01</v>
      </c>
      <c r="AI5" s="25">
        <v>99.78</v>
      </c>
      <c r="AJ5" s="25">
        <v>129.86600000000001</v>
      </c>
      <c r="AK5" s="25">
        <v>78.55</v>
      </c>
      <c r="AL5" s="25">
        <v>37.844999999999999</v>
      </c>
      <c r="AM5" s="25">
        <v>41.643000000000001</v>
      </c>
      <c r="AN5" s="25">
        <v>36.280999999999999</v>
      </c>
      <c r="AO5" s="25">
        <v>38.43</v>
      </c>
      <c r="AP5" s="25">
        <v>58.456000000000003</v>
      </c>
      <c r="AQ5" s="25">
        <v>58.429000000000002</v>
      </c>
      <c r="AR5" s="25">
        <v>59.837000000000003</v>
      </c>
      <c r="AS5" s="25">
        <v>65.257999999999996</v>
      </c>
      <c r="AT5" s="25">
        <v>69.263999999999996</v>
      </c>
      <c r="AU5" s="25">
        <v>72.863</v>
      </c>
      <c r="AV5" s="25">
        <v>48.78</v>
      </c>
      <c r="AW5" s="25">
        <v>41.472999999999999</v>
      </c>
      <c r="AX5" s="25">
        <v>76.444999999999993</v>
      </c>
      <c r="AY5" s="25">
        <v>60.655999999999999</v>
      </c>
      <c r="AZ5" s="25">
        <v>41.301000000000002</v>
      </c>
      <c r="BA5" s="25">
        <v>68.375</v>
      </c>
      <c r="BB5" s="25">
        <v>44.036999999999999</v>
      </c>
      <c r="BC5" s="25">
        <v>68.662999999999997</v>
      </c>
      <c r="BD5" s="25">
        <v>54.908000000000001</v>
      </c>
      <c r="BE5" s="25">
        <v>71.319999999999993</v>
      </c>
      <c r="BF5" s="25">
        <v>60.954999999999998</v>
      </c>
      <c r="BG5" s="25">
        <v>44.97</v>
      </c>
      <c r="BH5" s="25">
        <v>20.975000000000001</v>
      </c>
      <c r="BI5" s="25">
        <v>19.402999999999999</v>
      </c>
      <c r="BJ5" s="25">
        <v>90.013000000000005</v>
      </c>
      <c r="BK5" s="25">
        <v>65.838999999999999</v>
      </c>
      <c r="BL5" s="25">
        <v>63.28</v>
      </c>
      <c r="BM5" s="25">
        <v>62.83</v>
      </c>
      <c r="BN5" s="25">
        <v>132.70099999999999</v>
      </c>
      <c r="BO5" s="25">
        <v>132.4</v>
      </c>
      <c r="BP5" s="25">
        <v>132.4</v>
      </c>
      <c r="BQ5" s="25">
        <v>132.4</v>
      </c>
      <c r="BR5" s="25">
        <v>73.5</v>
      </c>
      <c r="BS5" s="25">
        <v>77.7</v>
      </c>
      <c r="BT5" s="25">
        <v>102.5</v>
      </c>
      <c r="BU5" s="25">
        <v>96</v>
      </c>
      <c r="BV5" s="25">
        <v>130.19999999999999</v>
      </c>
      <c r="BW5" s="25">
        <v>134.6</v>
      </c>
      <c r="BX5" s="25">
        <v>113.8</v>
      </c>
      <c r="BY5" s="25">
        <v>93.9</v>
      </c>
      <c r="BZ5" s="25">
        <v>130.19999999999999</v>
      </c>
      <c r="CA5" s="25">
        <v>133.6</v>
      </c>
      <c r="CB5" s="25">
        <v>136.4</v>
      </c>
      <c r="CC5" s="25">
        <v>146.6</v>
      </c>
      <c r="CD5" s="25">
        <v>139.30000000000001</v>
      </c>
      <c r="CE5" s="25">
        <v>110.175</v>
      </c>
      <c r="CF5" s="25">
        <v>111.399</v>
      </c>
      <c r="CG5" s="25">
        <v>119.18899999999999</v>
      </c>
      <c r="CH5" s="25">
        <v>96.6</v>
      </c>
      <c r="CI5" s="25">
        <v>16.257000000000001</v>
      </c>
      <c r="CJ5" s="25">
        <v>52.2</v>
      </c>
      <c r="CK5" s="25">
        <v>28.228999999999999</v>
      </c>
      <c r="CL5" s="25">
        <v>77.096000000000004</v>
      </c>
      <c r="CM5" s="25">
        <v>76.296999999999997</v>
      </c>
      <c r="CN5" s="25">
        <v>23.161000000000001</v>
      </c>
      <c r="CO5" s="25">
        <v>168.809</v>
      </c>
      <c r="CP5" s="25">
        <v>38.878999999999998</v>
      </c>
      <c r="CQ5" s="25">
        <v>97.908000000000001</v>
      </c>
      <c r="CR5" s="25">
        <v>148.91</v>
      </c>
      <c r="CS5" s="25">
        <v>132.69300000000001</v>
      </c>
      <c r="CT5" s="26"/>
      <c r="CU5" s="26"/>
      <c r="CV5" s="26"/>
      <c r="CW5" s="27"/>
      <c r="CX5" s="28">
        <f t="array" ref="CX5">SUMPRODUCT(B5:CW5*0.25)</f>
        <v>2010.3307500000003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106.96</v>
      </c>
      <c r="C8" s="37">
        <v>93.18</v>
      </c>
      <c r="D8" s="37">
        <v>95.43</v>
      </c>
      <c r="E8" s="37">
        <v>86.06</v>
      </c>
      <c r="F8" s="37">
        <v>100.45</v>
      </c>
      <c r="G8" s="37">
        <v>97.79</v>
      </c>
      <c r="H8" s="37">
        <v>93</v>
      </c>
      <c r="I8" s="37">
        <v>92.54</v>
      </c>
      <c r="J8" s="37">
        <v>97.76</v>
      </c>
      <c r="K8" s="37">
        <v>96.08</v>
      </c>
      <c r="L8" s="37">
        <v>94.06</v>
      </c>
      <c r="M8" s="37">
        <v>90.94</v>
      </c>
      <c r="N8" s="37">
        <v>96.3</v>
      </c>
      <c r="O8" s="37">
        <v>91.03</v>
      </c>
      <c r="P8" s="37">
        <v>90.1</v>
      </c>
      <c r="Q8" s="37">
        <v>89.03</v>
      </c>
      <c r="R8" s="37">
        <v>92.75</v>
      </c>
      <c r="S8" s="37">
        <v>90.92</v>
      </c>
      <c r="T8" s="37">
        <v>93.4</v>
      </c>
      <c r="U8" s="37">
        <v>93.93</v>
      </c>
      <c r="V8" s="37">
        <v>87.36</v>
      </c>
      <c r="W8" s="37">
        <v>85</v>
      </c>
      <c r="X8" s="37">
        <v>87.37</v>
      </c>
      <c r="Y8" s="37">
        <v>103.02</v>
      </c>
      <c r="Z8" s="37">
        <v>99.46</v>
      </c>
      <c r="AA8" s="37">
        <v>95</v>
      </c>
      <c r="AB8" s="37">
        <v>106.16</v>
      </c>
      <c r="AC8" s="37">
        <v>111.15</v>
      </c>
      <c r="AD8" s="37">
        <v>109.02</v>
      </c>
      <c r="AE8" s="37">
        <v>110.33</v>
      </c>
      <c r="AF8" s="37">
        <v>109.75</v>
      </c>
      <c r="AG8" s="37">
        <v>111.5</v>
      </c>
      <c r="AH8" s="37">
        <v>108.46</v>
      </c>
      <c r="AI8" s="37">
        <v>109.7</v>
      </c>
      <c r="AJ8" s="37">
        <v>101.46</v>
      </c>
      <c r="AK8" s="37">
        <v>109.99</v>
      </c>
      <c r="AL8" s="37">
        <v>95.65</v>
      </c>
      <c r="AM8" s="37">
        <v>82.95</v>
      </c>
      <c r="AN8" s="37">
        <v>67.11</v>
      </c>
      <c r="AO8" s="37">
        <v>68.27</v>
      </c>
      <c r="AP8" s="37">
        <v>83.51</v>
      </c>
      <c r="AQ8" s="37">
        <v>85.1</v>
      </c>
      <c r="AR8" s="37">
        <v>86.09</v>
      </c>
      <c r="AS8" s="37">
        <v>85.14</v>
      </c>
      <c r="AT8" s="37">
        <v>83.04</v>
      </c>
      <c r="AU8" s="37">
        <v>83.72</v>
      </c>
      <c r="AV8" s="37">
        <v>85.01</v>
      </c>
      <c r="AW8" s="37">
        <v>85.26</v>
      </c>
      <c r="AX8" s="37">
        <v>85.77</v>
      </c>
      <c r="AY8" s="37">
        <v>86.56</v>
      </c>
      <c r="AZ8" s="37">
        <v>86.79</v>
      </c>
      <c r="BA8" s="37">
        <v>78.430000000000007</v>
      </c>
      <c r="BB8" s="37">
        <v>86.98</v>
      </c>
      <c r="BC8" s="37">
        <v>88.82</v>
      </c>
      <c r="BD8" s="37">
        <v>87</v>
      </c>
      <c r="BE8" s="37">
        <v>87.42</v>
      </c>
      <c r="BF8" s="37">
        <v>83.91</v>
      </c>
      <c r="BG8" s="37">
        <v>95.3</v>
      </c>
      <c r="BH8" s="37">
        <v>109.2</v>
      </c>
      <c r="BI8" s="37">
        <v>101.56</v>
      </c>
      <c r="BJ8" s="37">
        <v>92.07</v>
      </c>
      <c r="BK8" s="37">
        <v>117.01</v>
      </c>
      <c r="BL8" s="37">
        <v>122.56</v>
      </c>
      <c r="BM8" s="37">
        <v>126.61</v>
      </c>
      <c r="BN8" s="37">
        <v>117.56</v>
      </c>
      <c r="BO8" s="37">
        <v>116.8</v>
      </c>
      <c r="BP8" s="37">
        <v>123.89</v>
      </c>
      <c r="BQ8" s="37">
        <v>124.85</v>
      </c>
      <c r="BR8" s="37">
        <v>122.44</v>
      </c>
      <c r="BS8" s="37">
        <v>122.8</v>
      </c>
      <c r="BT8" s="37">
        <v>117.38</v>
      </c>
      <c r="BU8" s="37">
        <v>117.38</v>
      </c>
      <c r="BV8" s="37">
        <v>117.85</v>
      </c>
      <c r="BW8" s="37">
        <v>116.4</v>
      </c>
      <c r="BX8" s="37">
        <v>119.97</v>
      </c>
      <c r="BY8" s="37">
        <v>120</v>
      </c>
      <c r="BZ8" s="37">
        <v>120.8</v>
      </c>
      <c r="CA8" s="37">
        <v>116.45</v>
      </c>
      <c r="CB8" s="37">
        <v>113.1</v>
      </c>
      <c r="CC8" s="37">
        <v>112.41</v>
      </c>
      <c r="CD8" s="37">
        <v>116.78</v>
      </c>
      <c r="CE8" s="37">
        <v>121.36</v>
      </c>
      <c r="CF8" s="37">
        <v>114.15</v>
      </c>
      <c r="CG8" s="37">
        <v>106.27</v>
      </c>
      <c r="CH8" s="37">
        <v>115.1</v>
      </c>
      <c r="CI8" s="37">
        <v>113.51</v>
      </c>
      <c r="CJ8" s="37">
        <v>103.41</v>
      </c>
      <c r="CK8" s="37">
        <v>95.5</v>
      </c>
      <c r="CL8" s="37">
        <v>111.58</v>
      </c>
      <c r="CM8" s="37">
        <v>111.36</v>
      </c>
      <c r="CN8" s="37">
        <v>96.17</v>
      </c>
      <c r="CO8" s="37">
        <v>85.14</v>
      </c>
      <c r="CP8" s="37">
        <v>96.06</v>
      </c>
      <c r="CQ8" s="37">
        <v>94.56</v>
      </c>
      <c r="CR8" s="37">
        <v>86.49</v>
      </c>
      <c r="CS8" s="37">
        <v>78.89</v>
      </c>
      <c r="CT8" s="38"/>
      <c r="CU8" s="38"/>
      <c r="CV8" s="38"/>
      <c r="CW8" s="39"/>
      <c r="CX8" s="40">
        <f>IF(SUM(B8:CW8)&lt;&gt;0,AVERAGEIF(B8:CW8,"&lt;&gt;"""),"")</f>
        <v>99.996770833333343</v>
      </c>
    </row>
    <row r="9" spans="1:102" ht="24.95" customHeight="1" thickBot="1" x14ac:dyDescent="0.25">
      <c r="A9" s="41" t="s">
        <v>6</v>
      </c>
      <c r="B9" s="42">
        <v>95.407499999999999</v>
      </c>
      <c r="C9" s="43">
        <v>95.407499999999999</v>
      </c>
      <c r="D9" s="43">
        <v>95.407499999999999</v>
      </c>
      <c r="E9" s="43">
        <v>95.407499999999999</v>
      </c>
      <c r="F9" s="43">
        <v>95.944999999999993</v>
      </c>
      <c r="G9" s="43">
        <v>95.944999999999993</v>
      </c>
      <c r="H9" s="43">
        <v>95.944999999999993</v>
      </c>
      <c r="I9" s="43">
        <v>95.944999999999993</v>
      </c>
      <c r="J9" s="43">
        <v>94.71</v>
      </c>
      <c r="K9" s="43">
        <v>94.71</v>
      </c>
      <c r="L9" s="43">
        <v>94.71</v>
      </c>
      <c r="M9" s="43">
        <v>94.71</v>
      </c>
      <c r="N9" s="43">
        <v>91.614999999999995</v>
      </c>
      <c r="O9" s="43">
        <v>91.614999999999995</v>
      </c>
      <c r="P9" s="43">
        <v>91.614999999999995</v>
      </c>
      <c r="Q9" s="43">
        <v>91.614999999999995</v>
      </c>
      <c r="R9" s="43">
        <v>92.75</v>
      </c>
      <c r="S9" s="43">
        <v>92.75</v>
      </c>
      <c r="T9" s="43">
        <v>92.75</v>
      </c>
      <c r="U9" s="43">
        <v>92.75</v>
      </c>
      <c r="V9" s="43">
        <v>90.6875</v>
      </c>
      <c r="W9" s="43">
        <v>90.6875</v>
      </c>
      <c r="X9" s="43">
        <v>90.6875</v>
      </c>
      <c r="Y9" s="43">
        <v>90.6875</v>
      </c>
      <c r="Z9" s="43">
        <v>102.9425</v>
      </c>
      <c r="AA9" s="43">
        <v>102.9425</v>
      </c>
      <c r="AB9" s="43">
        <v>102.9425</v>
      </c>
      <c r="AC9" s="43">
        <v>102.9425</v>
      </c>
      <c r="AD9" s="43">
        <v>110.15</v>
      </c>
      <c r="AE9" s="43">
        <v>110.15</v>
      </c>
      <c r="AF9" s="43">
        <v>110.15</v>
      </c>
      <c r="AG9" s="43">
        <v>110.15</v>
      </c>
      <c r="AH9" s="43">
        <v>107.4025</v>
      </c>
      <c r="AI9" s="43">
        <v>107.4025</v>
      </c>
      <c r="AJ9" s="43">
        <v>107.4025</v>
      </c>
      <c r="AK9" s="43">
        <v>107.4025</v>
      </c>
      <c r="AL9" s="43">
        <v>78.495000000000005</v>
      </c>
      <c r="AM9" s="43">
        <v>78.495000000000005</v>
      </c>
      <c r="AN9" s="43">
        <v>78.495000000000005</v>
      </c>
      <c r="AO9" s="43">
        <v>78.495000000000005</v>
      </c>
      <c r="AP9" s="43">
        <v>84.96</v>
      </c>
      <c r="AQ9" s="43">
        <v>84.96</v>
      </c>
      <c r="AR9" s="43">
        <v>84.96</v>
      </c>
      <c r="AS9" s="43">
        <v>84.96</v>
      </c>
      <c r="AT9" s="43">
        <v>84.257499999999993</v>
      </c>
      <c r="AU9" s="43">
        <v>84.257499999999993</v>
      </c>
      <c r="AV9" s="43">
        <v>84.257499999999993</v>
      </c>
      <c r="AW9" s="43">
        <v>84.257499999999993</v>
      </c>
      <c r="AX9" s="43">
        <v>84.387500000000003</v>
      </c>
      <c r="AY9" s="43">
        <v>84.387500000000003</v>
      </c>
      <c r="AZ9" s="43">
        <v>84.387500000000003</v>
      </c>
      <c r="BA9" s="43">
        <v>84.387500000000003</v>
      </c>
      <c r="BB9" s="43">
        <v>87.555000000000007</v>
      </c>
      <c r="BC9" s="43">
        <v>87.555000000000007</v>
      </c>
      <c r="BD9" s="43">
        <v>87.555000000000007</v>
      </c>
      <c r="BE9" s="43">
        <v>87.555000000000007</v>
      </c>
      <c r="BF9" s="43">
        <v>97.492500000000007</v>
      </c>
      <c r="BG9" s="43">
        <v>97.492500000000007</v>
      </c>
      <c r="BH9" s="43">
        <v>97.492500000000007</v>
      </c>
      <c r="BI9" s="43">
        <v>97.492500000000007</v>
      </c>
      <c r="BJ9" s="43">
        <v>114.5625</v>
      </c>
      <c r="BK9" s="43">
        <v>114.5625</v>
      </c>
      <c r="BL9" s="43">
        <v>114.5625</v>
      </c>
      <c r="BM9" s="43">
        <v>114.5625</v>
      </c>
      <c r="BN9" s="43">
        <v>120.77500000000001</v>
      </c>
      <c r="BO9" s="43">
        <v>120.77500000000001</v>
      </c>
      <c r="BP9" s="43">
        <v>120.77500000000001</v>
      </c>
      <c r="BQ9" s="43">
        <v>120.77500000000001</v>
      </c>
      <c r="BR9" s="43">
        <v>120</v>
      </c>
      <c r="BS9" s="43">
        <v>120</v>
      </c>
      <c r="BT9" s="43">
        <v>120</v>
      </c>
      <c r="BU9" s="43">
        <v>120</v>
      </c>
      <c r="BV9" s="43">
        <v>118.55500000000001</v>
      </c>
      <c r="BW9" s="43">
        <v>118.55500000000001</v>
      </c>
      <c r="BX9" s="43">
        <v>118.55500000000001</v>
      </c>
      <c r="BY9" s="43">
        <v>118.55500000000001</v>
      </c>
      <c r="BZ9" s="43">
        <v>115.69</v>
      </c>
      <c r="CA9" s="43">
        <v>115.69</v>
      </c>
      <c r="CB9" s="43">
        <v>115.69</v>
      </c>
      <c r="CC9" s="43">
        <v>115.69</v>
      </c>
      <c r="CD9" s="43">
        <v>114.64</v>
      </c>
      <c r="CE9" s="43">
        <v>114.64</v>
      </c>
      <c r="CF9" s="43">
        <v>114.64</v>
      </c>
      <c r="CG9" s="43">
        <v>114.64</v>
      </c>
      <c r="CH9" s="43">
        <v>106.88</v>
      </c>
      <c r="CI9" s="43">
        <v>106.88</v>
      </c>
      <c r="CJ9" s="43">
        <v>106.88</v>
      </c>
      <c r="CK9" s="43">
        <v>106.88</v>
      </c>
      <c r="CL9" s="43">
        <v>101.0625</v>
      </c>
      <c r="CM9" s="43">
        <v>101.0625</v>
      </c>
      <c r="CN9" s="43">
        <v>101.0625</v>
      </c>
      <c r="CO9" s="43">
        <v>101.0625</v>
      </c>
      <c r="CP9" s="43">
        <v>89</v>
      </c>
      <c r="CQ9" s="43">
        <v>89</v>
      </c>
      <c r="CR9" s="43">
        <v>89</v>
      </c>
      <c r="CS9" s="43">
        <v>89</v>
      </c>
      <c r="CT9" s="44"/>
      <c r="CU9" s="44"/>
      <c r="CV9" s="44"/>
      <c r="CW9" s="45"/>
      <c r="CX9" s="46">
        <f>IF(SUM(B9:CW9)&lt;&gt;0,AVERAGEIF(B9:CW9,"&lt;&gt;"""),"")</f>
        <v>99.996770833333301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47.098999999999997</v>
      </c>
      <c r="AL13" s="65">
        <v>32.005000000000003</v>
      </c>
      <c r="AM13" s="65">
        <v>35.222999999999999</v>
      </c>
      <c r="AN13" s="65">
        <v>25.093</v>
      </c>
      <c r="AO13" s="65">
        <v>30</v>
      </c>
      <c r="AP13" s="65">
        <v>50.875999999999998</v>
      </c>
      <c r="AQ13" s="65">
        <v>50.838999999999999</v>
      </c>
      <c r="AR13" s="65">
        <v>51.948999999999998</v>
      </c>
      <c r="AS13" s="65">
        <v>57.319000000000003</v>
      </c>
      <c r="AT13" s="65">
        <v>61.433</v>
      </c>
      <c r="AU13" s="65">
        <v>64.082999999999998</v>
      </c>
      <c r="AV13" s="65">
        <v>40.99</v>
      </c>
      <c r="AW13" s="65">
        <v>34.302999999999997</v>
      </c>
      <c r="AX13" s="65">
        <v>67.224999999999994</v>
      </c>
      <c r="AY13" s="65">
        <v>51.675999999999995</v>
      </c>
      <c r="AZ13" s="65">
        <v>30</v>
      </c>
      <c r="BA13" s="65">
        <v>56.941000000000003</v>
      </c>
      <c r="BB13" s="65">
        <v>32.703000000000003</v>
      </c>
      <c r="BC13" s="65">
        <v>61.885000000000005</v>
      </c>
      <c r="BD13" s="65">
        <v>48.331000000000003</v>
      </c>
      <c r="BE13" s="65">
        <v>65.349999999999994</v>
      </c>
      <c r="BF13" s="65">
        <v>53.384999999999998</v>
      </c>
      <c r="BG13" s="65">
        <v>40</v>
      </c>
      <c r="BH13" s="65">
        <v>8.1999999999999993</v>
      </c>
      <c r="BI13" s="65">
        <v>16.7</v>
      </c>
      <c r="BJ13" s="65">
        <v>25.492999999999999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53.195999999999998</v>
      </c>
      <c r="CM13" s="65">
        <v>44.795999999999999</v>
      </c>
      <c r="CN13" s="65">
        <v>3.4609999999999999</v>
      </c>
      <c r="CO13" s="65">
        <v>168.50900000000001</v>
      </c>
      <c r="CP13" s="65">
        <v>38.878999999999998</v>
      </c>
      <c r="CQ13" s="65">
        <v>97.908000000000001</v>
      </c>
      <c r="CR13" s="65">
        <v>148.70999999999998</v>
      </c>
      <c r="CS13" s="65">
        <v>132.49299999999999</v>
      </c>
      <c r="CT13" s="66"/>
      <c r="CU13" s="66"/>
      <c r="CV13" s="66"/>
      <c r="CW13" s="67"/>
      <c r="CX13" s="68">
        <f t="array" ref="CX13">SUMPRODUCT(B13:CW13*0.25)</f>
        <v>456.76324999999997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1.819</v>
      </c>
      <c r="G15" s="71">
        <v>2.87</v>
      </c>
      <c r="H15" s="71">
        <v>4.1989999999999998</v>
      </c>
      <c r="I15" s="71">
        <v>5.03</v>
      </c>
      <c r="J15" s="71">
        <v>5.74</v>
      </c>
      <c r="K15" s="71">
        <v>5.03</v>
      </c>
      <c r="L15" s="71">
        <v>4.0599999999999996</v>
      </c>
      <c r="M15" s="71">
        <v>3.03</v>
      </c>
      <c r="N15" s="71">
        <v>1.87</v>
      </c>
      <c r="O15" s="71">
        <v>2.41</v>
      </c>
      <c r="P15" s="71">
        <v>5.13</v>
      </c>
      <c r="Q15" s="71">
        <v>6.55</v>
      </c>
      <c r="R15" s="71">
        <v>6.9489999999999998</v>
      </c>
      <c r="S15" s="71">
        <v>6.04</v>
      </c>
      <c r="T15" s="71">
        <v>3.07</v>
      </c>
      <c r="U15" s="71">
        <v>2.64</v>
      </c>
      <c r="V15" s="71"/>
      <c r="W15" s="71"/>
      <c r="X15" s="71"/>
      <c r="Y15" s="71">
        <v>0.33</v>
      </c>
      <c r="Z15" s="71"/>
      <c r="AA15" s="71"/>
      <c r="AB15" s="71"/>
      <c r="AC15" s="71">
        <v>0.08</v>
      </c>
      <c r="AD15" s="71">
        <v>0.3</v>
      </c>
      <c r="AE15" s="71">
        <v>0.73</v>
      </c>
      <c r="AF15" s="71">
        <v>1.1299999999999999</v>
      </c>
      <c r="AG15" s="71">
        <v>1.67</v>
      </c>
      <c r="AH15" s="71">
        <v>2.41</v>
      </c>
      <c r="AI15" s="71">
        <v>3.18</v>
      </c>
      <c r="AJ15" s="71">
        <v>4.3659999999999997</v>
      </c>
      <c r="AK15" s="71">
        <v>4.9509999999999996</v>
      </c>
      <c r="AL15" s="71">
        <v>5.74</v>
      </c>
      <c r="AM15" s="71">
        <v>6.32</v>
      </c>
      <c r="AN15" s="71">
        <v>6.95</v>
      </c>
      <c r="AO15" s="71">
        <v>7.03</v>
      </c>
      <c r="AP15" s="71">
        <v>7.58</v>
      </c>
      <c r="AQ15" s="71">
        <v>7.59</v>
      </c>
      <c r="AR15" s="71">
        <v>7.8879999999999999</v>
      </c>
      <c r="AS15" s="71">
        <v>7.9390000000000001</v>
      </c>
      <c r="AT15" s="71">
        <v>7.8310000000000004</v>
      </c>
      <c r="AU15" s="71">
        <v>7.78</v>
      </c>
      <c r="AV15" s="71">
        <v>7.69</v>
      </c>
      <c r="AW15" s="71">
        <v>7.07</v>
      </c>
      <c r="AX15" s="71">
        <v>7.42</v>
      </c>
      <c r="AY15" s="71">
        <v>7.28</v>
      </c>
      <c r="AZ15" s="71">
        <v>7.2009999999999996</v>
      </c>
      <c r="BA15" s="71">
        <v>6.8339999999999996</v>
      </c>
      <c r="BB15" s="71">
        <v>6.5339999999999998</v>
      </c>
      <c r="BC15" s="71">
        <v>6.7779999999999996</v>
      </c>
      <c r="BD15" s="71">
        <v>6.577</v>
      </c>
      <c r="BE15" s="71">
        <v>5.97</v>
      </c>
      <c r="BF15" s="71">
        <v>7.57</v>
      </c>
      <c r="BG15" s="71">
        <v>4.97</v>
      </c>
      <c r="BH15" s="71">
        <v>12.750999999999999</v>
      </c>
      <c r="BI15" s="71">
        <v>2.6549999999999998</v>
      </c>
      <c r="BJ15" s="71">
        <v>1.92</v>
      </c>
      <c r="BK15" s="71">
        <v>3.1389999999999998</v>
      </c>
      <c r="BL15" s="71">
        <v>0.68</v>
      </c>
      <c r="BM15" s="71">
        <v>0.23</v>
      </c>
      <c r="BN15" s="71">
        <v>1E-3</v>
      </c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>
        <v>0.378</v>
      </c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65.469999999999985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1.819</v>
      </c>
      <c r="G17" s="77">
        <f t="shared" si="0"/>
        <v>2.87</v>
      </c>
      <c r="H17" s="77">
        <f t="shared" si="0"/>
        <v>4.1989999999999998</v>
      </c>
      <c r="I17" s="77">
        <f t="shared" si="0"/>
        <v>5.03</v>
      </c>
      <c r="J17" s="77">
        <f t="shared" si="0"/>
        <v>5.74</v>
      </c>
      <c r="K17" s="77">
        <f t="shared" si="0"/>
        <v>5.03</v>
      </c>
      <c r="L17" s="77">
        <f t="shared" si="0"/>
        <v>4.0599999999999996</v>
      </c>
      <c r="M17" s="77">
        <f t="shared" si="0"/>
        <v>3.03</v>
      </c>
      <c r="N17" s="77">
        <f t="shared" si="0"/>
        <v>1.87</v>
      </c>
      <c r="O17" s="77">
        <f t="shared" si="0"/>
        <v>2.41</v>
      </c>
      <c r="P17" s="77">
        <f t="shared" si="0"/>
        <v>5.13</v>
      </c>
      <c r="Q17" s="77">
        <f t="shared" si="0"/>
        <v>6.55</v>
      </c>
      <c r="R17" s="77">
        <f t="shared" si="0"/>
        <v>6.9489999999999998</v>
      </c>
      <c r="S17" s="77">
        <f t="shared" si="0"/>
        <v>6.04</v>
      </c>
      <c r="T17" s="77">
        <f t="shared" si="0"/>
        <v>3.07</v>
      </c>
      <c r="U17" s="77">
        <f t="shared" si="0"/>
        <v>2.64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0.33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0.08</v>
      </c>
      <c r="AD17" s="77">
        <f t="shared" si="0"/>
        <v>0.3</v>
      </c>
      <c r="AE17" s="77">
        <f t="shared" si="0"/>
        <v>0.73</v>
      </c>
      <c r="AF17" s="77">
        <f t="shared" si="0"/>
        <v>1.1299999999999999</v>
      </c>
      <c r="AG17" s="77">
        <f t="shared" si="0"/>
        <v>1.67</v>
      </c>
      <c r="AH17" s="77">
        <f t="shared" si="0"/>
        <v>2.41</v>
      </c>
      <c r="AI17" s="77">
        <f t="shared" si="0"/>
        <v>3.18</v>
      </c>
      <c r="AJ17" s="77">
        <f t="shared" si="0"/>
        <v>4.3659999999999997</v>
      </c>
      <c r="AK17" s="77">
        <f t="shared" si="0"/>
        <v>52.05</v>
      </c>
      <c r="AL17" s="77">
        <f t="shared" si="0"/>
        <v>37.745000000000005</v>
      </c>
      <c r="AM17" s="77">
        <f t="shared" si="0"/>
        <v>41.542999999999999</v>
      </c>
      <c r="AN17" s="77">
        <f t="shared" si="0"/>
        <v>32.042999999999999</v>
      </c>
      <c r="AO17" s="77">
        <f t="shared" si="0"/>
        <v>37.03</v>
      </c>
      <c r="AP17" s="77">
        <f t="shared" si="0"/>
        <v>58.455999999999996</v>
      </c>
      <c r="AQ17" s="77">
        <f t="shared" si="0"/>
        <v>58.429000000000002</v>
      </c>
      <c r="AR17" s="77">
        <f t="shared" si="0"/>
        <v>59.836999999999996</v>
      </c>
      <c r="AS17" s="77">
        <f t="shared" si="0"/>
        <v>65.25800000000001</v>
      </c>
      <c r="AT17" s="77">
        <f t="shared" si="0"/>
        <v>69.263999999999996</v>
      </c>
      <c r="AU17" s="77">
        <f t="shared" si="0"/>
        <v>71.863</v>
      </c>
      <c r="AV17" s="77">
        <f t="shared" si="0"/>
        <v>48.68</v>
      </c>
      <c r="AW17" s="77">
        <f t="shared" si="0"/>
        <v>41.372999999999998</v>
      </c>
      <c r="AX17" s="77">
        <f t="shared" si="0"/>
        <v>74.644999999999996</v>
      </c>
      <c r="AY17" s="77">
        <f t="shared" si="0"/>
        <v>58.955999999999996</v>
      </c>
      <c r="AZ17" s="77">
        <f t="shared" si="0"/>
        <v>37.201000000000001</v>
      </c>
      <c r="BA17" s="77">
        <f t="shared" si="0"/>
        <v>63.775000000000006</v>
      </c>
      <c r="BB17" s="77">
        <f t="shared" si="0"/>
        <v>39.237000000000002</v>
      </c>
      <c r="BC17" s="77">
        <f t="shared" si="0"/>
        <v>68.663000000000011</v>
      </c>
      <c r="BD17" s="77">
        <f t="shared" si="0"/>
        <v>54.908000000000001</v>
      </c>
      <c r="BE17" s="77">
        <f t="shared" si="0"/>
        <v>71.319999999999993</v>
      </c>
      <c r="BF17" s="77">
        <f t="shared" si="0"/>
        <v>60.954999999999998</v>
      </c>
      <c r="BG17" s="77">
        <f t="shared" si="0"/>
        <v>44.97</v>
      </c>
      <c r="BH17" s="77">
        <f t="shared" si="0"/>
        <v>20.951000000000001</v>
      </c>
      <c r="BI17" s="77">
        <f t="shared" si="0"/>
        <v>19.355</v>
      </c>
      <c r="BJ17" s="77">
        <f t="shared" si="0"/>
        <v>27.412999999999997</v>
      </c>
      <c r="BK17" s="77">
        <f t="shared" si="0"/>
        <v>3.1389999999999998</v>
      </c>
      <c r="BL17" s="77">
        <f t="shared" si="0"/>
        <v>0.68</v>
      </c>
      <c r="BM17" s="77">
        <f t="shared" si="0"/>
        <v>0.23</v>
      </c>
      <c r="BN17" s="77">
        <f t="shared" si="0"/>
        <v>1E-3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0.378</v>
      </c>
      <c r="CJ17" s="77">
        <f t="shared" si="1"/>
        <v>0</v>
      </c>
      <c r="CK17" s="77">
        <f t="shared" si="1"/>
        <v>0</v>
      </c>
      <c r="CL17" s="77">
        <f t="shared" si="1"/>
        <v>53.195999999999998</v>
      </c>
      <c r="CM17" s="77">
        <f t="shared" si="1"/>
        <v>44.795999999999999</v>
      </c>
      <c r="CN17" s="77">
        <f t="shared" si="1"/>
        <v>3.4609999999999999</v>
      </c>
      <c r="CO17" s="77">
        <f t="shared" si="1"/>
        <v>168.50900000000001</v>
      </c>
      <c r="CP17" s="77">
        <f t="shared" si="1"/>
        <v>38.878999999999998</v>
      </c>
      <c r="CQ17" s="77">
        <f t="shared" si="1"/>
        <v>97.908000000000001</v>
      </c>
      <c r="CR17" s="77">
        <f t="shared" si="1"/>
        <v>148.70999999999998</v>
      </c>
      <c r="CS17" s="77">
        <f t="shared" si="1"/>
        <v>132.49299999999999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522.23325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3.4</v>
      </c>
      <c r="C21" s="94">
        <v>3.4</v>
      </c>
      <c r="D21" s="94">
        <v>3.4</v>
      </c>
      <c r="E21" s="94">
        <v>3.3</v>
      </c>
      <c r="F21" s="94">
        <v>5.3</v>
      </c>
      <c r="G21" s="94">
        <v>3.3</v>
      </c>
      <c r="H21" s="94">
        <v>3.3</v>
      </c>
      <c r="I21" s="94">
        <v>3.3</v>
      </c>
      <c r="J21" s="94">
        <v>3.3</v>
      </c>
      <c r="K21" s="94">
        <v>3.3</v>
      </c>
      <c r="L21" s="94">
        <v>3.3</v>
      </c>
      <c r="M21" s="94">
        <v>3.2</v>
      </c>
      <c r="N21" s="94">
        <v>3.2</v>
      </c>
      <c r="O21" s="94">
        <v>3.22</v>
      </c>
      <c r="P21" s="94">
        <v>3.2</v>
      </c>
      <c r="Q21" s="94">
        <v>3.2440000000000002</v>
      </c>
      <c r="R21" s="94">
        <v>3.3</v>
      </c>
      <c r="S21" s="94">
        <v>3.3</v>
      </c>
      <c r="T21" s="94">
        <v>3.2</v>
      </c>
      <c r="U21" s="94">
        <v>3.2</v>
      </c>
      <c r="V21" s="94">
        <v>3.2</v>
      </c>
      <c r="W21" s="94">
        <v>3.3</v>
      </c>
      <c r="X21" s="94">
        <v>3.3</v>
      </c>
      <c r="Y21" s="94">
        <v>3.3</v>
      </c>
      <c r="Z21" s="94"/>
      <c r="AA21" s="94"/>
      <c r="AB21" s="94"/>
      <c r="AC21" s="94"/>
      <c r="AD21" s="94"/>
      <c r="AE21" s="94"/>
      <c r="AF21" s="94">
        <v>0.1</v>
      </c>
      <c r="AG21" s="94"/>
      <c r="AH21" s="94"/>
      <c r="AI21" s="94"/>
      <c r="AJ21" s="94"/>
      <c r="AK21" s="94"/>
      <c r="AL21" s="94">
        <v>0.1</v>
      </c>
      <c r="AM21" s="94">
        <v>0.1</v>
      </c>
      <c r="AN21" s="94">
        <v>3.8</v>
      </c>
      <c r="AO21" s="94">
        <v>1.4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2.4E-2</v>
      </c>
      <c r="BI21" s="94"/>
      <c r="BJ21" s="94"/>
      <c r="BK21" s="94">
        <v>0.1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21.596999999999994</v>
      </c>
    </row>
    <row r="22" spans="1:102" ht="24.95" customHeight="1" x14ac:dyDescent="0.2">
      <c r="A22" s="92" t="s">
        <v>18</v>
      </c>
      <c r="B22" s="98">
        <v>2.9</v>
      </c>
      <c r="C22" s="99">
        <v>4</v>
      </c>
      <c r="D22" s="99">
        <v>3.3</v>
      </c>
      <c r="E22" s="99">
        <v>3.5</v>
      </c>
      <c r="F22" s="99">
        <v>4</v>
      </c>
      <c r="G22" s="99">
        <v>3.9</v>
      </c>
      <c r="H22" s="99">
        <v>3.8</v>
      </c>
      <c r="I22" s="99">
        <v>3.8</v>
      </c>
      <c r="J22" s="99">
        <v>3.3</v>
      </c>
      <c r="K22" s="99">
        <v>1.9</v>
      </c>
      <c r="L22" s="99">
        <v>3.2</v>
      </c>
      <c r="M22" s="99">
        <v>2.4</v>
      </c>
      <c r="N22" s="99">
        <v>3.2</v>
      </c>
      <c r="O22" s="99">
        <v>3.4</v>
      </c>
      <c r="P22" s="99">
        <v>2.2999999999999998</v>
      </c>
      <c r="Q22" s="99">
        <v>2.2999999999999998</v>
      </c>
      <c r="R22" s="99">
        <v>2.2000000000000002</v>
      </c>
      <c r="S22" s="99">
        <v>3.2</v>
      </c>
      <c r="T22" s="99">
        <v>2.9</v>
      </c>
      <c r="U22" s="99">
        <v>2.8</v>
      </c>
      <c r="V22" s="99">
        <v>3.9</v>
      </c>
      <c r="W22" s="99">
        <v>4.0359999999999996</v>
      </c>
      <c r="X22" s="99">
        <v>3.7</v>
      </c>
      <c r="Y22" s="99">
        <v>3.9</v>
      </c>
      <c r="Z22" s="99">
        <v>8.0000000000000002E-3</v>
      </c>
      <c r="AA22" s="99"/>
      <c r="AB22" s="99"/>
      <c r="AC22" s="99"/>
      <c r="AD22" s="99"/>
      <c r="AE22" s="99"/>
      <c r="AF22" s="99"/>
      <c r="AG22" s="99"/>
      <c r="AH22" s="99">
        <v>0.2</v>
      </c>
      <c r="AI22" s="99"/>
      <c r="AJ22" s="99"/>
      <c r="AK22" s="99"/>
      <c r="AL22" s="99"/>
      <c r="AM22" s="99"/>
      <c r="AN22" s="99">
        <v>0.438</v>
      </c>
      <c r="AO22" s="99"/>
      <c r="AP22" s="99"/>
      <c r="AQ22" s="99"/>
      <c r="AR22" s="99"/>
      <c r="AS22" s="99"/>
      <c r="AT22" s="99"/>
      <c r="AU22" s="99">
        <v>1</v>
      </c>
      <c r="AV22" s="99">
        <v>0.1</v>
      </c>
      <c r="AW22" s="99">
        <v>0.1</v>
      </c>
      <c r="AX22" s="99">
        <v>1.8</v>
      </c>
      <c r="AY22" s="99">
        <v>1.7</v>
      </c>
      <c r="AZ22" s="99"/>
      <c r="BA22" s="99">
        <v>0.1</v>
      </c>
      <c r="BB22" s="99"/>
      <c r="BC22" s="99"/>
      <c r="BD22" s="99"/>
      <c r="BE22" s="99"/>
      <c r="BF22" s="99"/>
      <c r="BG22" s="99"/>
      <c r="BH22" s="99"/>
      <c r="BI22" s="99">
        <v>4.8000000000000001E-2</v>
      </c>
      <c r="BJ22" s="99"/>
      <c r="BK22" s="99"/>
      <c r="BL22" s="99"/>
      <c r="BM22" s="99"/>
      <c r="BN22" s="99">
        <v>0.3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27.274999999999999</v>
      </c>
      <c r="CF22" s="99">
        <v>25.099</v>
      </c>
      <c r="CG22" s="99">
        <v>22.689</v>
      </c>
      <c r="CH22" s="99"/>
      <c r="CI22" s="99">
        <v>6.2789999999999999</v>
      </c>
      <c r="CJ22" s="99">
        <v>0.1</v>
      </c>
      <c r="CK22" s="99">
        <v>23.129000000000001</v>
      </c>
      <c r="CL22" s="99">
        <v>23.9</v>
      </c>
      <c r="CM22" s="99">
        <v>31.501000000000001</v>
      </c>
      <c r="CN22" s="99"/>
      <c r="CO22" s="99">
        <v>0.3</v>
      </c>
      <c r="CP22" s="99"/>
      <c r="CQ22" s="99"/>
      <c r="CR22" s="99">
        <v>0.2</v>
      </c>
      <c r="CS22" s="99">
        <v>0.2</v>
      </c>
      <c r="CT22" s="100"/>
      <c r="CU22" s="100"/>
      <c r="CV22" s="100"/>
      <c r="CW22" s="96"/>
      <c r="CX22" s="97">
        <f t="array" ref="CX22">SUMPRODUCT(B22:CW22*0.25)</f>
        <v>61.075499999999991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6.3</v>
      </c>
      <c r="C27" s="107">
        <f t="shared" si="2"/>
        <v>7.4</v>
      </c>
      <c r="D27" s="107">
        <f t="shared" si="2"/>
        <v>6.6999999999999993</v>
      </c>
      <c r="E27" s="107">
        <f t="shared" si="2"/>
        <v>6.8</v>
      </c>
      <c r="F27" s="107">
        <f t="shared" si="2"/>
        <v>9.3000000000000007</v>
      </c>
      <c r="G27" s="107">
        <f t="shared" si="2"/>
        <v>7.1999999999999993</v>
      </c>
      <c r="H27" s="107">
        <f t="shared" si="2"/>
        <v>7.1</v>
      </c>
      <c r="I27" s="107">
        <f t="shared" si="2"/>
        <v>7.1</v>
      </c>
      <c r="J27" s="107">
        <f t="shared" si="2"/>
        <v>6.6</v>
      </c>
      <c r="K27" s="107">
        <f t="shared" si="2"/>
        <v>5.1999999999999993</v>
      </c>
      <c r="L27" s="107">
        <f t="shared" si="2"/>
        <v>6.5</v>
      </c>
      <c r="M27" s="107">
        <f t="shared" si="2"/>
        <v>5.6</v>
      </c>
      <c r="N27" s="107">
        <f t="shared" si="2"/>
        <v>6.4</v>
      </c>
      <c r="O27" s="107">
        <f t="shared" si="2"/>
        <v>6.62</v>
      </c>
      <c r="P27" s="107">
        <f t="shared" si="2"/>
        <v>5.5</v>
      </c>
      <c r="Q27" s="107">
        <f>SUM(Q20:Q26)</f>
        <v>5.5440000000000005</v>
      </c>
      <c r="R27" s="107">
        <f t="shared" ref="R27:CC27" si="3">SUM(R20:R26)</f>
        <v>5.5</v>
      </c>
      <c r="S27" s="107">
        <f t="shared" si="3"/>
        <v>6.5</v>
      </c>
      <c r="T27" s="107">
        <f t="shared" si="3"/>
        <v>6.1</v>
      </c>
      <c r="U27" s="107">
        <f t="shared" si="3"/>
        <v>6</v>
      </c>
      <c r="V27" s="107">
        <f t="shared" si="3"/>
        <v>7.1</v>
      </c>
      <c r="W27" s="107">
        <f t="shared" si="3"/>
        <v>7.3359999999999994</v>
      </c>
      <c r="X27" s="107">
        <f t="shared" si="3"/>
        <v>7</v>
      </c>
      <c r="Y27" s="107">
        <f t="shared" si="3"/>
        <v>7.1999999999999993</v>
      </c>
      <c r="Z27" s="107">
        <f t="shared" si="3"/>
        <v>8.0000000000000002E-3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0.1</v>
      </c>
      <c r="AG27" s="107">
        <f t="shared" si="3"/>
        <v>0</v>
      </c>
      <c r="AH27" s="107">
        <f t="shared" si="3"/>
        <v>0.2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0.1</v>
      </c>
      <c r="AM27" s="107">
        <f t="shared" si="3"/>
        <v>0.1</v>
      </c>
      <c r="AN27" s="107">
        <f t="shared" si="3"/>
        <v>4.2379999999999995</v>
      </c>
      <c r="AO27" s="107">
        <f t="shared" si="3"/>
        <v>1.4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1</v>
      </c>
      <c r="AV27" s="107">
        <f t="shared" si="3"/>
        <v>0.1</v>
      </c>
      <c r="AW27" s="107">
        <f t="shared" si="3"/>
        <v>0.1</v>
      </c>
      <c r="AX27" s="107">
        <f t="shared" si="3"/>
        <v>1.8</v>
      </c>
      <c r="AY27" s="107">
        <f t="shared" si="3"/>
        <v>1.7</v>
      </c>
      <c r="AZ27" s="107">
        <f t="shared" si="3"/>
        <v>0</v>
      </c>
      <c r="BA27" s="107">
        <f t="shared" si="3"/>
        <v>0.1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2.4E-2</v>
      </c>
      <c r="BI27" s="107">
        <f t="shared" si="3"/>
        <v>4.8000000000000001E-2</v>
      </c>
      <c r="BJ27" s="107">
        <f t="shared" si="3"/>
        <v>0</v>
      </c>
      <c r="BK27" s="107">
        <f t="shared" si="3"/>
        <v>0.1</v>
      </c>
      <c r="BL27" s="107">
        <f t="shared" si="3"/>
        <v>0</v>
      </c>
      <c r="BM27" s="107">
        <f t="shared" si="3"/>
        <v>0</v>
      </c>
      <c r="BN27" s="107">
        <f t="shared" si="3"/>
        <v>0.3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27.274999999999999</v>
      </c>
      <c r="CF27" s="107">
        <f t="shared" si="4"/>
        <v>25.099</v>
      </c>
      <c r="CG27" s="107">
        <f t="shared" si="4"/>
        <v>22.689</v>
      </c>
      <c r="CH27" s="107">
        <f t="shared" si="4"/>
        <v>0</v>
      </c>
      <c r="CI27" s="107">
        <f t="shared" si="4"/>
        <v>6.2789999999999999</v>
      </c>
      <c r="CJ27" s="107">
        <f t="shared" si="4"/>
        <v>0.1</v>
      </c>
      <c r="CK27" s="107">
        <f t="shared" si="4"/>
        <v>23.129000000000001</v>
      </c>
      <c r="CL27" s="107">
        <f t="shared" si="4"/>
        <v>23.9</v>
      </c>
      <c r="CM27" s="107">
        <f t="shared" si="4"/>
        <v>31.501000000000001</v>
      </c>
      <c r="CN27" s="107">
        <f t="shared" si="4"/>
        <v>0</v>
      </c>
      <c r="CO27" s="107">
        <f t="shared" si="4"/>
        <v>0.3</v>
      </c>
      <c r="CP27" s="107">
        <f t="shared" si="4"/>
        <v>0</v>
      </c>
      <c r="CQ27" s="107">
        <f t="shared" si="4"/>
        <v>0</v>
      </c>
      <c r="CR27" s="107">
        <f t="shared" si="4"/>
        <v>0.2</v>
      </c>
      <c r="CS27" s="107">
        <f t="shared" si="4"/>
        <v>0.2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82.672499999999985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6.3</v>
      </c>
      <c r="C31" s="94">
        <v>7.4</v>
      </c>
      <c r="D31" s="94">
        <v>6.7</v>
      </c>
      <c r="E31" s="94">
        <v>6.8</v>
      </c>
      <c r="F31" s="94">
        <v>11.119</v>
      </c>
      <c r="G31" s="94">
        <v>10.07</v>
      </c>
      <c r="H31" s="94">
        <v>11.298999999999999</v>
      </c>
      <c r="I31" s="94">
        <v>12.13</v>
      </c>
      <c r="J31" s="94">
        <v>12.34</v>
      </c>
      <c r="K31" s="94">
        <v>10.23</v>
      </c>
      <c r="L31" s="94">
        <v>10.56</v>
      </c>
      <c r="M31" s="94">
        <v>8.6300000000000008</v>
      </c>
      <c r="N31" s="94">
        <v>8.27</v>
      </c>
      <c r="O31" s="94">
        <v>9.0299999999999994</v>
      </c>
      <c r="P31" s="94">
        <v>10.63</v>
      </c>
      <c r="Q31" s="94">
        <v>12.093999999999999</v>
      </c>
      <c r="R31" s="94">
        <v>12.449</v>
      </c>
      <c r="S31" s="94">
        <v>12.54</v>
      </c>
      <c r="T31" s="94">
        <v>9.17</v>
      </c>
      <c r="U31" s="94">
        <v>8.64</v>
      </c>
      <c r="V31" s="94">
        <v>7.1</v>
      </c>
      <c r="W31" s="94">
        <v>7.3360000000000003</v>
      </c>
      <c r="X31" s="94">
        <v>7</v>
      </c>
      <c r="Y31" s="94">
        <v>7.53</v>
      </c>
      <c r="Z31" s="94">
        <v>8.0000000000000002E-3</v>
      </c>
      <c r="AA31" s="94"/>
      <c r="AB31" s="94"/>
      <c r="AC31" s="94">
        <v>0.08</v>
      </c>
      <c r="AD31" s="94">
        <v>0.3</v>
      </c>
      <c r="AE31" s="94">
        <v>0.73</v>
      </c>
      <c r="AF31" s="94">
        <v>1.23</v>
      </c>
      <c r="AG31" s="94">
        <v>1.67</v>
      </c>
      <c r="AH31" s="94">
        <v>2.61</v>
      </c>
      <c r="AI31" s="94">
        <v>3.18</v>
      </c>
      <c r="AJ31" s="94">
        <v>4.3659999999999997</v>
      </c>
      <c r="AK31" s="94">
        <v>52.05</v>
      </c>
      <c r="AL31" s="94">
        <v>37.844999999999999</v>
      </c>
      <c r="AM31" s="94">
        <v>41.643000000000001</v>
      </c>
      <c r="AN31" s="94">
        <v>36.280999999999999</v>
      </c>
      <c r="AO31" s="94">
        <v>38.43</v>
      </c>
      <c r="AP31" s="94">
        <v>58.456000000000003</v>
      </c>
      <c r="AQ31" s="94">
        <v>58.429000000000002</v>
      </c>
      <c r="AR31" s="94">
        <v>59.837000000000003</v>
      </c>
      <c r="AS31" s="94">
        <v>65.257999999999996</v>
      </c>
      <c r="AT31" s="94">
        <v>69.263999999999996</v>
      </c>
      <c r="AU31" s="94">
        <v>72.863</v>
      </c>
      <c r="AV31" s="94">
        <v>48.78</v>
      </c>
      <c r="AW31" s="94">
        <v>41.472999999999999</v>
      </c>
      <c r="AX31" s="94">
        <v>76.444999999999993</v>
      </c>
      <c r="AY31" s="94">
        <v>60.655999999999999</v>
      </c>
      <c r="AZ31" s="94">
        <v>37.201000000000001</v>
      </c>
      <c r="BA31" s="94">
        <v>63.875</v>
      </c>
      <c r="BB31" s="94">
        <v>39.237000000000002</v>
      </c>
      <c r="BC31" s="94">
        <v>68.662999999999997</v>
      </c>
      <c r="BD31" s="94">
        <v>54.908000000000001</v>
      </c>
      <c r="BE31" s="94">
        <v>71.319999999999993</v>
      </c>
      <c r="BF31" s="94">
        <v>60.954999999999998</v>
      </c>
      <c r="BG31" s="94">
        <v>44.97</v>
      </c>
      <c r="BH31" s="94">
        <v>20.975000000000001</v>
      </c>
      <c r="BI31" s="94">
        <v>19.402999999999999</v>
      </c>
      <c r="BJ31" s="94">
        <v>27.413</v>
      </c>
      <c r="BK31" s="94">
        <v>3.2389999999999999</v>
      </c>
      <c r="BL31" s="94">
        <v>0.68</v>
      </c>
      <c r="BM31" s="94">
        <v>0.23</v>
      </c>
      <c r="BN31" s="94">
        <v>0.30099999999999999</v>
      </c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>
        <v>27.274999999999999</v>
      </c>
      <c r="CF31" s="94">
        <v>25.099</v>
      </c>
      <c r="CG31" s="94">
        <v>22.689</v>
      </c>
      <c r="CH31" s="94"/>
      <c r="CI31" s="94">
        <v>6.657</v>
      </c>
      <c r="CJ31" s="94">
        <v>0.1</v>
      </c>
      <c r="CK31" s="94">
        <v>23.129000000000001</v>
      </c>
      <c r="CL31" s="94">
        <v>77.096000000000004</v>
      </c>
      <c r="CM31" s="94">
        <v>76.296999999999997</v>
      </c>
      <c r="CN31" s="94">
        <v>3.4609999999999999</v>
      </c>
      <c r="CO31" s="94">
        <v>168.809</v>
      </c>
      <c r="CP31" s="94">
        <v>38.878999999999998</v>
      </c>
      <c r="CQ31" s="94">
        <v>97.908000000000001</v>
      </c>
      <c r="CR31" s="94">
        <v>148.91</v>
      </c>
      <c r="CS31" s="94">
        <v>132.69300000000001</v>
      </c>
      <c r="CT31" s="95"/>
      <c r="CU31" s="95"/>
      <c r="CV31" s="95"/>
      <c r="CW31" s="96"/>
      <c r="CX31" s="97">
        <f t="array" ref="CX31">SUMPRODUCT(B31:CW31*0.25)</f>
        <v>604.9057499999999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6.3</v>
      </c>
      <c r="C33" s="77">
        <f t="shared" ref="C33:BN33" si="5">SUM(C30:C32)</f>
        <v>7.4</v>
      </c>
      <c r="D33" s="77">
        <f t="shared" si="5"/>
        <v>6.7</v>
      </c>
      <c r="E33" s="77">
        <f t="shared" si="5"/>
        <v>6.8</v>
      </c>
      <c r="F33" s="77">
        <f t="shared" si="5"/>
        <v>11.119</v>
      </c>
      <c r="G33" s="77">
        <f t="shared" si="5"/>
        <v>10.07</v>
      </c>
      <c r="H33" s="77">
        <f t="shared" si="5"/>
        <v>11.298999999999999</v>
      </c>
      <c r="I33" s="77">
        <f t="shared" si="5"/>
        <v>12.13</v>
      </c>
      <c r="J33" s="77">
        <f t="shared" si="5"/>
        <v>12.34</v>
      </c>
      <c r="K33" s="77">
        <f t="shared" si="5"/>
        <v>10.23</v>
      </c>
      <c r="L33" s="77">
        <f t="shared" si="5"/>
        <v>10.56</v>
      </c>
      <c r="M33" s="77">
        <f t="shared" si="5"/>
        <v>8.6300000000000008</v>
      </c>
      <c r="N33" s="77">
        <f t="shared" si="5"/>
        <v>8.27</v>
      </c>
      <c r="O33" s="77">
        <f t="shared" si="5"/>
        <v>9.0299999999999994</v>
      </c>
      <c r="P33" s="77">
        <f t="shared" si="5"/>
        <v>10.63</v>
      </c>
      <c r="Q33" s="77">
        <f t="shared" si="5"/>
        <v>12.093999999999999</v>
      </c>
      <c r="R33" s="77">
        <f t="shared" si="5"/>
        <v>12.449</v>
      </c>
      <c r="S33" s="77">
        <f t="shared" si="5"/>
        <v>12.54</v>
      </c>
      <c r="T33" s="77">
        <f t="shared" si="5"/>
        <v>9.17</v>
      </c>
      <c r="U33" s="77">
        <f t="shared" si="5"/>
        <v>8.64</v>
      </c>
      <c r="V33" s="77">
        <f t="shared" si="5"/>
        <v>7.1</v>
      </c>
      <c r="W33" s="77">
        <f t="shared" si="5"/>
        <v>7.3360000000000003</v>
      </c>
      <c r="X33" s="77">
        <f t="shared" si="5"/>
        <v>7</v>
      </c>
      <c r="Y33" s="77">
        <f t="shared" si="5"/>
        <v>7.53</v>
      </c>
      <c r="Z33" s="77">
        <f t="shared" si="5"/>
        <v>8.0000000000000002E-3</v>
      </c>
      <c r="AA33" s="77">
        <f t="shared" si="5"/>
        <v>0</v>
      </c>
      <c r="AB33" s="77">
        <f t="shared" si="5"/>
        <v>0</v>
      </c>
      <c r="AC33" s="77">
        <f t="shared" si="5"/>
        <v>0.08</v>
      </c>
      <c r="AD33" s="77">
        <f t="shared" si="5"/>
        <v>0.3</v>
      </c>
      <c r="AE33" s="77">
        <f t="shared" si="5"/>
        <v>0.73</v>
      </c>
      <c r="AF33" s="77">
        <f t="shared" si="5"/>
        <v>1.23</v>
      </c>
      <c r="AG33" s="77">
        <f t="shared" si="5"/>
        <v>1.67</v>
      </c>
      <c r="AH33" s="77">
        <f t="shared" si="5"/>
        <v>2.61</v>
      </c>
      <c r="AI33" s="77">
        <f t="shared" si="5"/>
        <v>3.18</v>
      </c>
      <c r="AJ33" s="77">
        <f t="shared" si="5"/>
        <v>4.3659999999999997</v>
      </c>
      <c r="AK33" s="77">
        <f t="shared" si="5"/>
        <v>52.05</v>
      </c>
      <c r="AL33" s="77">
        <f t="shared" si="5"/>
        <v>37.844999999999999</v>
      </c>
      <c r="AM33" s="77">
        <f t="shared" si="5"/>
        <v>41.643000000000001</v>
      </c>
      <c r="AN33" s="77">
        <f t="shared" si="5"/>
        <v>36.280999999999999</v>
      </c>
      <c r="AO33" s="77">
        <f t="shared" si="5"/>
        <v>38.43</v>
      </c>
      <c r="AP33" s="77">
        <f t="shared" si="5"/>
        <v>58.456000000000003</v>
      </c>
      <c r="AQ33" s="77">
        <f t="shared" si="5"/>
        <v>58.429000000000002</v>
      </c>
      <c r="AR33" s="77">
        <f t="shared" si="5"/>
        <v>59.837000000000003</v>
      </c>
      <c r="AS33" s="77">
        <f t="shared" si="5"/>
        <v>65.257999999999996</v>
      </c>
      <c r="AT33" s="77">
        <f t="shared" si="5"/>
        <v>69.263999999999996</v>
      </c>
      <c r="AU33" s="77">
        <f t="shared" si="5"/>
        <v>72.863</v>
      </c>
      <c r="AV33" s="77">
        <f t="shared" si="5"/>
        <v>48.78</v>
      </c>
      <c r="AW33" s="77">
        <f t="shared" si="5"/>
        <v>41.472999999999999</v>
      </c>
      <c r="AX33" s="77">
        <f t="shared" si="5"/>
        <v>76.444999999999993</v>
      </c>
      <c r="AY33" s="77">
        <f t="shared" si="5"/>
        <v>60.655999999999999</v>
      </c>
      <c r="AZ33" s="77">
        <f t="shared" si="5"/>
        <v>37.201000000000001</v>
      </c>
      <c r="BA33" s="77">
        <f t="shared" si="5"/>
        <v>63.875</v>
      </c>
      <c r="BB33" s="77">
        <f t="shared" si="5"/>
        <v>39.237000000000002</v>
      </c>
      <c r="BC33" s="77">
        <f t="shared" si="5"/>
        <v>68.662999999999997</v>
      </c>
      <c r="BD33" s="77">
        <f t="shared" si="5"/>
        <v>54.908000000000001</v>
      </c>
      <c r="BE33" s="77">
        <f t="shared" si="5"/>
        <v>71.319999999999993</v>
      </c>
      <c r="BF33" s="77">
        <f t="shared" si="5"/>
        <v>60.954999999999998</v>
      </c>
      <c r="BG33" s="77">
        <f t="shared" si="5"/>
        <v>44.97</v>
      </c>
      <c r="BH33" s="77">
        <f t="shared" si="5"/>
        <v>20.975000000000001</v>
      </c>
      <c r="BI33" s="77">
        <f t="shared" si="5"/>
        <v>19.402999999999999</v>
      </c>
      <c r="BJ33" s="77">
        <f t="shared" si="5"/>
        <v>27.413</v>
      </c>
      <c r="BK33" s="77">
        <f t="shared" si="5"/>
        <v>3.2389999999999999</v>
      </c>
      <c r="BL33" s="77">
        <f t="shared" si="5"/>
        <v>0.68</v>
      </c>
      <c r="BM33" s="77">
        <f t="shared" si="5"/>
        <v>0.23</v>
      </c>
      <c r="BN33" s="77">
        <f t="shared" si="5"/>
        <v>0.30099999999999999</v>
      </c>
      <c r="BO33" s="77">
        <f t="shared" ref="BO33:CW33" si="6">SUM(BO30:BO32)</f>
        <v>0</v>
      </c>
      <c r="BP33" s="77">
        <f t="shared" si="6"/>
        <v>0</v>
      </c>
      <c r="BQ33" s="77">
        <f t="shared" si="6"/>
        <v>0</v>
      </c>
      <c r="BR33" s="77">
        <f t="shared" si="6"/>
        <v>0</v>
      </c>
      <c r="BS33" s="77">
        <f t="shared" si="6"/>
        <v>0</v>
      </c>
      <c r="BT33" s="77">
        <f t="shared" si="6"/>
        <v>0</v>
      </c>
      <c r="BU33" s="77">
        <f t="shared" si="6"/>
        <v>0</v>
      </c>
      <c r="BV33" s="77">
        <f t="shared" si="6"/>
        <v>0</v>
      </c>
      <c r="BW33" s="77">
        <f t="shared" si="6"/>
        <v>0</v>
      </c>
      <c r="BX33" s="77">
        <f t="shared" si="6"/>
        <v>0</v>
      </c>
      <c r="BY33" s="77">
        <f t="shared" si="6"/>
        <v>0</v>
      </c>
      <c r="BZ33" s="77">
        <f t="shared" si="6"/>
        <v>0</v>
      </c>
      <c r="CA33" s="77">
        <f t="shared" si="6"/>
        <v>0</v>
      </c>
      <c r="CB33" s="77">
        <f t="shared" si="6"/>
        <v>0</v>
      </c>
      <c r="CC33" s="77">
        <f t="shared" si="6"/>
        <v>0</v>
      </c>
      <c r="CD33" s="77">
        <f t="shared" si="6"/>
        <v>0</v>
      </c>
      <c r="CE33" s="77">
        <f t="shared" si="6"/>
        <v>27.274999999999999</v>
      </c>
      <c r="CF33" s="77">
        <f t="shared" si="6"/>
        <v>25.099</v>
      </c>
      <c r="CG33" s="77">
        <f t="shared" si="6"/>
        <v>22.689</v>
      </c>
      <c r="CH33" s="77">
        <f t="shared" si="6"/>
        <v>0</v>
      </c>
      <c r="CI33" s="77">
        <f t="shared" si="6"/>
        <v>6.657</v>
      </c>
      <c r="CJ33" s="77">
        <f t="shared" si="6"/>
        <v>0.1</v>
      </c>
      <c r="CK33" s="77">
        <f t="shared" si="6"/>
        <v>23.129000000000001</v>
      </c>
      <c r="CL33" s="77">
        <f t="shared" si="6"/>
        <v>77.096000000000004</v>
      </c>
      <c r="CM33" s="77">
        <f t="shared" si="6"/>
        <v>76.296999999999997</v>
      </c>
      <c r="CN33" s="77">
        <f t="shared" si="6"/>
        <v>3.4609999999999999</v>
      </c>
      <c r="CO33" s="77">
        <f t="shared" si="6"/>
        <v>168.809</v>
      </c>
      <c r="CP33" s="77">
        <f t="shared" si="6"/>
        <v>38.878999999999998</v>
      </c>
      <c r="CQ33" s="77">
        <f t="shared" si="6"/>
        <v>97.908000000000001</v>
      </c>
      <c r="CR33" s="77">
        <f t="shared" si="6"/>
        <v>148.91</v>
      </c>
      <c r="CS33" s="77">
        <f t="shared" si="6"/>
        <v>132.69300000000001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604.9057499999999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11.5</v>
      </c>
      <c r="C38" s="120">
        <v>42.8</v>
      </c>
      <c r="D38" s="120">
        <v>50.5</v>
      </c>
      <c r="E38" s="120">
        <v>24.9</v>
      </c>
      <c r="F38" s="120">
        <v>8.4</v>
      </c>
      <c r="G38" s="120">
        <v>9.5</v>
      </c>
      <c r="H38" s="120">
        <v>50.8</v>
      </c>
      <c r="I38" s="120">
        <v>6.9</v>
      </c>
      <c r="J38" s="120">
        <v>11</v>
      </c>
      <c r="K38" s="120"/>
      <c r="L38" s="120">
        <v>25.5</v>
      </c>
      <c r="M38" s="120">
        <v>10.1</v>
      </c>
      <c r="N38" s="120">
        <v>7.4</v>
      </c>
      <c r="O38" s="120"/>
      <c r="P38" s="120">
        <v>6.9</v>
      </c>
      <c r="Q38" s="120"/>
      <c r="R38" s="120">
        <v>1.1000000000000001</v>
      </c>
      <c r="S38" s="120"/>
      <c r="T38" s="120">
        <v>3.5</v>
      </c>
      <c r="U38" s="120">
        <v>6.1</v>
      </c>
      <c r="V38" s="120">
        <v>97.1</v>
      </c>
      <c r="W38" s="120">
        <v>116.6</v>
      </c>
      <c r="X38" s="120">
        <v>127.2</v>
      </c>
      <c r="Y38" s="120">
        <v>0.6</v>
      </c>
      <c r="Z38" s="120">
        <v>300.2</v>
      </c>
      <c r="AA38" s="120">
        <v>410.5</v>
      </c>
      <c r="AB38" s="120">
        <v>388.5</v>
      </c>
      <c r="AC38" s="120">
        <v>341.1</v>
      </c>
      <c r="AD38" s="120">
        <v>109.1</v>
      </c>
      <c r="AE38" s="120">
        <v>99.2</v>
      </c>
      <c r="AF38" s="120">
        <v>97</v>
      </c>
      <c r="AG38" s="120">
        <v>119.2</v>
      </c>
      <c r="AH38" s="120">
        <v>139.4</v>
      </c>
      <c r="AI38" s="120">
        <v>96.6</v>
      </c>
      <c r="AJ38" s="120">
        <v>125.5</v>
      </c>
      <c r="AK38" s="120">
        <v>26.5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4.0999999999999996</v>
      </c>
      <c r="BA38" s="120">
        <v>4.5</v>
      </c>
      <c r="BB38" s="120">
        <v>4.8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73.5</v>
      </c>
      <c r="BS38" s="120">
        <v>77.7</v>
      </c>
      <c r="BT38" s="120">
        <v>102.5</v>
      </c>
      <c r="BU38" s="120">
        <v>96</v>
      </c>
      <c r="BV38" s="120">
        <v>130.19999999999999</v>
      </c>
      <c r="BW38" s="120">
        <v>134.6</v>
      </c>
      <c r="BX38" s="120">
        <v>113.8</v>
      </c>
      <c r="BY38" s="120">
        <v>93.9</v>
      </c>
      <c r="BZ38" s="120">
        <v>130.19999999999999</v>
      </c>
      <c r="CA38" s="120">
        <v>133.6</v>
      </c>
      <c r="CB38" s="120">
        <v>136.4</v>
      </c>
      <c r="CC38" s="120">
        <v>146.6</v>
      </c>
      <c r="CD38" s="120">
        <v>139.30000000000001</v>
      </c>
      <c r="CE38" s="120">
        <v>82.9</v>
      </c>
      <c r="CF38" s="120">
        <v>86.3</v>
      </c>
      <c r="CG38" s="120">
        <v>96.5</v>
      </c>
      <c r="CH38" s="120">
        <v>96.6</v>
      </c>
      <c r="CI38" s="120">
        <v>9.6</v>
      </c>
      <c r="CJ38" s="120">
        <v>52.1</v>
      </c>
      <c r="CK38" s="120">
        <v>5.0999999999999996</v>
      </c>
      <c r="CL38" s="120"/>
      <c r="CM38" s="120"/>
      <c r="CN38" s="120">
        <v>19.7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1210.4250000000002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62.6</v>
      </c>
      <c r="BK40" s="120">
        <v>62.6</v>
      </c>
      <c r="BL40" s="120">
        <v>62.6</v>
      </c>
      <c r="BM40" s="120">
        <v>62.6</v>
      </c>
      <c r="BN40" s="120">
        <v>132.4</v>
      </c>
      <c r="BO40" s="120">
        <v>132.4</v>
      </c>
      <c r="BP40" s="120">
        <v>132.4</v>
      </c>
      <c r="BQ40" s="120">
        <v>132.4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195</v>
      </c>
    </row>
    <row r="41" spans="1:102" ht="30" customHeight="1" thickBot="1" x14ac:dyDescent="0.25">
      <c r="A41" s="105" t="s">
        <v>35</v>
      </c>
      <c r="B41" s="106">
        <f>SUM(B36:B40)</f>
        <v>11.5</v>
      </c>
      <c r="C41" s="107">
        <f t="shared" ref="C41:BN41" si="7">SUM(C36:C40)</f>
        <v>42.8</v>
      </c>
      <c r="D41" s="107">
        <f t="shared" si="7"/>
        <v>50.5</v>
      </c>
      <c r="E41" s="107">
        <f t="shared" si="7"/>
        <v>24.9</v>
      </c>
      <c r="F41" s="107">
        <f t="shared" si="7"/>
        <v>8.4</v>
      </c>
      <c r="G41" s="107">
        <f t="shared" si="7"/>
        <v>9.5</v>
      </c>
      <c r="H41" s="107">
        <f t="shared" si="7"/>
        <v>50.8</v>
      </c>
      <c r="I41" s="107">
        <f t="shared" si="7"/>
        <v>6.9</v>
      </c>
      <c r="J41" s="107">
        <f t="shared" si="7"/>
        <v>11</v>
      </c>
      <c r="K41" s="107">
        <f t="shared" si="7"/>
        <v>0</v>
      </c>
      <c r="L41" s="107">
        <f t="shared" si="7"/>
        <v>25.5</v>
      </c>
      <c r="M41" s="107">
        <f t="shared" si="7"/>
        <v>10.1</v>
      </c>
      <c r="N41" s="107">
        <f t="shared" si="7"/>
        <v>7.4</v>
      </c>
      <c r="O41" s="107">
        <f t="shared" si="7"/>
        <v>0</v>
      </c>
      <c r="P41" s="107">
        <f t="shared" si="7"/>
        <v>6.9</v>
      </c>
      <c r="Q41" s="107">
        <f t="shared" si="7"/>
        <v>0</v>
      </c>
      <c r="R41" s="107">
        <f t="shared" si="7"/>
        <v>1.1000000000000001</v>
      </c>
      <c r="S41" s="107">
        <f t="shared" si="7"/>
        <v>0</v>
      </c>
      <c r="T41" s="107">
        <f t="shared" si="7"/>
        <v>3.5</v>
      </c>
      <c r="U41" s="107">
        <f t="shared" si="7"/>
        <v>6.1</v>
      </c>
      <c r="V41" s="107">
        <f t="shared" si="7"/>
        <v>97.1</v>
      </c>
      <c r="W41" s="107">
        <f t="shared" si="7"/>
        <v>116.6</v>
      </c>
      <c r="X41" s="107">
        <f t="shared" si="7"/>
        <v>127.2</v>
      </c>
      <c r="Y41" s="107">
        <f t="shared" si="7"/>
        <v>0.6</v>
      </c>
      <c r="Z41" s="107">
        <f t="shared" si="7"/>
        <v>300.2</v>
      </c>
      <c r="AA41" s="107">
        <f t="shared" si="7"/>
        <v>410.5</v>
      </c>
      <c r="AB41" s="107">
        <f t="shared" si="7"/>
        <v>388.5</v>
      </c>
      <c r="AC41" s="107">
        <f t="shared" si="7"/>
        <v>341.1</v>
      </c>
      <c r="AD41" s="107">
        <f t="shared" si="7"/>
        <v>109.1</v>
      </c>
      <c r="AE41" s="107">
        <f t="shared" si="7"/>
        <v>99.2</v>
      </c>
      <c r="AF41" s="107">
        <f t="shared" si="7"/>
        <v>97</v>
      </c>
      <c r="AG41" s="107">
        <f t="shared" si="7"/>
        <v>119.2</v>
      </c>
      <c r="AH41" s="107">
        <f t="shared" si="7"/>
        <v>139.4</v>
      </c>
      <c r="AI41" s="107">
        <f t="shared" si="7"/>
        <v>96.6</v>
      </c>
      <c r="AJ41" s="107">
        <f t="shared" si="7"/>
        <v>125.5</v>
      </c>
      <c r="AK41" s="107">
        <f t="shared" si="7"/>
        <v>26.5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4.0999999999999996</v>
      </c>
      <c r="BA41" s="107">
        <f t="shared" si="7"/>
        <v>4.5</v>
      </c>
      <c r="BB41" s="107">
        <f t="shared" si="7"/>
        <v>4.8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62.6</v>
      </c>
      <c r="BK41" s="107">
        <f t="shared" si="7"/>
        <v>62.6</v>
      </c>
      <c r="BL41" s="107">
        <f t="shared" si="7"/>
        <v>62.6</v>
      </c>
      <c r="BM41" s="107">
        <f t="shared" si="7"/>
        <v>62.6</v>
      </c>
      <c r="BN41" s="107">
        <f t="shared" si="7"/>
        <v>132.4</v>
      </c>
      <c r="BO41" s="107">
        <f t="shared" ref="BO41:CW41" si="8">SUM(BO36:BO40)</f>
        <v>132.4</v>
      </c>
      <c r="BP41" s="107">
        <f t="shared" si="8"/>
        <v>132.4</v>
      </c>
      <c r="BQ41" s="107">
        <f t="shared" si="8"/>
        <v>132.4</v>
      </c>
      <c r="BR41" s="107">
        <f t="shared" si="8"/>
        <v>73.5</v>
      </c>
      <c r="BS41" s="107">
        <f t="shared" si="8"/>
        <v>77.7</v>
      </c>
      <c r="BT41" s="107">
        <f t="shared" si="8"/>
        <v>102.5</v>
      </c>
      <c r="BU41" s="107">
        <f t="shared" si="8"/>
        <v>96</v>
      </c>
      <c r="BV41" s="107">
        <f t="shared" si="8"/>
        <v>130.19999999999999</v>
      </c>
      <c r="BW41" s="107">
        <f t="shared" si="8"/>
        <v>134.6</v>
      </c>
      <c r="BX41" s="107">
        <f t="shared" si="8"/>
        <v>113.8</v>
      </c>
      <c r="BY41" s="107">
        <f t="shared" si="8"/>
        <v>93.9</v>
      </c>
      <c r="BZ41" s="107">
        <f t="shared" si="8"/>
        <v>130.19999999999999</v>
      </c>
      <c r="CA41" s="107">
        <f t="shared" si="8"/>
        <v>133.6</v>
      </c>
      <c r="CB41" s="107">
        <f t="shared" si="8"/>
        <v>136.4</v>
      </c>
      <c r="CC41" s="107">
        <f t="shared" si="8"/>
        <v>146.6</v>
      </c>
      <c r="CD41" s="107">
        <f t="shared" si="8"/>
        <v>139.30000000000001</v>
      </c>
      <c r="CE41" s="107">
        <f t="shared" si="8"/>
        <v>82.9</v>
      </c>
      <c r="CF41" s="107">
        <f t="shared" si="8"/>
        <v>86.3</v>
      </c>
      <c r="CG41" s="107">
        <f t="shared" si="8"/>
        <v>96.5</v>
      </c>
      <c r="CH41" s="107">
        <f t="shared" si="8"/>
        <v>96.6</v>
      </c>
      <c r="CI41" s="107">
        <f t="shared" si="8"/>
        <v>9.6</v>
      </c>
      <c r="CJ41" s="107">
        <f t="shared" si="8"/>
        <v>52.1</v>
      </c>
      <c r="CK41" s="107">
        <f t="shared" si="8"/>
        <v>5.0999999999999996</v>
      </c>
      <c r="CL41" s="107">
        <f t="shared" si="8"/>
        <v>0</v>
      </c>
      <c r="CM41" s="107">
        <f t="shared" si="8"/>
        <v>0</v>
      </c>
      <c r="CN41" s="107">
        <f t="shared" si="8"/>
        <v>19.7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1405.4250000000002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11.5</v>
      </c>
      <c r="C46" s="120">
        <v>42.8</v>
      </c>
      <c r="D46" s="120">
        <v>50.5</v>
      </c>
      <c r="E46" s="120">
        <v>24.9</v>
      </c>
      <c r="F46" s="120">
        <v>8.4</v>
      </c>
      <c r="G46" s="120">
        <v>9.5</v>
      </c>
      <c r="H46" s="120">
        <v>50.8</v>
      </c>
      <c r="I46" s="120">
        <v>6.9</v>
      </c>
      <c r="J46" s="120">
        <v>11</v>
      </c>
      <c r="K46" s="120"/>
      <c r="L46" s="120">
        <v>25.5</v>
      </c>
      <c r="M46" s="120">
        <v>10.1</v>
      </c>
      <c r="N46" s="120">
        <v>7.4</v>
      </c>
      <c r="O46" s="120"/>
      <c r="P46" s="120">
        <v>6.9</v>
      </c>
      <c r="Q46" s="120"/>
      <c r="R46" s="120">
        <v>1.1000000000000001</v>
      </c>
      <c r="S46" s="120"/>
      <c r="T46" s="120">
        <v>3.5</v>
      </c>
      <c r="U46" s="120">
        <v>6.1</v>
      </c>
      <c r="V46" s="120">
        <v>97.1</v>
      </c>
      <c r="W46" s="120">
        <v>116.6</v>
      </c>
      <c r="X46" s="120">
        <v>127.2</v>
      </c>
      <c r="Y46" s="120">
        <v>0.6</v>
      </c>
      <c r="Z46" s="120">
        <v>300.2</v>
      </c>
      <c r="AA46" s="120">
        <v>410.5</v>
      </c>
      <c r="AB46" s="120">
        <v>388.5</v>
      </c>
      <c r="AC46" s="120">
        <v>341.1</v>
      </c>
      <c r="AD46" s="120">
        <v>109.1</v>
      </c>
      <c r="AE46" s="120">
        <v>99.2</v>
      </c>
      <c r="AF46" s="120">
        <v>97</v>
      </c>
      <c r="AG46" s="120">
        <v>119.2</v>
      </c>
      <c r="AH46" s="120">
        <v>139.4</v>
      </c>
      <c r="AI46" s="120">
        <v>96.6</v>
      </c>
      <c r="AJ46" s="120">
        <v>125.5</v>
      </c>
      <c r="AK46" s="120">
        <v>26.5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4.0999999999999996</v>
      </c>
      <c r="BA46" s="120">
        <v>4.5</v>
      </c>
      <c r="BB46" s="120">
        <v>4.8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73.5</v>
      </c>
      <c r="BS46" s="120">
        <v>77.7</v>
      </c>
      <c r="BT46" s="120">
        <v>102.5</v>
      </c>
      <c r="BU46" s="120">
        <v>96</v>
      </c>
      <c r="BV46" s="120">
        <v>130.19999999999999</v>
      </c>
      <c r="BW46" s="120">
        <v>134.6</v>
      </c>
      <c r="BX46" s="120">
        <v>113.8</v>
      </c>
      <c r="BY46" s="120">
        <v>93.9</v>
      </c>
      <c r="BZ46" s="120">
        <v>130.19999999999999</v>
      </c>
      <c r="CA46" s="120">
        <v>133.6</v>
      </c>
      <c r="CB46" s="120">
        <v>136.4</v>
      </c>
      <c r="CC46" s="120">
        <v>146.6</v>
      </c>
      <c r="CD46" s="120">
        <v>139.30000000000001</v>
      </c>
      <c r="CE46" s="120">
        <v>82.9</v>
      </c>
      <c r="CF46" s="120">
        <v>86.3</v>
      </c>
      <c r="CG46" s="120">
        <v>96.5</v>
      </c>
      <c r="CH46" s="120">
        <v>96.6</v>
      </c>
      <c r="CI46" s="120">
        <v>9.6</v>
      </c>
      <c r="CJ46" s="120">
        <v>52.1</v>
      </c>
      <c r="CK46" s="120">
        <v>5.0999999999999996</v>
      </c>
      <c r="CL46" s="120"/>
      <c r="CM46" s="120"/>
      <c r="CN46" s="120">
        <v>19.7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1210.4250000000002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62.6</v>
      </c>
      <c r="BK48" s="120">
        <v>62.6</v>
      </c>
      <c r="BL48" s="120">
        <v>62.6</v>
      </c>
      <c r="BM48" s="120">
        <v>62.6</v>
      </c>
      <c r="BN48" s="120">
        <v>132.4</v>
      </c>
      <c r="BO48" s="120">
        <v>132.4</v>
      </c>
      <c r="BP48" s="120">
        <v>132.4</v>
      </c>
      <c r="BQ48" s="120">
        <v>132.4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11.5</v>
      </c>
      <c r="C50" s="107">
        <f t="shared" ref="C50:BN50" si="9">SUM(C44:C49)</f>
        <v>42.8</v>
      </c>
      <c r="D50" s="107">
        <f t="shared" si="9"/>
        <v>50.5</v>
      </c>
      <c r="E50" s="107">
        <f t="shared" si="9"/>
        <v>24.9</v>
      </c>
      <c r="F50" s="107">
        <f t="shared" si="9"/>
        <v>8.4</v>
      </c>
      <c r="G50" s="107">
        <f t="shared" si="9"/>
        <v>9.5</v>
      </c>
      <c r="H50" s="107">
        <f t="shared" si="9"/>
        <v>50.8</v>
      </c>
      <c r="I50" s="107">
        <f t="shared" si="9"/>
        <v>6.9</v>
      </c>
      <c r="J50" s="107">
        <f t="shared" si="9"/>
        <v>11</v>
      </c>
      <c r="K50" s="107">
        <f t="shared" si="9"/>
        <v>0</v>
      </c>
      <c r="L50" s="107">
        <f t="shared" si="9"/>
        <v>25.5</v>
      </c>
      <c r="M50" s="107">
        <f t="shared" si="9"/>
        <v>10.1</v>
      </c>
      <c r="N50" s="107">
        <f t="shared" si="9"/>
        <v>7.4</v>
      </c>
      <c r="O50" s="107">
        <f t="shared" si="9"/>
        <v>0</v>
      </c>
      <c r="P50" s="107">
        <f t="shared" si="9"/>
        <v>6.9</v>
      </c>
      <c r="Q50" s="107">
        <f t="shared" si="9"/>
        <v>0</v>
      </c>
      <c r="R50" s="107">
        <f t="shared" si="9"/>
        <v>1.1000000000000001</v>
      </c>
      <c r="S50" s="107">
        <f t="shared" si="9"/>
        <v>0</v>
      </c>
      <c r="T50" s="107">
        <f t="shared" si="9"/>
        <v>3.5</v>
      </c>
      <c r="U50" s="107">
        <f t="shared" si="9"/>
        <v>6.1</v>
      </c>
      <c r="V50" s="107">
        <f t="shared" si="9"/>
        <v>97.1</v>
      </c>
      <c r="W50" s="107">
        <f t="shared" si="9"/>
        <v>116.6</v>
      </c>
      <c r="X50" s="107">
        <f t="shared" si="9"/>
        <v>127.2</v>
      </c>
      <c r="Y50" s="107">
        <f t="shared" si="9"/>
        <v>0.6</v>
      </c>
      <c r="Z50" s="107">
        <f t="shared" si="9"/>
        <v>300.2</v>
      </c>
      <c r="AA50" s="107">
        <f t="shared" si="9"/>
        <v>410.5</v>
      </c>
      <c r="AB50" s="107">
        <f t="shared" si="9"/>
        <v>388.5</v>
      </c>
      <c r="AC50" s="107">
        <f t="shared" si="9"/>
        <v>341.1</v>
      </c>
      <c r="AD50" s="107">
        <f t="shared" si="9"/>
        <v>109.1</v>
      </c>
      <c r="AE50" s="107">
        <f t="shared" si="9"/>
        <v>99.2</v>
      </c>
      <c r="AF50" s="107">
        <f t="shared" si="9"/>
        <v>97</v>
      </c>
      <c r="AG50" s="107">
        <f t="shared" si="9"/>
        <v>119.2</v>
      </c>
      <c r="AH50" s="107">
        <f t="shared" si="9"/>
        <v>139.4</v>
      </c>
      <c r="AI50" s="107">
        <f t="shared" si="9"/>
        <v>96.6</v>
      </c>
      <c r="AJ50" s="107">
        <f t="shared" si="9"/>
        <v>125.5</v>
      </c>
      <c r="AK50" s="107">
        <f t="shared" si="9"/>
        <v>26.5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4.0999999999999996</v>
      </c>
      <c r="BA50" s="107">
        <f t="shared" si="9"/>
        <v>4.5</v>
      </c>
      <c r="BB50" s="107">
        <f t="shared" si="9"/>
        <v>4.8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62.6</v>
      </c>
      <c r="BK50" s="107">
        <f t="shared" si="9"/>
        <v>62.6</v>
      </c>
      <c r="BL50" s="107">
        <f t="shared" si="9"/>
        <v>62.6</v>
      </c>
      <c r="BM50" s="107">
        <f t="shared" si="9"/>
        <v>62.6</v>
      </c>
      <c r="BN50" s="107">
        <f t="shared" si="9"/>
        <v>132.4</v>
      </c>
      <c r="BO50" s="107">
        <f t="shared" ref="BO50:CW50" si="10">SUM(BO44:BO49)</f>
        <v>132.4</v>
      </c>
      <c r="BP50" s="107">
        <f t="shared" si="10"/>
        <v>132.4</v>
      </c>
      <c r="BQ50" s="107">
        <f t="shared" si="10"/>
        <v>132.4</v>
      </c>
      <c r="BR50" s="107">
        <f t="shared" si="10"/>
        <v>73.5</v>
      </c>
      <c r="BS50" s="107">
        <f t="shared" si="10"/>
        <v>77.7</v>
      </c>
      <c r="BT50" s="107">
        <f t="shared" si="10"/>
        <v>102.5</v>
      </c>
      <c r="BU50" s="107">
        <f t="shared" si="10"/>
        <v>96</v>
      </c>
      <c r="BV50" s="107">
        <f t="shared" si="10"/>
        <v>130.19999999999999</v>
      </c>
      <c r="BW50" s="107">
        <f t="shared" si="10"/>
        <v>134.6</v>
      </c>
      <c r="BX50" s="107">
        <f t="shared" si="10"/>
        <v>113.8</v>
      </c>
      <c r="BY50" s="107">
        <f t="shared" si="10"/>
        <v>93.9</v>
      </c>
      <c r="BZ50" s="107">
        <f t="shared" si="10"/>
        <v>130.19999999999999</v>
      </c>
      <c r="CA50" s="107">
        <f t="shared" si="10"/>
        <v>133.6</v>
      </c>
      <c r="CB50" s="107">
        <f t="shared" si="10"/>
        <v>136.4</v>
      </c>
      <c r="CC50" s="107">
        <f t="shared" si="10"/>
        <v>146.6</v>
      </c>
      <c r="CD50" s="107">
        <f t="shared" si="10"/>
        <v>139.30000000000001</v>
      </c>
      <c r="CE50" s="107">
        <f t="shared" si="10"/>
        <v>82.9</v>
      </c>
      <c r="CF50" s="107">
        <f t="shared" si="10"/>
        <v>86.3</v>
      </c>
      <c r="CG50" s="107">
        <f t="shared" si="10"/>
        <v>96.5</v>
      </c>
      <c r="CH50" s="107">
        <f t="shared" si="10"/>
        <v>96.6</v>
      </c>
      <c r="CI50" s="107">
        <f t="shared" si="10"/>
        <v>9.6</v>
      </c>
      <c r="CJ50" s="107">
        <f t="shared" si="10"/>
        <v>52.1</v>
      </c>
      <c r="CK50" s="107">
        <f t="shared" si="10"/>
        <v>5.0999999999999996</v>
      </c>
      <c r="CL50" s="107">
        <f t="shared" si="10"/>
        <v>0</v>
      </c>
      <c r="CM50" s="107">
        <f t="shared" si="10"/>
        <v>0</v>
      </c>
      <c r="CN50" s="107">
        <f t="shared" si="10"/>
        <v>19.7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1405.4250000000002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17.8</v>
      </c>
      <c r="C53" s="107">
        <f t="shared" ref="C53:BN53" si="13">C17+C27+C41</f>
        <v>50.199999999999996</v>
      </c>
      <c r="D53" s="107">
        <f t="shared" si="13"/>
        <v>57.2</v>
      </c>
      <c r="E53" s="107">
        <f t="shared" si="13"/>
        <v>31.7</v>
      </c>
      <c r="F53" s="107">
        <f t="shared" si="13"/>
        <v>19.518999999999998</v>
      </c>
      <c r="G53" s="107">
        <f t="shared" si="13"/>
        <v>19.57</v>
      </c>
      <c r="H53" s="107">
        <f t="shared" si="13"/>
        <v>62.098999999999997</v>
      </c>
      <c r="I53" s="107">
        <f t="shared" si="13"/>
        <v>19.03</v>
      </c>
      <c r="J53" s="107">
        <f t="shared" si="13"/>
        <v>23.34</v>
      </c>
      <c r="K53" s="107">
        <f t="shared" si="13"/>
        <v>10.23</v>
      </c>
      <c r="L53" s="107">
        <f t="shared" si="13"/>
        <v>36.06</v>
      </c>
      <c r="M53" s="107">
        <f t="shared" si="13"/>
        <v>18.729999999999997</v>
      </c>
      <c r="N53" s="107">
        <f t="shared" si="13"/>
        <v>15.67</v>
      </c>
      <c r="O53" s="107">
        <f t="shared" si="13"/>
        <v>9.0300000000000011</v>
      </c>
      <c r="P53" s="107">
        <f t="shared" si="13"/>
        <v>17.53</v>
      </c>
      <c r="Q53" s="107">
        <f t="shared" si="13"/>
        <v>12.094000000000001</v>
      </c>
      <c r="R53" s="107">
        <f t="shared" si="13"/>
        <v>13.548999999999999</v>
      </c>
      <c r="S53" s="107">
        <f t="shared" si="13"/>
        <v>12.54</v>
      </c>
      <c r="T53" s="107">
        <f t="shared" si="13"/>
        <v>12.67</v>
      </c>
      <c r="U53" s="107">
        <f t="shared" si="13"/>
        <v>14.74</v>
      </c>
      <c r="V53" s="107">
        <f t="shared" si="13"/>
        <v>104.19999999999999</v>
      </c>
      <c r="W53" s="107">
        <f t="shared" si="13"/>
        <v>123.93599999999999</v>
      </c>
      <c r="X53" s="107">
        <f t="shared" si="13"/>
        <v>134.19999999999999</v>
      </c>
      <c r="Y53" s="107">
        <f t="shared" si="13"/>
        <v>8.129999999999999</v>
      </c>
      <c r="Z53" s="107">
        <f t="shared" si="13"/>
        <v>300.20799999999997</v>
      </c>
      <c r="AA53" s="107">
        <f t="shared" si="13"/>
        <v>410.5</v>
      </c>
      <c r="AB53" s="107">
        <f t="shared" si="13"/>
        <v>388.5</v>
      </c>
      <c r="AC53" s="107">
        <f t="shared" si="13"/>
        <v>341.18</v>
      </c>
      <c r="AD53" s="107">
        <f t="shared" si="13"/>
        <v>109.39999999999999</v>
      </c>
      <c r="AE53" s="107">
        <f t="shared" si="13"/>
        <v>99.93</v>
      </c>
      <c r="AF53" s="107">
        <f t="shared" si="13"/>
        <v>98.23</v>
      </c>
      <c r="AG53" s="107">
        <f t="shared" si="13"/>
        <v>120.87</v>
      </c>
      <c r="AH53" s="107">
        <f t="shared" si="13"/>
        <v>142.01000000000002</v>
      </c>
      <c r="AI53" s="107">
        <f t="shared" si="13"/>
        <v>99.78</v>
      </c>
      <c r="AJ53" s="107">
        <f t="shared" si="13"/>
        <v>129.86599999999999</v>
      </c>
      <c r="AK53" s="107">
        <f t="shared" si="13"/>
        <v>78.55</v>
      </c>
      <c r="AL53" s="107">
        <f t="shared" si="13"/>
        <v>37.845000000000006</v>
      </c>
      <c r="AM53" s="107">
        <f t="shared" si="13"/>
        <v>41.643000000000001</v>
      </c>
      <c r="AN53" s="107">
        <f t="shared" si="13"/>
        <v>36.280999999999999</v>
      </c>
      <c r="AO53" s="107">
        <f t="shared" si="13"/>
        <v>38.43</v>
      </c>
      <c r="AP53" s="107">
        <f t="shared" si="13"/>
        <v>58.455999999999996</v>
      </c>
      <c r="AQ53" s="107">
        <f t="shared" si="13"/>
        <v>58.429000000000002</v>
      </c>
      <c r="AR53" s="107">
        <f t="shared" si="13"/>
        <v>59.836999999999996</v>
      </c>
      <c r="AS53" s="107">
        <f t="shared" si="13"/>
        <v>65.25800000000001</v>
      </c>
      <c r="AT53" s="107">
        <f t="shared" si="13"/>
        <v>69.263999999999996</v>
      </c>
      <c r="AU53" s="107">
        <f t="shared" si="13"/>
        <v>72.863</v>
      </c>
      <c r="AV53" s="107">
        <f t="shared" si="13"/>
        <v>48.78</v>
      </c>
      <c r="AW53" s="107">
        <f t="shared" si="13"/>
        <v>41.472999999999999</v>
      </c>
      <c r="AX53" s="107">
        <f t="shared" si="13"/>
        <v>76.444999999999993</v>
      </c>
      <c r="AY53" s="107">
        <f t="shared" si="13"/>
        <v>60.655999999999999</v>
      </c>
      <c r="AZ53" s="107">
        <f t="shared" si="13"/>
        <v>41.301000000000002</v>
      </c>
      <c r="BA53" s="107">
        <f t="shared" si="13"/>
        <v>68.375</v>
      </c>
      <c r="BB53" s="107">
        <f t="shared" si="13"/>
        <v>44.036999999999999</v>
      </c>
      <c r="BC53" s="107">
        <f t="shared" si="13"/>
        <v>68.663000000000011</v>
      </c>
      <c r="BD53" s="107">
        <f t="shared" si="13"/>
        <v>54.908000000000001</v>
      </c>
      <c r="BE53" s="107">
        <f t="shared" si="13"/>
        <v>71.319999999999993</v>
      </c>
      <c r="BF53" s="107">
        <f t="shared" si="13"/>
        <v>60.954999999999998</v>
      </c>
      <c r="BG53" s="107">
        <f t="shared" si="13"/>
        <v>44.97</v>
      </c>
      <c r="BH53" s="107">
        <f t="shared" si="13"/>
        <v>20.975000000000001</v>
      </c>
      <c r="BI53" s="107">
        <f t="shared" si="13"/>
        <v>19.402999999999999</v>
      </c>
      <c r="BJ53" s="107">
        <f t="shared" si="13"/>
        <v>90.013000000000005</v>
      </c>
      <c r="BK53" s="107">
        <f t="shared" si="13"/>
        <v>65.838999999999999</v>
      </c>
      <c r="BL53" s="107">
        <f t="shared" si="13"/>
        <v>63.28</v>
      </c>
      <c r="BM53" s="107">
        <f t="shared" si="13"/>
        <v>62.83</v>
      </c>
      <c r="BN53" s="107">
        <f t="shared" si="13"/>
        <v>132.70099999999999</v>
      </c>
      <c r="BO53" s="107">
        <f t="shared" ref="BO53:CX53" si="14">BO17+BO27+BO41</f>
        <v>132.4</v>
      </c>
      <c r="BP53" s="107">
        <f t="shared" si="14"/>
        <v>132.4</v>
      </c>
      <c r="BQ53" s="107">
        <f t="shared" si="14"/>
        <v>132.4</v>
      </c>
      <c r="BR53" s="107">
        <f t="shared" si="14"/>
        <v>73.5</v>
      </c>
      <c r="BS53" s="107">
        <f t="shared" si="14"/>
        <v>77.7</v>
      </c>
      <c r="BT53" s="107">
        <f t="shared" si="14"/>
        <v>102.5</v>
      </c>
      <c r="BU53" s="107">
        <f t="shared" si="14"/>
        <v>96</v>
      </c>
      <c r="BV53" s="107">
        <f t="shared" si="14"/>
        <v>130.19999999999999</v>
      </c>
      <c r="BW53" s="107">
        <f t="shared" si="14"/>
        <v>134.6</v>
      </c>
      <c r="BX53" s="107">
        <f t="shared" si="14"/>
        <v>113.8</v>
      </c>
      <c r="BY53" s="107">
        <f t="shared" si="14"/>
        <v>93.9</v>
      </c>
      <c r="BZ53" s="107">
        <f t="shared" si="14"/>
        <v>130.19999999999999</v>
      </c>
      <c r="CA53" s="107">
        <f t="shared" si="14"/>
        <v>133.6</v>
      </c>
      <c r="CB53" s="107">
        <f t="shared" si="14"/>
        <v>136.4</v>
      </c>
      <c r="CC53" s="107">
        <f t="shared" si="14"/>
        <v>146.6</v>
      </c>
      <c r="CD53" s="107">
        <f t="shared" si="14"/>
        <v>139.30000000000001</v>
      </c>
      <c r="CE53" s="107">
        <f t="shared" si="14"/>
        <v>110.17500000000001</v>
      </c>
      <c r="CF53" s="107">
        <f t="shared" si="14"/>
        <v>111.399</v>
      </c>
      <c r="CG53" s="107">
        <f t="shared" si="14"/>
        <v>119.18899999999999</v>
      </c>
      <c r="CH53" s="107">
        <f t="shared" si="14"/>
        <v>96.6</v>
      </c>
      <c r="CI53" s="107">
        <f t="shared" si="14"/>
        <v>16.256999999999998</v>
      </c>
      <c r="CJ53" s="107">
        <f t="shared" si="14"/>
        <v>52.2</v>
      </c>
      <c r="CK53" s="107">
        <f t="shared" si="14"/>
        <v>28.228999999999999</v>
      </c>
      <c r="CL53" s="107">
        <f t="shared" si="14"/>
        <v>77.096000000000004</v>
      </c>
      <c r="CM53" s="107">
        <f t="shared" si="14"/>
        <v>76.296999999999997</v>
      </c>
      <c r="CN53" s="107">
        <f t="shared" si="14"/>
        <v>23.160999999999998</v>
      </c>
      <c r="CO53" s="107">
        <f t="shared" si="14"/>
        <v>168.80900000000003</v>
      </c>
      <c r="CP53" s="107">
        <f t="shared" si="14"/>
        <v>38.878999999999998</v>
      </c>
      <c r="CQ53" s="107">
        <f t="shared" si="14"/>
        <v>97.908000000000001</v>
      </c>
      <c r="CR53" s="107">
        <f t="shared" si="14"/>
        <v>148.90999999999997</v>
      </c>
      <c r="CS53" s="107">
        <f t="shared" si="14"/>
        <v>132.69299999999998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2010.3307500000001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17.797999999999998</v>
      </c>
      <c r="C5" s="25">
        <v>50.18</v>
      </c>
      <c r="D5" s="25">
        <v>57.177999999999997</v>
      </c>
      <c r="E5" s="25">
        <v>31.713999999999999</v>
      </c>
      <c r="F5" s="25">
        <v>19.562999999999999</v>
      </c>
      <c r="G5" s="25">
        <v>19.559999999999999</v>
      </c>
      <c r="H5" s="25">
        <v>62.061</v>
      </c>
      <c r="I5" s="25">
        <v>19.062999999999999</v>
      </c>
      <c r="J5" s="25">
        <v>23.367000000000001</v>
      </c>
      <c r="K5" s="25">
        <v>10.208</v>
      </c>
      <c r="L5" s="25">
        <v>36.082000000000001</v>
      </c>
      <c r="M5" s="25">
        <v>18.706</v>
      </c>
      <c r="N5" s="25">
        <v>15.698</v>
      </c>
      <c r="O5" s="25">
        <v>9.0730000000000004</v>
      </c>
      <c r="P5" s="25">
        <v>17.518000000000001</v>
      </c>
      <c r="Q5" s="25">
        <v>12.108000000000001</v>
      </c>
      <c r="R5" s="25">
        <v>13.590999999999999</v>
      </c>
      <c r="S5" s="25">
        <v>12.551</v>
      </c>
      <c r="T5" s="25">
        <v>12.702999999999999</v>
      </c>
      <c r="U5" s="25">
        <v>14.712</v>
      </c>
      <c r="V5" s="25">
        <v>104.184</v>
      </c>
      <c r="W5" s="25">
        <v>123.97199999999999</v>
      </c>
      <c r="X5" s="25">
        <v>134.20699999999999</v>
      </c>
      <c r="Y5" s="25">
        <v>8.1419999999999995</v>
      </c>
      <c r="Z5" s="25">
        <v>300.16300000000001</v>
      </c>
      <c r="AA5" s="25">
        <v>410.47</v>
      </c>
      <c r="AB5" s="25">
        <v>388.45600000000002</v>
      </c>
      <c r="AC5" s="25">
        <v>341.11700000000002</v>
      </c>
      <c r="AD5" s="25">
        <v>109.434</v>
      </c>
      <c r="AE5" s="25">
        <v>99.965999999999994</v>
      </c>
      <c r="AF5" s="25">
        <v>98.207999999999998</v>
      </c>
      <c r="AG5" s="25">
        <v>120.824</v>
      </c>
      <c r="AH5" s="25">
        <v>142.04400000000001</v>
      </c>
      <c r="AI5" s="25">
        <v>99.816999999999993</v>
      </c>
      <c r="AJ5" s="25">
        <v>129.886</v>
      </c>
      <c r="AK5" s="25">
        <v>78.575999999999993</v>
      </c>
      <c r="AL5" s="25">
        <v>37.844999999999999</v>
      </c>
      <c r="AM5" s="25">
        <v>41.643000000000001</v>
      </c>
      <c r="AN5" s="25">
        <v>36.280999999999999</v>
      </c>
      <c r="AO5" s="25">
        <v>38.43</v>
      </c>
      <c r="AP5" s="25">
        <v>58.456000000000003</v>
      </c>
      <c r="AQ5" s="25">
        <v>58.429000000000002</v>
      </c>
      <c r="AR5" s="25">
        <v>59.837000000000003</v>
      </c>
      <c r="AS5" s="25">
        <v>65.257999999999996</v>
      </c>
      <c r="AT5" s="25">
        <v>69.263999999999996</v>
      </c>
      <c r="AU5" s="25">
        <v>72.863</v>
      </c>
      <c r="AV5" s="25">
        <v>48.78</v>
      </c>
      <c r="AW5" s="25">
        <v>41.472999999999999</v>
      </c>
      <c r="AX5" s="25">
        <v>76.444999999999993</v>
      </c>
      <c r="AY5" s="25">
        <v>60.655999999999999</v>
      </c>
      <c r="AZ5" s="25">
        <v>41.301000000000002</v>
      </c>
      <c r="BA5" s="25">
        <v>68.375</v>
      </c>
      <c r="BB5" s="25">
        <v>44.036999999999999</v>
      </c>
      <c r="BC5" s="25">
        <v>68.662999999999997</v>
      </c>
      <c r="BD5" s="25">
        <v>54.908000000000001</v>
      </c>
      <c r="BE5" s="25">
        <v>71.319999999999993</v>
      </c>
      <c r="BF5" s="25">
        <v>60.978999999999999</v>
      </c>
      <c r="BG5" s="25">
        <v>44.994</v>
      </c>
      <c r="BH5" s="25">
        <v>20.998999999999999</v>
      </c>
      <c r="BI5" s="25">
        <v>19.427</v>
      </c>
      <c r="BJ5" s="25">
        <v>90.05</v>
      </c>
      <c r="BK5" s="25">
        <v>65.876000000000005</v>
      </c>
      <c r="BL5" s="25">
        <v>63.347999999999999</v>
      </c>
      <c r="BM5" s="25">
        <v>62.838000000000001</v>
      </c>
      <c r="BN5" s="25">
        <v>132.673</v>
      </c>
      <c r="BO5" s="25">
        <v>132.41</v>
      </c>
      <c r="BP5" s="25">
        <v>132.41</v>
      </c>
      <c r="BQ5" s="25">
        <v>132.41</v>
      </c>
      <c r="BR5" s="25">
        <v>73.542000000000002</v>
      </c>
      <c r="BS5" s="25">
        <v>77.731999999999999</v>
      </c>
      <c r="BT5" s="25">
        <v>102.492</v>
      </c>
      <c r="BU5" s="25">
        <v>95.99</v>
      </c>
      <c r="BV5" s="25">
        <v>130.24199999999999</v>
      </c>
      <c r="BW5" s="25">
        <v>134.559</v>
      </c>
      <c r="BX5" s="25">
        <v>113.751</v>
      </c>
      <c r="BY5" s="25">
        <v>93.858999999999995</v>
      </c>
      <c r="BZ5" s="25">
        <v>130.179</v>
      </c>
      <c r="CA5" s="25">
        <v>133.59899999999999</v>
      </c>
      <c r="CB5" s="25">
        <v>136.446</v>
      </c>
      <c r="CC5" s="25">
        <v>146.57599999999999</v>
      </c>
      <c r="CD5" s="25">
        <v>139.298</v>
      </c>
      <c r="CE5" s="25">
        <v>110.211</v>
      </c>
      <c r="CF5" s="25">
        <v>111.431</v>
      </c>
      <c r="CG5" s="25">
        <v>119.15600000000001</v>
      </c>
      <c r="CH5" s="25">
        <v>96.64</v>
      </c>
      <c r="CI5" s="25">
        <v>16.291</v>
      </c>
      <c r="CJ5" s="25">
        <v>52.192</v>
      </c>
      <c r="CK5" s="25">
        <v>28.244</v>
      </c>
      <c r="CL5" s="25">
        <v>77.117000000000004</v>
      </c>
      <c r="CM5" s="25">
        <v>76.289000000000001</v>
      </c>
      <c r="CN5" s="25">
        <v>23.141999999999999</v>
      </c>
      <c r="CO5" s="25">
        <v>168.773</v>
      </c>
      <c r="CP5" s="25">
        <v>38.921999999999997</v>
      </c>
      <c r="CQ5" s="25">
        <v>97.894999999999996</v>
      </c>
      <c r="CR5" s="25">
        <v>148.904</v>
      </c>
      <c r="CS5" s="25">
        <v>132.64500000000001</v>
      </c>
      <c r="CT5" s="26"/>
      <c r="CU5" s="26"/>
      <c r="CV5" s="26"/>
      <c r="CW5" s="27"/>
      <c r="CX5" s="28">
        <f t="array" ref="CX5">SUMPRODUCT(B5:CW5*0.25)</f>
        <v>2010.4237499999999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106.96</v>
      </c>
      <c r="C8" s="37">
        <v>93.18</v>
      </c>
      <c r="D8" s="37">
        <v>95.43</v>
      </c>
      <c r="E8" s="37">
        <v>86.06</v>
      </c>
      <c r="F8" s="37">
        <v>100.45</v>
      </c>
      <c r="G8" s="37">
        <v>97.79</v>
      </c>
      <c r="H8" s="37">
        <v>93</v>
      </c>
      <c r="I8" s="37">
        <v>92.54</v>
      </c>
      <c r="J8" s="37">
        <v>97.76</v>
      </c>
      <c r="K8" s="37">
        <v>96.08</v>
      </c>
      <c r="L8" s="37">
        <v>94.06</v>
      </c>
      <c r="M8" s="37">
        <v>90.94</v>
      </c>
      <c r="N8" s="37">
        <v>96.3</v>
      </c>
      <c r="O8" s="37">
        <v>91.03</v>
      </c>
      <c r="P8" s="37">
        <v>90.1</v>
      </c>
      <c r="Q8" s="37">
        <v>89.03</v>
      </c>
      <c r="R8" s="37">
        <v>92.75</v>
      </c>
      <c r="S8" s="37">
        <v>90.92</v>
      </c>
      <c r="T8" s="37">
        <v>93.4</v>
      </c>
      <c r="U8" s="37">
        <v>93.93</v>
      </c>
      <c r="V8" s="37">
        <v>87.36</v>
      </c>
      <c r="W8" s="37">
        <v>85</v>
      </c>
      <c r="X8" s="37">
        <v>87.37</v>
      </c>
      <c r="Y8" s="37">
        <v>103.02</v>
      </c>
      <c r="Z8" s="37">
        <v>99.46</v>
      </c>
      <c r="AA8" s="37">
        <v>95</v>
      </c>
      <c r="AB8" s="37">
        <v>106.16</v>
      </c>
      <c r="AC8" s="37">
        <v>111.15</v>
      </c>
      <c r="AD8" s="37">
        <v>109.02</v>
      </c>
      <c r="AE8" s="37">
        <v>110.33</v>
      </c>
      <c r="AF8" s="37">
        <v>109.75</v>
      </c>
      <c r="AG8" s="37">
        <v>111.5</v>
      </c>
      <c r="AH8" s="37">
        <v>108.46</v>
      </c>
      <c r="AI8" s="37">
        <v>109.7</v>
      </c>
      <c r="AJ8" s="37">
        <v>101.46</v>
      </c>
      <c r="AK8" s="37">
        <v>109.99</v>
      </c>
      <c r="AL8" s="37">
        <v>95.65</v>
      </c>
      <c r="AM8" s="37">
        <v>82.95</v>
      </c>
      <c r="AN8" s="37">
        <v>67.11</v>
      </c>
      <c r="AO8" s="37">
        <v>68.27</v>
      </c>
      <c r="AP8" s="37">
        <v>83.51</v>
      </c>
      <c r="AQ8" s="37">
        <v>85.1</v>
      </c>
      <c r="AR8" s="37">
        <v>86.09</v>
      </c>
      <c r="AS8" s="37">
        <v>85.14</v>
      </c>
      <c r="AT8" s="37">
        <v>83.04</v>
      </c>
      <c r="AU8" s="37">
        <v>83.72</v>
      </c>
      <c r="AV8" s="37">
        <v>85.01</v>
      </c>
      <c r="AW8" s="37">
        <v>85.26</v>
      </c>
      <c r="AX8" s="37">
        <v>85.77</v>
      </c>
      <c r="AY8" s="37">
        <v>86.56</v>
      </c>
      <c r="AZ8" s="37">
        <v>86.79</v>
      </c>
      <c r="BA8" s="37">
        <v>78.430000000000007</v>
      </c>
      <c r="BB8" s="37">
        <v>86.98</v>
      </c>
      <c r="BC8" s="37">
        <v>88.82</v>
      </c>
      <c r="BD8" s="37">
        <v>87</v>
      </c>
      <c r="BE8" s="37">
        <v>87.42</v>
      </c>
      <c r="BF8" s="37">
        <v>83.91</v>
      </c>
      <c r="BG8" s="37">
        <v>95.3</v>
      </c>
      <c r="BH8" s="37">
        <v>109.2</v>
      </c>
      <c r="BI8" s="37">
        <v>101.56</v>
      </c>
      <c r="BJ8" s="37">
        <v>92.07</v>
      </c>
      <c r="BK8" s="37">
        <v>117.01</v>
      </c>
      <c r="BL8" s="37">
        <v>122.56</v>
      </c>
      <c r="BM8" s="37">
        <v>126.61</v>
      </c>
      <c r="BN8" s="37">
        <v>117.56</v>
      </c>
      <c r="BO8" s="37">
        <v>116.8</v>
      </c>
      <c r="BP8" s="37">
        <v>123.89</v>
      </c>
      <c r="BQ8" s="37">
        <v>124.85</v>
      </c>
      <c r="BR8" s="37">
        <v>122.44</v>
      </c>
      <c r="BS8" s="37">
        <v>122.8</v>
      </c>
      <c r="BT8" s="37">
        <v>117.38</v>
      </c>
      <c r="BU8" s="37">
        <v>117.38</v>
      </c>
      <c r="BV8" s="37">
        <v>117.85</v>
      </c>
      <c r="BW8" s="37">
        <v>116.4</v>
      </c>
      <c r="BX8" s="37">
        <v>119.97</v>
      </c>
      <c r="BY8" s="37">
        <v>120</v>
      </c>
      <c r="BZ8" s="37">
        <v>120.8</v>
      </c>
      <c r="CA8" s="37">
        <v>116.45</v>
      </c>
      <c r="CB8" s="37">
        <v>113.1</v>
      </c>
      <c r="CC8" s="37">
        <v>112.41</v>
      </c>
      <c r="CD8" s="37">
        <v>116.78</v>
      </c>
      <c r="CE8" s="37">
        <v>121.36</v>
      </c>
      <c r="CF8" s="37">
        <v>114.15</v>
      </c>
      <c r="CG8" s="37">
        <v>106.27</v>
      </c>
      <c r="CH8" s="37">
        <v>115.1</v>
      </c>
      <c r="CI8" s="37">
        <v>113.51</v>
      </c>
      <c r="CJ8" s="37">
        <v>103.41</v>
      </c>
      <c r="CK8" s="37">
        <v>95.5</v>
      </c>
      <c r="CL8" s="37">
        <v>111.58</v>
      </c>
      <c r="CM8" s="37">
        <v>111.36</v>
      </c>
      <c r="CN8" s="37">
        <v>96.17</v>
      </c>
      <c r="CO8" s="37">
        <v>85.14</v>
      </c>
      <c r="CP8" s="37">
        <v>96.06</v>
      </c>
      <c r="CQ8" s="37">
        <v>94.56</v>
      </c>
      <c r="CR8" s="37">
        <v>86.49</v>
      </c>
      <c r="CS8" s="37">
        <v>78.89</v>
      </c>
      <c r="CT8" s="38"/>
      <c r="CU8" s="38"/>
      <c r="CV8" s="38"/>
      <c r="CW8" s="39"/>
      <c r="CX8" s="40">
        <f>IF(SUM(B8:CW8)&lt;&gt;0,AVERAGEIF(B8:CW8,"&lt;&gt;"""),"")</f>
        <v>99.996770833333343</v>
      </c>
    </row>
    <row r="9" spans="1:102" ht="24.95" customHeight="1" thickBot="1" x14ac:dyDescent="0.25">
      <c r="A9" s="41" t="s">
        <v>6</v>
      </c>
      <c r="B9" s="42">
        <v>95.407499999999999</v>
      </c>
      <c r="C9" s="43">
        <v>95.407499999999999</v>
      </c>
      <c r="D9" s="43">
        <v>95.407499999999999</v>
      </c>
      <c r="E9" s="43">
        <v>95.407499999999999</v>
      </c>
      <c r="F9" s="43">
        <v>95.944999999999993</v>
      </c>
      <c r="G9" s="43">
        <v>95.944999999999993</v>
      </c>
      <c r="H9" s="43">
        <v>95.944999999999993</v>
      </c>
      <c r="I9" s="43">
        <v>95.944999999999993</v>
      </c>
      <c r="J9" s="43">
        <v>94.71</v>
      </c>
      <c r="K9" s="43">
        <v>94.71</v>
      </c>
      <c r="L9" s="43">
        <v>94.71</v>
      </c>
      <c r="M9" s="43">
        <v>94.71</v>
      </c>
      <c r="N9" s="43">
        <v>91.614999999999995</v>
      </c>
      <c r="O9" s="43">
        <v>91.614999999999995</v>
      </c>
      <c r="P9" s="43">
        <v>91.614999999999995</v>
      </c>
      <c r="Q9" s="43">
        <v>91.614999999999995</v>
      </c>
      <c r="R9" s="43">
        <v>92.75</v>
      </c>
      <c r="S9" s="43">
        <v>92.75</v>
      </c>
      <c r="T9" s="43">
        <v>92.75</v>
      </c>
      <c r="U9" s="43">
        <v>92.75</v>
      </c>
      <c r="V9" s="43">
        <v>90.6875</v>
      </c>
      <c r="W9" s="43">
        <v>90.6875</v>
      </c>
      <c r="X9" s="43">
        <v>90.6875</v>
      </c>
      <c r="Y9" s="43">
        <v>90.6875</v>
      </c>
      <c r="Z9" s="43">
        <v>102.9425</v>
      </c>
      <c r="AA9" s="43">
        <v>102.9425</v>
      </c>
      <c r="AB9" s="43">
        <v>102.9425</v>
      </c>
      <c r="AC9" s="43">
        <v>102.9425</v>
      </c>
      <c r="AD9" s="43">
        <v>110.15</v>
      </c>
      <c r="AE9" s="43">
        <v>110.15</v>
      </c>
      <c r="AF9" s="43">
        <v>110.15</v>
      </c>
      <c r="AG9" s="43">
        <v>110.15</v>
      </c>
      <c r="AH9" s="43">
        <v>107.4025</v>
      </c>
      <c r="AI9" s="43">
        <v>107.4025</v>
      </c>
      <c r="AJ9" s="43">
        <v>107.4025</v>
      </c>
      <c r="AK9" s="43">
        <v>107.4025</v>
      </c>
      <c r="AL9" s="43">
        <v>78.495000000000005</v>
      </c>
      <c r="AM9" s="43">
        <v>78.495000000000005</v>
      </c>
      <c r="AN9" s="43">
        <v>78.495000000000005</v>
      </c>
      <c r="AO9" s="43">
        <v>78.495000000000005</v>
      </c>
      <c r="AP9" s="43">
        <v>84.96</v>
      </c>
      <c r="AQ9" s="43">
        <v>84.96</v>
      </c>
      <c r="AR9" s="43">
        <v>84.96</v>
      </c>
      <c r="AS9" s="43">
        <v>84.96</v>
      </c>
      <c r="AT9" s="43">
        <v>84.257499999999993</v>
      </c>
      <c r="AU9" s="43">
        <v>84.257499999999993</v>
      </c>
      <c r="AV9" s="43">
        <v>84.257499999999993</v>
      </c>
      <c r="AW9" s="43">
        <v>84.257499999999993</v>
      </c>
      <c r="AX9" s="43">
        <v>84.387500000000003</v>
      </c>
      <c r="AY9" s="43">
        <v>84.387500000000003</v>
      </c>
      <c r="AZ9" s="43">
        <v>84.387500000000003</v>
      </c>
      <c r="BA9" s="43">
        <v>84.387500000000003</v>
      </c>
      <c r="BB9" s="43">
        <v>87.555000000000007</v>
      </c>
      <c r="BC9" s="43">
        <v>87.555000000000007</v>
      </c>
      <c r="BD9" s="43">
        <v>87.555000000000007</v>
      </c>
      <c r="BE9" s="43">
        <v>87.555000000000007</v>
      </c>
      <c r="BF9" s="43">
        <v>97.492500000000007</v>
      </c>
      <c r="BG9" s="43">
        <v>97.492500000000007</v>
      </c>
      <c r="BH9" s="43">
        <v>97.492500000000007</v>
      </c>
      <c r="BI9" s="43">
        <v>97.492500000000007</v>
      </c>
      <c r="BJ9" s="43">
        <v>114.5625</v>
      </c>
      <c r="BK9" s="43">
        <v>114.5625</v>
      </c>
      <c r="BL9" s="43">
        <v>114.5625</v>
      </c>
      <c r="BM9" s="43">
        <v>114.5625</v>
      </c>
      <c r="BN9" s="43">
        <v>120.77500000000001</v>
      </c>
      <c r="BO9" s="43">
        <v>120.77500000000001</v>
      </c>
      <c r="BP9" s="43">
        <v>120.77500000000001</v>
      </c>
      <c r="BQ9" s="43">
        <v>120.77500000000001</v>
      </c>
      <c r="BR9" s="43">
        <v>120</v>
      </c>
      <c r="BS9" s="43">
        <v>120</v>
      </c>
      <c r="BT9" s="43">
        <v>120</v>
      </c>
      <c r="BU9" s="43">
        <v>120</v>
      </c>
      <c r="BV9" s="43">
        <v>118.55500000000001</v>
      </c>
      <c r="BW9" s="43">
        <v>118.55500000000001</v>
      </c>
      <c r="BX9" s="43">
        <v>118.55500000000001</v>
      </c>
      <c r="BY9" s="43">
        <v>118.55500000000001</v>
      </c>
      <c r="BZ9" s="43">
        <v>115.69</v>
      </c>
      <c r="CA9" s="43">
        <v>115.69</v>
      </c>
      <c r="CB9" s="43">
        <v>115.69</v>
      </c>
      <c r="CC9" s="43">
        <v>115.69</v>
      </c>
      <c r="CD9" s="43">
        <v>114.64</v>
      </c>
      <c r="CE9" s="43">
        <v>114.64</v>
      </c>
      <c r="CF9" s="43">
        <v>114.64</v>
      </c>
      <c r="CG9" s="43">
        <v>114.64</v>
      </c>
      <c r="CH9" s="43">
        <v>106.88</v>
      </c>
      <c r="CI9" s="43">
        <v>106.88</v>
      </c>
      <c r="CJ9" s="43">
        <v>106.88</v>
      </c>
      <c r="CK9" s="43">
        <v>106.88</v>
      </c>
      <c r="CL9" s="43">
        <v>101.0625</v>
      </c>
      <c r="CM9" s="43">
        <v>101.0625</v>
      </c>
      <c r="CN9" s="43">
        <v>101.0625</v>
      </c>
      <c r="CO9" s="43">
        <v>101.0625</v>
      </c>
      <c r="CP9" s="43">
        <v>89</v>
      </c>
      <c r="CQ9" s="43">
        <v>89</v>
      </c>
      <c r="CR9" s="43">
        <v>89</v>
      </c>
      <c r="CS9" s="43">
        <v>89</v>
      </c>
      <c r="CT9" s="44"/>
      <c r="CU9" s="44"/>
      <c r="CV9" s="44"/>
      <c r="CW9" s="45"/>
      <c r="CX9" s="46">
        <f>IF(SUM(B9:CW9)&lt;&gt;0,AVERAGEIF(B9:CW9,"&lt;&gt;"""),"")</f>
        <v>99.996770833333301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4.8209999999999997</v>
      </c>
      <c r="AC13" s="65"/>
      <c r="AD13" s="65">
        <v>9.5060000000000002</v>
      </c>
      <c r="AE13" s="65">
        <v>11.542999999999999</v>
      </c>
      <c r="AF13" s="65"/>
      <c r="AG13" s="65">
        <v>14.1</v>
      </c>
      <c r="AH13" s="65">
        <v>14.381</v>
      </c>
      <c r="AI13" s="65">
        <v>4.8570000000000002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23.765999999999998</v>
      </c>
      <c r="BP13" s="65">
        <v>56.947000000000003</v>
      </c>
      <c r="BQ13" s="65"/>
      <c r="BR13" s="65"/>
      <c r="BS13" s="65"/>
      <c r="BT13" s="65"/>
      <c r="BU13" s="65"/>
      <c r="BV13" s="65">
        <v>25.494</v>
      </c>
      <c r="BW13" s="65">
        <v>25.957999999999998</v>
      </c>
      <c r="BX13" s="65">
        <v>11.029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47.122</v>
      </c>
      <c r="CI13" s="65"/>
      <c r="CJ13" s="65">
        <v>20.9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67.605999999999995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17.797999999999998</v>
      </c>
      <c r="C15" s="71">
        <v>30.28</v>
      </c>
      <c r="D15" s="71">
        <v>19.815999999999999</v>
      </c>
      <c r="E15" s="71">
        <v>18.074999999999999</v>
      </c>
      <c r="F15" s="71">
        <v>14.314</v>
      </c>
      <c r="G15" s="71">
        <v>8.875</v>
      </c>
      <c r="H15" s="71">
        <v>14.849</v>
      </c>
      <c r="I15" s="71">
        <v>11.765000000000001</v>
      </c>
      <c r="J15" s="71">
        <v>10.975</v>
      </c>
      <c r="K15" s="71">
        <v>2.492</v>
      </c>
      <c r="L15" s="71">
        <v>10.64</v>
      </c>
      <c r="M15" s="71">
        <v>10.872999999999999</v>
      </c>
      <c r="N15" s="71">
        <v>13.537000000000001</v>
      </c>
      <c r="O15" s="71">
        <v>1.069</v>
      </c>
      <c r="P15" s="71">
        <v>0.63800000000000001</v>
      </c>
      <c r="Q15" s="71">
        <v>1.4430000000000001</v>
      </c>
      <c r="R15" s="71">
        <v>9.5890000000000004</v>
      </c>
      <c r="S15" s="71">
        <v>4.8239999999999998</v>
      </c>
      <c r="T15" s="71">
        <v>10.54</v>
      </c>
      <c r="U15" s="71">
        <v>13.55</v>
      </c>
      <c r="V15" s="71">
        <v>10.718</v>
      </c>
      <c r="W15" s="71">
        <v>12.500999999999999</v>
      </c>
      <c r="X15" s="71">
        <v>16.584</v>
      </c>
      <c r="Y15" s="71">
        <v>5.98</v>
      </c>
      <c r="Z15" s="71">
        <v>6.2690000000000001</v>
      </c>
      <c r="AA15" s="71">
        <v>50.991</v>
      </c>
      <c r="AB15" s="71">
        <v>43.802999999999997</v>
      </c>
      <c r="AC15" s="71">
        <v>43.231999999999999</v>
      </c>
      <c r="AD15" s="71">
        <v>39.381999999999998</v>
      </c>
      <c r="AE15" s="71">
        <v>45.99</v>
      </c>
      <c r="AF15" s="71">
        <v>56.155000000000001</v>
      </c>
      <c r="AG15" s="71">
        <v>57.11</v>
      </c>
      <c r="AH15" s="71">
        <v>60.994</v>
      </c>
      <c r="AI15" s="71">
        <v>74.754000000000005</v>
      </c>
      <c r="AJ15" s="71">
        <v>89.885999999999996</v>
      </c>
      <c r="AK15" s="71">
        <v>74.552000000000007</v>
      </c>
      <c r="AL15" s="71">
        <v>33.481999999999999</v>
      </c>
      <c r="AM15" s="71">
        <v>34.444000000000003</v>
      </c>
      <c r="AN15" s="71">
        <v>34.709000000000003</v>
      </c>
      <c r="AO15" s="71">
        <v>36.457000000000001</v>
      </c>
      <c r="AP15" s="71">
        <v>35.154000000000003</v>
      </c>
      <c r="AQ15" s="71">
        <v>35.009</v>
      </c>
      <c r="AR15" s="71">
        <v>34.85</v>
      </c>
      <c r="AS15" s="71">
        <v>35.249000000000002</v>
      </c>
      <c r="AT15" s="71">
        <v>35.314</v>
      </c>
      <c r="AU15" s="71">
        <v>35.771999999999998</v>
      </c>
      <c r="AV15" s="71">
        <v>35.256</v>
      </c>
      <c r="AW15" s="71">
        <v>36.4</v>
      </c>
      <c r="AX15" s="71">
        <v>36.857999999999997</v>
      </c>
      <c r="AY15" s="71">
        <v>36.655999999999999</v>
      </c>
      <c r="AZ15" s="71">
        <v>37.636000000000003</v>
      </c>
      <c r="BA15" s="71">
        <v>33.094999999999999</v>
      </c>
      <c r="BB15" s="71">
        <v>43.436999999999998</v>
      </c>
      <c r="BC15" s="71">
        <v>43.162999999999997</v>
      </c>
      <c r="BD15" s="71">
        <v>37.607999999999997</v>
      </c>
      <c r="BE15" s="71">
        <v>36.704000000000001</v>
      </c>
      <c r="BF15" s="71">
        <v>40.555999999999997</v>
      </c>
      <c r="BG15" s="71">
        <v>32.798999999999999</v>
      </c>
      <c r="BH15" s="71">
        <v>14.279</v>
      </c>
      <c r="BI15" s="71">
        <v>15.207000000000001</v>
      </c>
      <c r="BJ15" s="71">
        <v>31.202999999999999</v>
      </c>
      <c r="BK15" s="71">
        <v>13.476000000000001</v>
      </c>
      <c r="BL15" s="71">
        <v>22.347999999999999</v>
      </c>
      <c r="BM15" s="71">
        <v>17.038</v>
      </c>
      <c r="BN15" s="71">
        <v>24.573</v>
      </c>
      <c r="BO15" s="71">
        <v>23.039000000000001</v>
      </c>
      <c r="BP15" s="71">
        <v>31.204999999999998</v>
      </c>
      <c r="BQ15" s="71">
        <v>26.195</v>
      </c>
      <c r="BR15" s="71">
        <v>26.141999999999999</v>
      </c>
      <c r="BS15" s="71">
        <v>26.155000000000001</v>
      </c>
      <c r="BT15" s="71">
        <v>26.481999999999999</v>
      </c>
      <c r="BU15" s="71">
        <v>26.23</v>
      </c>
      <c r="BV15" s="71">
        <v>23.120999999999999</v>
      </c>
      <c r="BW15" s="71">
        <v>23.442</v>
      </c>
      <c r="BX15" s="71">
        <v>24.791</v>
      </c>
      <c r="BY15" s="71">
        <v>24.859000000000002</v>
      </c>
      <c r="BZ15" s="71">
        <v>20.978999999999999</v>
      </c>
      <c r="CA15" s="71">
        <v>24.399000000000001</v>
      </c>
      <c r="CB15" s="71">
        <v>24.52</v>
      </c>
      <c r="CC15" s="71">
        <v>22.61</v>
      </c>
      <c r="CD15" s="71">
        <v>27.587</v>
      </c>
      <c r="CE15" s="71">
        <v>13.411</v>
      </c>
      <c r="CF15" s="71">
        <v>13.531000000000001</v>
      </c>
      <c r="CG15" s="71">
        <v>22.356000000000002</v>
      </c>
      <c r="CH15" s="71">
        <v>28.864999999999998</v>
      </c>
      <c r="CI15" s="71">
        <v>13.75</v>
      </c>
      <c r="CJ15" s="71">
        <v>27.742999999999999</v>
      </c>
      <c r="CK15" s="71">
        <v>28.244</v>
      </c>
      <c r="CL15" s="71">
        <v>27.216999999999999</v>
      </c>
      <c r="CM15" s="71">
        <v>17.189</v>
      </c>
      <c r="CN15" s="71">
        <v>22.942</v>
      </c>
      <c r="CO15" s="71">
        <v>20.672999999999998</v>
      </c>
      <c r="CP15" s="71">
        <v>21.321999999999999</v>
      </c>
      <c r="CQ15" s="71">
        <v>21.995000000000001</v>
      </c>
      <c r="CR15" s="71">
        <v>21.004000000000001</v>
      </c>
      <c r="CS15" s="71">
        <v>21.045000000000002</v>
      </c>
      <c r="CT15" s="72"/>
      <c r="CU15" s="72"/>
      <c r="CV15" s="72"/>
      <c r="CW15" s="73"/>
      <c r="CX15" s="74">
        <f t="array" ref="CX15">SUMPRODUCT(B15:CW15*0.25)</f>
        <v>644.15449999999998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17.797999999999998</v>
      </c>
      <c r="C17" s="77">
        <f t="shared" ref="C17:BN17" si="0">SUM(C11:C16)</f>
        <v>30.28</v>
      </c>
      <c r="D17" s="77">
        <f t="shared" si="0"/>
        <v>19.815999999999999</v>
      </c>
      <c r="E17" s="77">
        <f t="shared" si="0"/>
        <v>18.074999999999999</v>
      </c>
      <c r="F17" s="77">
        <f t="shared" si="0"/>
        <v>14.314</v>
      </c>
      <c r="G17" s="77">
        <f t="shared" si="0"/>
        <v>8.875</v>
      </c>
      <c r="H17" s="77">
        <f t="shared" si="0"/>
        <v>14.849</v>
      </c>
      <c r="I17" s="77">
        <f t="shared" si="0"/>
        <v>11.765000000000001</v>
      </c>
      <c r="J17" s="77">
        <f t="shared" si="0"/>
        <v>10.975</v>
      </c>
      <c r="K17" s="77">
        <f t="shared" si="0"/>
        <v>2.492</v>
      </c>
      <c r="L17" s="77">
        <f t="shared" si="0"/>
        <v>10.64</v>
      </c>
      <c r="M17" s="77">
        <f t="shared" si="0"/>
        <v>10.872999999999999</v>
      </c>
      <c r="N17" s="77">
        <f t="shared" si="0"/>
        <v>13.537000000000001</v>
      </c>
      <c r="O17" s="77">
        <f t="shared" si="0"/>
        <v>1.069</v>
      </c>
      <c r="P17" s="77">
        <f t="shared" si="0"/>
        <v>0.63800000000000001</v>
      </c>
      <c r="Q17" s="77">
        <f t="shared" si="0"/>
        <v>1.4430000000000001</v>
      </c>
      <c r="R17" s="77">
        <f t="shared" si="0"/>
        <v>9.5890000000000004</v>
      </c>
      <c r="S17" s="77">
        <f t="shared" si="0"/>
        <v>4.8239999999999998</v>
      </c>
      <c r="T17" s="77">
        <f t="shared" si="0"/>
        <v>10.54</v>
      </c>
      <c r="U17" s="77">
        <f t="shared" si="0"/>
        <v>13.55</v>
      </c>
      <c r="V17" s="77">
        <f t="shared" si="0"/>
        <v>10.718</v>
      </c>
      <c r="W17" s="77">
        <f t="shared" si="0"/>
        <v>12.500999999999999</v>
      </c>
      <c r="X17" s="77">
        <f t="shared" si="0"/>
        <v>16.584</v>
      </c>
      <c r="Y17" s="77">
        <f t="shared" si="0"/>
        <v>5.98</v>
      </c>
      <c r="Z17" s="77">
        <f t="shared" si="0"/>
        <v>6.2690000000000001</v>
      </c>
      <c r="AA17" s="77">
        <f t="shared" si="0"/>
        <v>50.991</v>
      </c>
      <c r="AB17" s="77">
        <f t="shared" si="0"/>
        <v>48.623999999999995</v>
      </c>
      <c r="AC17" s="77">
        <f t="shared" si="0"/>
        <v>43.231999999999999</v>
      </c>
      <c r="AD17" s="77">
        <f t="shared" si="0"/>
        <v>48.887999999999998</v>
      </c>
      <c r="AE17" s="77">
        <f t="shared" si="0"/>
        <v>57.533000000000001</v>
      </c>
      <c r="AF17" s="77">
        <f t="shared" si="0"/>
        <v>56.155000000000001</v>
      </c>
      <c r="AG17" s="77">
        <f t="shared" si="0"/>
        <v>71.209999999999994</v>
      </c>
      <c r="AH17" s="77">
        <f t="shared" si="0"/>
        <v>75.375</v>
      </c>
      <c r="AI17" s="77">
        <f t="shared" si="0"/>
        <v>79.611000000000004</v>
      </c>
      <c r="AJ17" s="77">
        <f t="shared" si="0"/>
        <v>89.885999999999996</v>
      </c>
      <c r="AK17" s="77">
        <f t="shared" si="0"/>
        <v>74.552000000000007</v>
      </c>
      <c r="AL17" s="77">
        <f t="shared" si="0"/>
        <v>33.481999999999999</v>
      </c>
      <c r="AM17" s="77">
        <f t="shared" si="0"/>
        <v>34.444000000000003</v>
      </c>
      <c r="AN17" s="77">
        <f t="shared" si="0"/>
        <v>34.709000000000003</v>
      </c>
      <c r="AO17" s="77">
        <f t="shared" si="0"/>
        <v>36.457000000000001</v>
      </c>
      <c r="AP17" s="77">
        <f t="shared" si="0"/>
        <v>35.154000000000003</v>
      </c>
      <c r="AQ17" s="77">
        <f t="shared" si="0"/>
        <v>35.009</v>
      </c>
      <c r="AR17" s="77">
        <f t="shared" si="0"/>
        <v>34.85</v>
      </c>
      <c r="AS17" s="77">
        <f t="shared" si="0"/>
        <v>35.249000000000002</v>
      </c>
      <c r="AT17" s="77">
        <f t="shared" si="0"/>
        <v>35.314</v>
      </c>
      <c r="AU17" s="77">
        <f t="shared" si="0"/>
        <v>35.771999999999998</v>
      </c>
      <c r="AV17" s="77">
        <f t="shared" si="0"/>
        <v>35.256</v>
      </c>
      <c r="AW17" s="77">
        <f t="shared" si="0"/>
        <v>36.4</v>
      </c>
      <c r="AX17" s="77">
        <f t="shared" si="0"/>
        <v>36.857999999999997</v>
      </c>
      <c r="AY17" s="77">
        <f t="shared" si="0"/>
        <v>36.655999999999999</v>
      </c>
      <c r="AZ17" s="77">
        <f t="shared" si="0"/>
        <v>37.636000000000003</v>
      </c>
      <c r="BA17" s="77">
        <f t="shared" si="0"/>
        <v>33.094999999999999</v>
      </c>
      <c r="BB17" s="77">
        <f t="shared" si="0"/>
        <v>43.436999999999998</v>
      </c>
      <c r="BC17" s="77">
        <f t="shared" si="0"/>
        <v>43.162999999999997</v>
      </c>
      <c r="BD17" s="77">
        <f t="shared" si="0"/>
        <v>37.607999999999997</v>
      </c>
      <c r="BE17" s="77">
        <f t="shared" si="0"/>
        <v>36.704000000000001</v>
      </c>
      <c r="BF17" s="77">
        <f t="shared" si="0"/>
        <v>40.555999999999997</v>
      </c>
      <c r="BG17" s="77">
        <f t="shared" si="0"/>
        <v>32.798999999999999</v>
      </c>
      <c r="BH17" s="77">
        <f t="shared" si="0"/>
        <v>14.279</v>
      </c>
      <c r="BI17" s="77">
        <f t="shared" si="0"/>
        <v>15.207000000000001</v>
      </c>
      <c r="BJ17" s="77">
        <f t="shared" si="0"/>
        <v>31.202999999999999</v>
      </c>
      <c r="BK17" s="77">
        <f t="shared" si="0"/>
        <v>13.476000000000001</v>
      </c>
      <c r="BL17" s="77">
        <f t="shared" si="0"/>
        <v>22.347999999999999</v>
      </c>
      <c r="BM17" s="77">
        <f t="shared" si="0"/>
        <v>17.038</v>
      </c>
      <c r="BN17" s="77">
        <f t="shared" si="0"/>
        <v>24.573</v>
      </c>
      <c r="BO17" s="77">
        <f t="shared" ref="BO17:CW17" si="1">SUM(BO11:BO16)</f>
        <v>46.805</v>
      </c>
      <c r="BP17" s="77">
        <f t="shared" si="1"/>
        <v>88.152000000000001</v>
      </c>
      <c r="BQ17" s="77">
        <f t="shared" si="1"/>
        <v>26.195</v>
      </c>
      <c r="BR17" s="77">
        <f t="shared" si="1"/>
        <v>26.141999999999999</v>
      </c>
      <c r="BS17" s="77">
        <f t="shared" si="1"/>
        <v>26.155000000000001</v>
      </c>
      <c r="BT17" s="77">
        <f t="shared" si="1"/>
        <v>26.481999999999999</v>
      </c>
      <c r="BU17" s="77">
        <f t="shared" si="1"/>
        <v>26.23</v>
      </c>
      <c r="BV17" s="77">
        <f t="shared" si="1"/>
        <v>48.614999999999995</v>
      </c>
      <c r="BW17" s="77">
        <f t="shared" si="1"/>
        <v>49.4</v>
      </c>
      <c r="BX17" s="77">
        <f t="shared" si="1"/>
        <v>35.82</v>
      </c>
      <c r="BY17" s="77">
        <f t="shared" si="1"/>
        <v>24.859000000000002</v>
      </c>
      <c r="BZ17" s="77">
        <f t="shared" si="1"/>
        <v>20.978999999999999</v>
      </c>
      <c r="CA17" s="77">
        <f t="shared" si="1"/>
        <v>24.399000000000001</v>
      </c>
      <c r="CB17" s="77">
        <f t="shared" si="1"/>
        <v>24.52</v>
      </c>
      <c r="CC17" s="77">
        <f t="shared" si="1"/>
        <v>22.61</v>
      </c>
      <c r="CD17" s="77">
        <f t="shared" si="1"/>
        <v>27.587</v>
      </c>
      <c r="CE17" s="77">
        <f t="shared" si="1"/>
        <v>13.411</v>
      </c>
      <c r="CF17" s="77">
        <f t="shared" si="1"/>
        <v>13.531000000000001</v>
      </c>
      <c r="CG17" s="77">
        <f t="shared" si="1"/>
        <v>22.356000000000002</v>
      </c>
      <c r="CH17" s="77">
        <f t="shared" si="1"/>
        <v>75.986999999999995</v>
      </c>
      <c r="CI17" s="77">
        <f t="shared" si="1"/>
        <v>13.75</v>
      </c>
      <c r="CJ17" s="77">
        <f t="shared" si="1"/>
        <v>48.643000000000001</v>
      </c>
      <c r="CK17" s="77">
        <f t="shared" si="1"/>
        <v>28.244</v>
      </c>
      <c r="CL17" s="77">
        <f t="shared" si="1"/>
        <v>27.216999999999999</v>
      </c>
      <c r="CM17" s="77">
        <f t="shared" si="1"/>
        <v>17.189</v>
      </c>
      <c r="CN17" s="77">
        <f t="shared" si="1"/>
        <v>22.942</v>
      </c>
      <c r="CO17" s="77">
        <f t="shared" si="1"/>
        <v>20.672999999999998</v>
      </c>
      <c r="CP17" s="77">
        <f t="shared" si="1"/>
        <v>21.321999999999999</v>
      </c>
      <c r="CQ17" s="77">
        <f t="shared" si="1"/>
        <v>21.995000000000001</v>
      </c>
      <c r="CR17" s="77">
        <f t="shared" si="1"/>
        <v>21.004000000000001</v>
      </c>
      <c r="CS17" s="77">
        <f t="shared" si="1"/>
        <v>21.045000000000002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711.76049999999998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0.223</v>
      </c>
      <c r="AB20" s="88">
        <v>2.9220000000000002</v>
      </c>
      <c r="AC20" s="88">
        <v>1.8220000000000001</v>
      </c>
      <c r="AD20" s="88"/>
      <c r="AE20" s="88"/>
      <c r="AF20" s="88"/>
      <c r="AG20" s="88">
        <v>2.9220000000000002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1.5880000000000001</v>
      </c>
      <c r="CI20" s="88">
        <v>0.90900000000000003</v>
      </c>
      <c r="CJ20" s="88">
        <v>1.849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3.0587500000000003</v>
      </c>
    </row>
    <row r="21" spans="1:102" ht="24.95" customHeight="1" x14ac:dyDescent="0.2">
      <c r="A21" s="92" t="s">
        <v>17</v>
      </c>
      <c r="B21" s="93"/>
      <c r="C21" s="94"/>
      <c r="D21" s="94">
        <v>5.6</v>
      </c>
      <c r="E21" s="94"/>
      <c r="F21" s="94"/>
      <c r="G21" s="94"/>
      <c r="H21" s="94">
        <v>5.6</v>
      </c>
      <c r="I21" s="94"/>
      <c r="J21" s="94"/>
      <c r="K21" s="94"/>
      <c r="L21" s="94"/>
      <c r="M21" s="94"/>
      <c r="N21" s="94"/>
      <c r="O21" s="94"/>
      <c r="P21" s="94"/>
      <c r="Q21" s="94"/>
      <c r="R21" s="94">
        <v>1.1559999999999999</v>
      </c>
      <c r="S21" s="94"/>
      <c r="T21" s="94"/>
      <c r="U21" s="94"/>
      <c r="V21" s="94">
        <v>2.8</v>
      </c>
      <c r="W21" s="94">
        <v>2.84</v>
      </c>
      <c r="X21" s="94">
        <v>2.8</v>
      </c>
      <c r="Y21" s="94"/>
      <c r="Z21" s="94">
        <v>1.2E-2</v>
      </c>
      <c r="AA21" s="94">
        <v>4.2320000000000002</v>
      </c>
      <c r="AB21" s="94">
        <v>1.08</v>
      </c>
      <c r="AC21" s="94">
        <v>1.04</v>
      </c>
      <c r="AD21" s="94"/>
      <c r="AE21" s="94"/>
      <c r="AF21" s="94">
        <v>0.92</v>
      </c>
      <c r="AG21" s="94">
        <v>0.88400000000000001</v>
      </c>
      <c r="AH21" s="94">
        <v>6.5</v>
      </c>
      <c r="AI21" s="94">
        <v>0.1</v>
      </c>
      <c r="AJ21" s="94">
        <v>0.1</v>
      </c>
      <c r="AK21" s="94">
        <v>0.1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0.1</v>
      </c>
      <c r="BF21" s="94"/>
      <c r="BG21" s="94"/>
      <c r="BH21" s="94"/>
      <c r="BI21" s="94">
        <v>0.12000000000000001</v>
      </c>
      <c r="BJ21" s="94"/>
      <c r="BK21" s="94"/>
      <c r="BL21" s="94"/>
      <c r="BM21" s="94">
        <v>0.1</v>
      </c>
      <c r="BN21" s="94">
        <v>0.1</v>
      </c>
      <c r="BO21" s="94">
        <v>4.0999999999999996</v>
      </c>
      <c r="BP21" s="94">
        <v>1.1920000000000002</v>
      </c>
      <c r="BQ21" s="94">
        <v>0.1</v>
      </c>
      <c r="BR21" s="94">
        <v>0.1</v>
      </c>
      <c r="BS21" s="94">
        <v>0.1</v>
      </c>
      <c r="BT21" s="94">
        <v>0.1</v>
      </c>
      <c r="BU21" s="94">
        <v>0.1</v>
      </c>
      <c r="BV21" s="94">
        <v>0.1</v>
      </c>
      <c r="BW21" s="94"/>
      <c r="BX21" s="94"/>
      <c r="BY21" s="94"/>
      <c r="BZ21" s="94"/>
      <c r="CA21" s="94"/>
      <c r="CB21" s="94"/>
      <c r="CC21" s="94">
        <v>4</v>
      </c>
      <c r="CD21" s="94">
        <v>2.4</v>
      </c>
      <c r="CE21" s="94"/>
      <c r="CF21" s="94"/>
      <c r="CG21" s="94"/>
      <c r="CH21" s="94">
        <v>3.1840000000000002</v>
      </c>
      <c r="CI21" s="94">
        <v>0.83599999999999997</v>
      </c>
      <c r="CJ21" s="94">
        <v>0.92400000000000004</v>
      </c>
      <c r="CK21" s="94"/>
      <c r="CL21" s="94"/>
      <c r="CM21" s="94"/>
      <c r="CN21" s="94"/>
      <c r="CO21" s="94">
        <v>0.1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13.380000000000003</v>
      </c>
    </row>
    <row r="22" spans="1:102" ht="24.95" customHeight="1" x14ac:dyDescent="0.2">
      <c r="A22" s="92" t="s">
        <v>18</v>
      </c>
      <c r="B22" s="98"/>
      <c r="C22" s="99">
        <v>19.899999999999999</v>
      </c>
      <c r="D22" s="99">
        <v>31.762</v>
      </c>
      <c r="E22" s="99">
        <v>13.638999999999999</v>
      </c>
      <c r="F22" s="99">
        <v>5.2489999999999997</v>
      </c>
      <c r="G22" s="99">
        <v>10.685</v>
      </c>
      <c r="H22" s="99">
        <v>41.612000000000002</v>
      </c>
      <c r="I22" s="99">
        <v>7.298</v>
      </c>
      <c r="J22" s="99">
        <v>12.391999999999999</v>
      </c>
      <c r="K22" s="99">
        <v>2.3159999999999998</v>
      </c>
      <c r="L22" s="99">
        <v>25.442</v>
      </c>
      <c r="M22" s="99">
        <v>7.8330000000000002</v>
      </c>
      <c r="N22" s="99">
        <v>2.161</v>
      </c>
      <c r="O22" s="99">
        <v>2.2040000000000002</v>
      </c>
      <c r="P22" s="99">
        <v>16.88</v>
      </c>
      <c r="Q22" s="99">
        <v>2.3650000000000002</v>
      </c>
      <c r="R22" s="99">
        <v>2.8460000000000001</v>
      </c>
      <c r="S22" s="99">
        <v>2.327</v>
      </c>
      <c r="T22" s="99">
        <v>2.1629999999999998</v>
      </c>
      <c r="U22" s="99">
        <v>1.1619999999999999</v>
      </c>
      <c r="V22" s="99">
        <v>90.665999999999997</v>
      </c>
      <c r="W22" s="99">
        <v>108.63100000000001</v>
      </c>
      <c r="X22" s="99">
        <v>114.82300000000001</v>
      </c>
      <c r="Y22" s="99">
        <v>2.1619999999999999</v>
      </c>
      <c r="Z22" s="99">
        <v>3.1820000000000004</v>
      </c>
      <c r="AA22" s="99">
        <v>64.323999999999998</v>
      </c>
      <c r="AB22" s="99">
        <v>45.13</v>
      </c>
      <c r="AC22" s="99">
        <v>4.3230000000000004</v>
      </c>
      <c r="AD22" s="99">
        <v>60.546000000000006</v>
      </c>
      <c r="AE22" s="99">
        <v>42.433</v>
      </c>
      <c r="AF22" s="99">
        <v>41.132999999999996</v>
      </c>
      <c r="AG22" s="99">
        <v>45.808</v>
      </c>
      <c r="AH22" s="99">
        <v>60.168999999999997</v>
      </c>
      <c r="AI22" s="99">
        <v>20.106000000000002</v>
      </c>
      <c r="AJ22" s="99">
        <v>39.9</v>
      </c>
      <c r="AK22" s="99">
        <v>3.9239999999999999</v>
      </c>
      <c r="AL22" s="99">
        <v>4.3629999999999995</v>
      </c>
      <c r="AM22" s="99">
        <v>7.1989999999999998</v>
      </c>
      <c r="AN22" s="99">
        <v>1.5720000000000001</v>
      </c>
      <c r="AO22" s="99">
        <v>1.9729999999999999</v>
      </c>
      <c r="AP22" s="99">
        <v>22.802</v>
      </c>
      <c r="AQ22" s="99">
        <v>22.92</v>
      </c>
      <c r="AR22" s="99">
        <v>23.687000000000001</v>
      </c>
      <c r="AS22" s="99">
        <v>11.009</v>
      </c>
      <c r="AT22" s="99">
        <v>26.45</v>
      </c>
      <c r="AU22" s="99">
        <v>36.591000000000001</v>
      </c>
      <c r="AV22" s="99">
        <v>10.523999999999999</v>
      </c>
      <c r="AW22" s="99">
        <v>2.073</v>
      </c>
      <c r="AX22" s="99">
        <v>9.7870000000000008</v>
      </c>
      <c r="AY22" s="99"/>
      <c r="AZ22" s="99">
        <v>3.665</v>
      </c>
      <c r="BA22" s="99">
        <v>35.28</v>
      </c>
      <c r="BB22" s="99">
        <v>0.6</v>
      </c>
      <c r="BC22" s="99">
        <v>25.200000000000003</v>
      </c>
      <c r="BD22" s="99">
        <v>1.5</v>
      </c>
      <c r="BE22" s="99">
        <v>22.816000000000003</v>
      </c>
      <c r="BF22" s="99">
        <v>14.423</v>
      </c>
      <c r="BG22" s="99">
        <v>4.2949999999999999</v>
      </c>
      <c r="BH22" s="99">
        <v>0.72</v>
      </c>
      <c r="BI22" s="99">
        <v>0.1</v>
      </c>
      <c r="BJ22" s="99">
        <v>37.747</v>
      </c>
      <c r="BK22" s="99">
        <v>2.5</v>
      </c>
      <c r="BL22" s="99">
        <v>1.5</v>
      </c>
      <c r="BM22" s="99">
        <v>3.1</v>
      </c>
      <c r="BN22" s="99"/>
      <c r="BO22" s="99">
        <v>74.905000000000001</v>
      </c>
      <c r="BP22" s="99">
        <v>38.066000000000003</v>
      </c>
      <c r="BQ22" s="99">
        <v>34.114999999999995</v>
      </c>
      <c r="BR22" s="99">
        <v>1.9</v>
      </c>
      <c r="BS22" s="99">
        <v>6.077</v>
      </c>
      <c r="BT22" s="99">
        <v>30.51</v>
      </c>
      <c r="BU22" s="99">
        <v>24.26</v>
      </c>
      <c r="BV22" s="99">
        <v>13.526999999999999</v>
      </c>
      <c r="BW22" s="99">
        <v>17.158999999999999</v>
      </c>
      <c r="BX22" s="99">
        <v>9.9310000000000009</v>
      </c>
      <c r="BY22" s="99">
        <v>1</v>
      </c>
      <c r="BZ22" s="99">
        <v>0.2</v>
      </c>
      <c r="CA22" s="99">
        <v>0.2</v>
      </c>
      <c r="CB22" s="99">
        <v>2.9259999999999997</v>
      </c>
      <c r="CC22" s="99">
        <v>10.965999999999999</v>
      </c>
      <c r="CD22" s="99">
        <v>12.711000000000002</v>
      </c>
      <c r="CE22" s="99">
        <v>0.2</v>
      </c>
      <c r="CF22" s="99">
        <v>1.3</v>
      </c>
      <c r="CG22" s="99">
        <v>0.2</v>
      </c>
      <c r="CH22" s="99">
        <v>15.881</v>
      </c>
      <c r="CI22" s="99">
        <v>0.79600000000000004</v>
      </c>
      <c r="CJ22" s="99">
        <v>0.77600000000000002</v>
      </c>
      <c r="CK22" s="99"/>
      <c r="CL22" s="99"/>
      <c r="CM22" s="99">
        <v>0.2</v>
      </c>
      <c r="CN22" s="99">
        <v>0.2</v>
      </c>
      <c r="CO22" s="99"/>
      <c r="CP22" s="99">
        <v>0.4</v>
      </c>
      <c r="CQ22" s="99">
        <v>0.4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397.67450000000014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19.899999999999999</v>
      </c>
      <c r="D27" s="107">
        <f t="shared" si="2"/>
        <v>37.362000000000002</v>
      </c>
      <c r="E27" s="107">
        <f t="shared" si="2"/>
        <v>13.638999999999999</v>
      </c>
      <c r="F27" s="107">
        <f t="shared" si="2"/>
        <v>5.2489999999999997</v>
      </c>
      <c r="G27" s="107">
        <f t="shared" si="2"/>
        <v>10.685</v>
      </c>
      <c r="H27" s="107">
        <f t="shared" si="2"/>
        <v>47.212000000000003</v>
      </c>
      <c r="I27" s="107">
        <f t="shared" si="2"/>
        <v>7.298</v>
      </c>
      <c r="J27" s="107">
        <f t="shared" si="2"/>
        <v>12.391999999999999</v>
      </c>
      <c r="K27" s="107">
        <f t="shared" si="2"/>
        <v>2.3159999999999998</v>
      </c>
      <c r="L27" s="107">
        <f t="shared" si="2"/>
        <v>25.442</v>
      </c>
      <c r="M27" s="107">
        <f t="shared" si="2"/>
        <v>7.8330000000000002</v>
      </c>
      <c r="N27" s="107">
        <f t="shared" si="2"/>
        <v>2.161</v>
      </c>
      <c r="O27" s="107">
        <f t="shared" si="2"/>
        <v>2.2040000000000002</v>
      </c>
      <c r="P27" s="107">
        <f t="shared" si="2"/>
        <v>16.88</v>
      </c>
      <c r="Q27" s="107">
        <f t="shared" si="2"/>
        <v>2.3650000000000002</v>
      </c>
      <c r="R27" s="107">
        <f t="shared" si="2"/>
        <v>4.0019999999999998</v>
      </c>
      <c r="S27" s="107">
        <f t="shared" si="2"/>
        <v>2.327</v>
      </c>
      <c r="T27" s="107">
        <f t="shared" si="2"/>
        <v>2.1629999999999998</v>
      </c>
      <c r="U27" s="107">
        <f t="shared" si="2"/>
        <v>1.1619999999999999</v>
      </c>
      <c r="V27" s="107">
        <f t="shared" si="2"/>
        <v>93.465999999999994</v>
      </c>
      <c r="W27" s="107">
        <f t="shared" si="2"/>
        <v>111.47100000000002</v>
      </c>
      <c r="X27" s="107">
        <f t="shared" si="2"/>
        <v>117.623</v>
      </c>
      <c r="Y27" s="107">
        <f t="shared" si="2"/>
        <v>2.1619999999999999</v>
      </c>
      <c r="Z27" s="107">
        <f t="shared" si="2"/>
        <v>3.1940000000000004</v>
      </c>
      <c r="AA27" s="107">
        <f t="shared" si="2"/>
        <v>68.778999999999996</v>
      </c>
      <c r="AB27" s="107">
        <f t="shared" si="2"/>
        <v>49.132000000000005</v>
      </c>
      <c r="AC27" s="107">
        <f t="shared" si="2"/>
        <v>7.1850000000000005</v>
      </c>
      <c r="AD27" s="107">
        <f t="shared" si="2"/>
        <v>60.546000000000006</v>
      </c>
      <c r="AE27" s="107">
        <f t="shared" si="2"/>
        <v>42.433</v>
      </c>
      <c r="AF27" s="107">
        <f t="shared" si="2"/>
        <v>42.052999999999997</v>
      </c>
      <c r="AG27" s="107">
        <f t="shared" si="2"/>
        <v>49.613999999999997</v>
      </c>
      <c r="AH27" s="107">
        <f t="shared" si="2"/>
        <v>66.668999999999997</v>
      </c>
      <c r="AI27" s="107">
        <f t="shared" si="2"/>
        <v>20.206000000000003</v>
      </c>
      <c r="AJ27" s="107">
        <f t="shared" si="2"/>
        <v>40</v>
      </c>
      <c r="AK27" s="107">
        <f t="shared" si="2"/>
        <v>4.024</v>
      </c>
      <c r="AL27" s="107">
        <f t="shared" si="2"/>
        <v>4.3629999999999995</v>
      </c>
      <c r="AM27" s="107">
        <f t="shared" si="2"/>
        <v>7.1989999999999998</v>
      </c>
      <c r="AN27" s="107">
        <f t="shared" si="2"/>
        <v>1.5720000000000001</v>
      </c>
      <c r="AO27" s="107">
        <f t="shared" si="2"/>
        <v>1.9729999999999999</v>
      </c>
      <c r="AP27" s="107">
        <f t="shared" si="2"/>
        <v>22.802</v>
      </c>
      <c r="AQ27" s="107">
        <f t="shared" si="2"/>
        <v>22.92</v>
      </c>
      <c r="AR27" s="107">
        <f t="shared" si="2"/>
        <v>23.687000000000001</v>
      </c>
      <c r="AS27" s="107">
        <f t="shared" si="2"/>
        <v>11.009</v>
      </c>
      <c r="AT27" s="107">
        <f t="shared" si="2"/>
        <v>26.45</v>
      </c>
      <c r="AU27" s="107">
        <f t="shared" si="2"/>
        <v>36.591000000000001</v>
      </c>
      <c r="AV27" s="107">
        <f t="shared" si="2"/>
        <v>10.523999999999999</v>
      </c>
      <c r="AW27" s="107">
        <f t="shared" si="2"/>
        <v>2.073</v>
      </c>
      <c r="AX27" s="107">
        <f t="shared" si="2"/>
        <v>9.7870000000000008</v>
      </c>
      <c r="AY27" s="107">
        <f t="shared" si="2"/>
        <v>0</v>
      </c>
      <c r="AZ27" s="107">
        <f t="shared" si="2"/>
        <v>3.665</v>
      </c>
      <c r="BA27" s="107">
        <f t="shared" si="2"/>
        <v>35.28</v>
      </c>
      <c r="BB27" s="107">
        <f t="shared" si="2"/>
        <v>0.6</v>
      </c>
      <c r="BC27" s="107">
        <f t="shared" si="2"/>
        <v>25.200000000000003</v>
      </c>
      <c r="BD27" s="107">
        <f t="shared" si="2"/>
        <v>1.5</v>
      </c>
      <c r="BE27" s="107">
        <f t="shared" si="2"/>
        <v>22.916000000000004</v>
      </c>
      <c r="BF27" s="107">
        <f t="shared" si="2"/>
        <v>14.423</v>
      </c>
      <c r="BG27" s="107">
        <f t="shared" si="2"/>
        <v>4.2949999999999999</v>
      </c>
      <c r="BH27" s="107">
        <f t="shared" si="2"/>
        <v>0.72</v>
      </c>
      <c r="BI27" s="107">
        <f t="shared" si="2"/>
        <v>0.22000000000000003</v>
      </c>
      <c r="BJ27" s="107">
        <f t="shared" si="2"/>
        <v>37.747</v>
      </c>
      <c r="BK27" s="107">
        <f t="shared" si="2"/>
        <v>2.5</v>
      </c>
      <c r="BL27" s="107">
        <f t="shared" si="2"/>
        <v>1.5</v>
      </c>
      <c r="BM27" s="107">
        <f t="shared" si="2"/>
        <v>3.2</v>
      </c>
      <c r="BN27" s="107">
        <f t="shared" si="2"/>
        <v>0.1</v>
      </c>
      <c r="BO27" s="107">
        <f t="shared" ref="BO27:CW27" si="3">SUM(BO20:BO26)</f>
        <v>79.004999999999995</v>
      </c>
      <c r="BP27" s="107">
        <f t="shared" si="3"/>
        <v>39.258000000000003</v>
      </c>
      <c r="BQ27" s="107">
        <f t="shared" si="3"/>
        <v>34.214999999999996</v>
      </c>
      <c r="BR27" s="107">
        <f t="shared" si="3"/>
        <v>2</v>
      </c>
      <c r="BS27" s="107">
        <f t="shared" si="3"/>
        <v>6.1769999999999996</v>
      </c>
      <c r="BT27" s="107">
        <f t="shared" si="3"/>
        <v>30.610000000000003</v>
      </c>
      <c r="BU27" s="107">
        <f t="shared" si="3"/>
        <v>24.360000000000003</v>
      </c>
      <c r="BV27" s="107">
        <f t="shared" si="3"/>
        <v>13.626999999999999</v>
      </c>
      <c r="BW27" s="107">
        <f t="shared" si="3"/>
        <v>17.158999999999999</v>
      </c>
      <c r="BX27" s="107">
        <f t="shared" si="3"/>
        <v>9.9310000000000009</v>
      </c>
      <c r="BY27" s="107">
        <f t="shared" si="3"/>
        <v>1</v>
      </c>
      <c r="BZ27" s="107">
        <f t="shared" si="3"/>
        <v>0.2</v>
      </c>
      <c r="CA27" s="107">
        <f t="shared" si="3"/>
        <v>0.2</v>
      </c>
      <c r="CB27" s="107">
        <f t="shared" si="3"/>
        <v>2.9259999999999997</v>
      </c>
      <c r="CC27" s="107">
        <f t="shared" si="3"/>
        <v>14.965999999999999</v>
      </c>
      <c r="CD27" s="107">
        <f t="shared" si="3"/>
        <v>15.111000000000002</v>
      </c>
      <c r="CE27" s="107">
        <f t="shared" si="3"/>
        <v>0.2</v>
      </c>
      <c r="CF27" s="107">
        <f t="shared" si="3"/>
        <v>1.3</v>
      </c>
      <c r="CG27" s="107">
        <f t="shared" si="3"/>
        <v>0.2</v>
      </c>
      <c r="CH27" s="107">
        <f t="shared" si="3"/>
        <v>20.652999999999999</v>
      </c>
      <c r="CI27" s="107">
        <f t="shared" si="3"/>
        <v>2.5410000000000004</v>
      </c>
      <c r="CJ27" s="107">
        <f t="shared" si="3"/>
        <v>3.5490000000000004</v>
      </c>
      <c r="CK27" s="107">
        <f t="shared" si="3"/>
        <v>0</v>
      </c>
      <c r="CL27" s="107">
        <f t="shared" si="3"/>
        <v>0</v>
      </c>
      <c r="CM27" s="107">
        <f t="shared" si="3"/>
        <v>0.2</v>
      </c>
      <c r="CN27" s="107">
        <f t="shared" si="3"/>
        <v>0.2</v>
      </c>
      <c r="CO27" s="107">
        <f t="shared" si="3"/>
        <v>0.1</v>
      </c>
      <c r="CP27" s="107">
        <f t="shared" si="3"/>
        <v>0.4</v>
      </c>
      <c r="CQ27" s="107">
        <f t="shared" si="3"/>
        <v>0.4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414.11325000000016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17.797999999999998</v>
      </c>
      <c r="C31" s="94">
        <v>50.18</v>
      </c>
      <c r="D31" s="94">
        <v>57.177999999999997</v>
      </c>
      <c r="E31" s="94">
        <v>31.713999999999999</v>
      </c>
      <c r="F31" s="94">
        <v>19.562999999999999</v>
      </c>
      <c r="G31" s="94">
        <v>19.559999999999999</v>
      </c>
      <c r="H31" s="94">
        <v>62.061</v>
      </c>
      <c r="I31" s="94">
        <v>19.062999999999999</v>
      </c>
      <c r="J31" s="94">
        <v>23.367000000000001</v>
      </c>
      <c r="K31" s="94">
        <v>4.8079999999999998</v>
      </c>
      <c r="L31" s="94">
        <v>36.082000000000001</v>
      </c>
      <c r="M31" s="94">
        <v>18.706</v>
      </c>
      <c r="N31" s="94">
        <v>15.698</v>
      </c>
      <c r="O31" s="94">
        <v>3.2730000000000001</v>
      </c>
      <c r="P31" s="94">
        <v>17.518000000000001</v>
      </c>
      <c r="Q31" s="94">
        <v>3.8079999999999998</v>
      </c>
      <c r="R31" s="94">
        <v>13.590999999999999</v>
      </c>
      <c r="S31" s="94">
        <v>7.1509999999999998</v>
      </c>
      <c r="T31" s="94">
        <v>12.702999999999999</v>
      </c>
      <c r="U31" s="94">
        <v>14.712</v>
      </c>
      <c r="V31" s="94">
        <v>104.184</v>
      </c>
      <c r="W31" s="94">
        <v>123.97199999999999</v>
      </c>
      <c r="X31" s="94">
        <v>134.20699999999999</v>
      </c>
      <c r="Y31" s="94">
        <v>8.1419999999999995</v>
      </c>
      <c r="Z31" s="94">
        <v>9.4629999999999992</v>
      </c>
      <c r="AA31" s="94">
        <v>119.77</v>
      </c>
      <c r="AB31" s="94">
        <v>97.756</v>
      </c>
      <c r="AC31" s="94">
        <v>50.417000000000002</v>
      </c>
      <c r="AD31" s="94">
        <v>109.434</v>
      </c>
      <c r="AE31" s="94">
        <v>99.965999999999994</v>
      </c>
      <c r="AF31" s="94">
        <v>98.207999999999998</v>
      </c>
      <c r="AG31" s="94">
        <v>120.824</v>
      </c>
      <c r="AH31" s="94">
        <v>142.04400000000001</v>
      </c>
      <c r="AI31" s="94">
        <v>99.816999999999993</v>
      </c>
      <c r="AJ31" s="94">
        <v>129.886</v>
      </c>
      <c r="AK31" s="94">
        <v>78.575999999999993</v>
      </c>
      <c r="AL31" s="94">
        <v>37.844999999999999</v>
      </c>
      <c r="AM31" s="94">
        <v>41.643000000000001</v>
      </c>
      <c r="AN31" s="94">
        <v>36.280999999999999</v>
      </c>
      <c r="AO31" s="94">
        <v>38.43</v>
      </c>
      <c r="AP31" s="94">
        <v>57.956000000000003</v>
      </c>
      <c r="AQ31" s="94">
        <v>57.929000000000002</v>
      </c>
      <c r="AR31" s="94">
        <v>58.536999999999999</v>
      </c>
      <c r="AS31" s="94">
        <v>46.258000000000003</v>
      </c>
      <c r="AT31" s="94">
        <v>61.764000000000003</v>
      </c>
      <c r="AU31" s="94">
        <v>72.363</v>
      </c>
      <c r="AV31" s="94">
        <v>45.78</v>
      </c>
      <c r="AW31" s="94">
        <v>38.472999999999999</v>
      </c>
      <c r="AX31" s="94">
        <v>46.645000000000003</v>
      </c>
      <c r="AY31" s="94">
        <v>36.655999999999999</v>
      </c>
      <c r="AZ31" s="94">
        <v>41.301000000000002</v>
      </c>
      <c r="BA31" s="94">
        <v>68.375</v>
      </c>
      <c r="BB31" s="94">
        <v>44.036999999999999</v>
      </c>
      <c r="BC31" s="94">
        <v>68.363</v>
      </c>
      <c r="BD31" s="94">
        <v>39.107999999999997</v>
      </c>
      <c r="BE31" s="94">
        <v>59.62</v>
      </c>
      <c r="BF31" s="94">
        <v>54.978999999999999</v>
      </c>
      <c r="BG31" s="94">
        <v>37.094000000000001</v>
      </c>
      <c r="BH31" s="94">
        <v>14.999000000000001</v>
      </c>
      <c r="BI31" s="94">
        <v>15.427</v>
      </c>
      <c r="BJ31" s="94">
        <v>68.95</v>
      </c>
      <c r="BK31" s="94">
        <v>15.976000000000001</v>
      </c>
      <c r="BL31" s="94">
        <v>23.847999999999999</v>
      </c>
      <c r="BM31" s="94">
        <v>20.238</v>
      </c>
      <c r="BN31" s="94">
        <v>24.672999999999998</v>
      </c>
      <c r="BO31" s="94">
        <v>125.81</v>
      </c>
      <c r="BP31" s="94">
        <v>127.41</v>
      </c>
      <c r="BQ31" s="94">
        <v>60.41</v>
      </c>
      <c r="BR31" s="94">
        <v>28.141999999999999</v>
      </c>
      <c r="BS31" s="94">
        <v>32.332000000000001</v>
      </c>
      <c r="BT31" s="94">
        <v>57.091999999999999</v>
      </c>
      <c r="BU31" s="94">
        <v>50.59</v>
      </c>
      <c r="BV31" s="94">
        <v>62.241999999999997</v>
      </c>
      <c r="BW31" s="94">
        <v>66.558999999999997</v>
      </c>
      <c r="BX31" s="94">
        <v>45.750999999999998</v>
      </c>
      <c r="BY31" s="94">
        <v>25.859000000000002</v>
      </c>
      <c r="BZ31" s="94">
        <v>21.178999999999998</v>
      </c>
      <c r="CA31" s="94">
        <v>24.599</v>
      </c>
      <c r="CB31" s="94">
        <v>27.446000000000002</v>
      </c>
      <c r="CC31" s="94">
        <v>37.576000000000001</v>
      </c>
      <c r="CD31" s="94">
        <v>42.698</v>
      </c>
      <c r="CE31" s="94">
        <v>13.611000000000001</v>
      </c>
      <c r="CF31" s="94">
        <v>14.831</v>
      </c>
      <c r="CG31" s="94">
        <v>22.556000000000001</v>
      </c>
      <c r="CH31" s="94">
        <v>96.64</v>
      </c>
      <c r="CI31" s="94">
        <v>16.291</v>
      </c>
      <c r="CJ31" s="94">
        <v>52.192</v>
      </c>
      <c r="CK31" s="94">
        <v>28.244</v>
      </c>
      <c r="CL31" s="94">
        <v>27.216999999999999</v>
      </c>
      <c r="CM31" s="94">
        <v>17.388999999999999</v>
      </c>
      <c r="CN31" s="94">
        <v>23.141999999999999</v>
      </c>
      <c r="CO31" s="94">
        <v>20.773</v>
      </c>
      <c r="CP31" s="94">
        <v>21.722000000000001</v>
      </c>
      <c r="CQ31" s="94">
        <v>22.395</v>
      </c>
      <c r="CR31" s="94">
        <v>21.004000000000001</v>
      </c>
      <c r="CS31" s="94">
        <v>21.045000000000002</v>
      </c>
      <c r="CT31" s="95"/>
      <c r="CU31" s="95"/>
      <c r="CV31" s="95"/>
      <c r="CW31" s="96"/>
      <c r="CX31" s="97">
        <f t="array" ref="CX31">SUMPRODUCT(B31:CW31*0.25)</f>
        <v>1125.8737499999997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17.797999999999998</v>
      </c>
      <c r="C33" s="77">
        <f t="shared" ref="C33:BN33" si="4">SUM(C30:C32)</f>
        <v>50.18</v>
      </c>
      <c r="D33" s="77">
        <f t="shared" si="4"/>
        <v>57.177999999999997</v>
      </c>
      <c r="E33" s="77">
        <f t="shared" si="4"/>
        <v>31.713999999999999</v>
      </c>
      <c r="F33" s="77">
        <f t="shared" si="4"/>
        <v>19.562999999999999</v>
      </c>
      <c r="G33" s="77">
        <f t="shared" si="4"/>
        <v>19.559999999999999</v>
      </c>
      <c r="H33" s="77">
        <f t="shared" si="4"/>
        <v>62.061</v>
      </c>
      <c r="I33" s="77">
        <f t="shared" si="4"/>
        <v>19.062999999999999</v>
      </c>
      <c r="J33" s="77">
        <f t="shared" si="4"/>
        <v>23.367000000000001</v>
      </c>
      <c r="K33" s="77">
        <f t="shared" si="4"/>
        <v>4.8079999999999998</v>
      </c>
      <c r="L33" s="77">
        <f t="shared" si="4"/>
        <v>36.082000000000001</v>
      </c>
      <c r="M33" s="77">
        <f t="shared" si="4"/>
        <v>18.706</v>
      </c>
      <c r="N33" s="77">
        <f t="shared" si="4"/>
        <v>15.698</v>
      </c>
      <c r="O33" s="77">
        <f t="shared" si="4"/>
        <v>3.2730000000000001</v>
      </c>
      <c r="P33" s="77">
        <f t="shared" si="4"/>
        <v>17.518000000000001</v>
      </c>
      <c r="Q33" s="77">
        <f t="shared" si="4"/>
        <v>3.8079999999999998</v>
      </c>
      <c r="R33" s="77">
        <f t="shared" si="4"/>
        <v>13.590999999999999</v>
      </c>
      <c r="S33" s="77">
        <f t="shared" si="4"/>
        <v>7.1509999999999998</v>
      </c>
      <c r="T33" s="77">
        <f t="shared" si="4"/>
        <v>12.702999999999999</v>
      </c>
      <c r="U33" s="77">
        <f t="shared" si="4"/>
        <v>14.712</v>
      </c>
      <c r="V33" s="77">
        <f t="shared" si="4"/>
        <v>104.184</v>
      </c>
      <c r="W33" s="77">
        <f t="shared" si="4"/>
        <v>123.97199999999999</v>
      </c>
      <c r="X33" s="77">
        <f t="shared" si="4"/>
        <v>134.20699999999999</v>
      </c>
      <c r="Y33" s="77">
        <f t="shared" si="4"/>
        <v>8.1419999999999995</v>
      </c>
      <c r="Z33" s="77">
        <f t="shared" si="4"/>
        <v>9.4629999999999992</v>
      </c>
      <c r="AA33" s="77">
        <f t="shared" si="4"/>
        <v>119.77</v>
      </c>
      <c r="AB33" s="77">
        <f t="shared" si="4"/>
        <v>97.756</v>
      </c>
      <c r="AC33" s="77">
        <f t="shared" si="4"/>
        <v>50.417000000000002</v>
      </c>
      <c r="AD33" s="77">
        <f t="shared" si="4"/>
        <v>109.434</v>
      </c>
      <c r="AE33" s="77">
        <f t="shared" si="4"/>
        <v>99.965999999999994</v>
      </c>
      <c r="AF33" s="77">
        <f t="shared" si="4"/>
        <v>98.207999999999998</v>
      </c>
      <c r="AG33" s="77">
        <f t="shared" si="4"/>
        <v>120.824</v>
      </c>
      <c r="AH33" s="77">
        <f t="shared" si="4"/>
        <v>142.04400000000001</v>
      </c>
      <c r="AI33" s="77">
        <f t="shared" si="4"/>
        <v>99.816999999999993</v>
      </c>
      <c r="AJ33" s="77">
        <f t="shared" si="4"/>
        <v>129.886</v>
      </c>
      <c r="AK33" s="77">
        <f t="shared" si="4"/>
        <v>78.575999999999993</v>
      </c>
      <c r="AL33" s="77">
        <f t="shared" si="4"/>
        <v>37.844999999999999</v>
      </c>
      <c r="AM33" s="77">
        <f t="shared" si="4"/>
        <v>41.643000000000001</v>
      </c>
      <c r="AN33" s="77">
        <f t="shared" si="4"/>
        <v>36.280999999999999</v>
      </c>
      <c r="AO33" s="77">
        <f t="shared" si="4"/>
        <v>38.43</v>
      </c>
      <c r="AP33" s="77">
        <f t="shared" si="4"/>
        <v>57.956000000000003</v>
      </c>
      <c r="AQ33" s="77">
        <f t="shared" si="4"/>
        <v>57.929000000000002</v>
      </c>
      <c r="AR33" s="77">
        <f t="shared" si="4"/>
        <v>58.536999999999999</v>
      </c>
      <c r="AS33" s="77">
        <f t="shared" si="4"/>
        <v>46.258000000000003</v>
      </c>
      <c r="AT33" s="77">
        <f t="shared" si="4"/>
        <v>61.764000000000003</v>
      </c>
      <c r="AU33" s="77">
        <f t="shared" si="4"/>
        <v>72.363</v>
      </c>
      <c r="AV33" s="77">
        <f t="shared" si="4"/>
        <v>45.78</v>
      </c>
      <c r="AW33" s="77">
        <f t="shared" si="4"/>
        <v>38.472999999999999</v>
      </c>
      <c r="AX33" s="77">
        <f t="shared" si="4"/>
        <v>46.645000000000003</v>
      </c>
      <c r="AY33" s="77">
        <f t="shared" si="4"/>
        <v>36.655999999999999</v>
      </c>
      <c r="AZ33" s="77">
        <f t="shared" si="4"/>
        <v>41.301000000000002</v>
      </c>
      <c r="BA33" s="77">
        <f t="shared" si="4"/>
        <v>68.375</v>
      </c>
      <c r="BB33" s="77">
        <f t="shared" si="4"/>
        <v>44.036999999999999</v>
      </c>
      <c r="BC33" s="77">
        <f t="shared" si="4"/>
        <v>68.363</v>
      </c>
      <c r="BD33" s="77">
        <f t="shared" si="4"/>
        <v>39.107999999999997</v>
      </c>
      <c r="BE33" s="77">
        <f t="shared" si="4"/>
        <v>59.62</v>
      </c>
      <c r="BF33" s="77">
        <f t="shared" si="4"/>
        <v>54.978999999999999</v>
      </c>
      <c r="BG33" s="77">
        <f t="shared" si="4"/>
        <v>37.094000000000001</v>
      </c>
      <c r="BH33" s="77">
        <f t="shared" si="4"/>
        <v>14.999000000000001</v>
      </c>
      <c r="BI33" s="77">
        <f t="shared" si="4"/>
        <v>15.427</v>
      </c>
      <c r="BJ33" s="77">
        <f t="shared" si="4"/>
        <v>68.95</v>
      </c>
      <c r="BK33" s="77">
        <f t="shared" si="4"/>
        <v>15.976000000000001</v>
      </c>
      <c r="BL33" s="77">
        <f t="shared" si="4"/>
        <v>23.847999999999999</v>
      </c>
      <c r="BM33" s="77">
        <f t="shared" si="4"/>
        <v>20.238</v>
      </c>
      <c r="BN33" s="77">
        <f t="shared" si="4"/>
        <v>24.672999999999998</v>
      </c>
      <c r="BO33" s="77">
        <f t="shared" ref="BO33:CW33" si="5">SUM(BO30:BO32)</f>
        <v>125.81</v>
      </c>
      <c r="BP33" s="77">
        <f t="shared" si="5"/>
        <v>127.41</v>
      </c>
      <c r="BQ33" s="77">
        <f t="shared" si="5"/>
        <v>60.41</v>
      </c>
      <c r="BR33" s="77">
        <f t="shared" si="5"/>
        <v>28.141999999999999</v>
      </c>
      <c r="BS33" s="77">
        <f t="shared" si="5"/>
        <v>32.332000000000001</v>
      </c>
      <c r="BT33" s="77">
        <f t="shared" si="5"/>
        <v>57.091999999999999</v>
      </c>
      <c r="BU33" s="77">
        <f t="shared" si="5"/>
        <v>50.59</v>
      </c>
      <c r="BV33" s="77">
        <f t="shared" si="5"/>
        <v>62.241999999999997</v>
      </c>
      <c r="BW33" s="77">
        <f t="shared" si="5"/>
        <v>66.558999999999997</v>
      </c>
      <c r="BX33" s="77">
        <f t="shared" si="5"/>
        <v>45.750999999999998</v>
      </c>
      <c r="BY33" s="77">
        <f t="shared" si="5"/>
        <v>25.859000000000002</v>
      </c>
      <c r="BZ33" s="77">
        <f t="shared" si="5"/>
        <v>21.178999999999998</v>
      </c>
      <c r="CA33" s="77">
        <f t="shared" si="5"/>
        <v>24.599</v>
      </c>
      <c r="CB33" s="77">
        <f t="shared" si="5"/>
        <v>27.446000000000002</v>
      </c>
      <c r="CC33" s="77">
        <f t="shared" si="5"/>
        <v>37.576000000000001</v>
      </c>
      <c r="CD33" s="77">
        <f t="shared" si="5"/>
        <v>42.698</v>
      </c>
      <c r="CE33" s="77">
        <f t="shared" si="5"/>
        <v>13.611000000000001</v>
      </c>
      <c r="CF33" s="77">
        <f t="shared" si="5"/>
        <v>14.831</v>
      </c>
      <c r="CG33" s="77">
        <f t="shared" si="5"/>
        <v>22.556000000000001</v>
      </c>
      <c r="CH33" s="77">
        <f t="shared" si="5"/>
        <v>96.64</v>
      </c>
      <c r="CI33" s="77">
        <f t="shared" si="5"/>
        <v>16.291</v>
      </c>
      <c r="CJ33" s="77">
        <f t="shared" si="5"/>
        <v>52.192</v>
      </c>
      <c r="CK33" s="77">
        <f t="shared" si="5"/>
        <v>28.244</v>
      </c>
      <c r="CL33" s="77">
        <f t="shared" si="5"/>
        <v>27.216999999999999</v>
      </c>
      <c r="CM33" s="77">
        <f t="shared" si="5"/>
        <v>17.388999999999999</v>
      </c>
      <c r="CN33" s="77">
        <f t="shared" si="5"/>
        <v>23.141999999999999</v>
      </c>
      <c r="CO33" s="77">
        <f t="shared" si="5"/>
        <v>20.773</v>
      </c>
      <c r="CP33" s="77">
        <f t="shared" si="5"/>
        <v>21.722000000000001</v>
      </c>
      <c r="CQ33" s="77">
        <f t="shared" si="5"/>
        <v>22.395</v>
      </c>
      <c r="CR33" s="77">
        <f t="shared" si="5"/>
        <v>21.004000000000001</v>
      </c>
      <c r="CS33" s="77">
        <f t="shared" si="5"/>
        <v>21.045000000000002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1125.8737499999997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5.4</v>
      </c>
      <c r="L38" s="120"/>
      <c r="M38" s="120"/>
      <c r="N38" s="120"/>
      <c r="O38" s="120">
        <v>5.8</v>
      </c>
      <c r="P38" s="120"/>
      <c r="Q38" s="120">
        <v>8.3000000000000007</v>
      </c>
      <c r="R38" s="120"/>
      <c r="S38" s="120">
        <v>5.4</v>
      </c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0.5</v>
      </c>
      <c r="AQ38" s="120">
        <v>0.5</v>
      </c>
      <c r="AR38" s="120">
        <v>1.3</v>
      </c>
      <c r="AS38" s="120">
        <v>19</v>
      </c>
      <c r="AT38" s="120">
        <v>7.5</v>
      </c>
      <c r="AU38" s="120">
        <v>0.5</v>
      </c>
      <c r="AV38" s="120">
        <v>3</v>
      </c>
      <c r="AW38" s="120">
        <v>3</v>
      </c>
      <c r="AX38" s="120">
        <v>29.8</v>
      </c>
      <c r="AY38" s="120">
        <v>24</v>
      </c>
      <c r="AZ38" s="120"/>
      <c r="BA38" s="120"/>
      <c r="BB38" s="120"/>
      <c r="BC38" s="120">
        <v>0.3</v>
      </c>
      <c r="BD38" s="120">
        <v>15.8</v>
      </c>
      <c r="BE38" s="120">
        <v>11.7</v>
      </c>
      <c r="BF38" s="120">
        <v>2</v>
      </c>
      <c r="BG38" s="120">
        <v>3.9</v>
      </c>
      <c r="BH38" s="120">
        <v>2</v>
      </c>
      <c r="BI38" s="120"/>
      <c r="BJ38" s="120">
        <v>21.1</v>
      </c>
      <c r="BK38" s="120">
        <v>49.9</v>
      </c>
      <c r="BL38" s="120">
        <v>39.5</v>
      </c>
      <c r="BM38" s="120">
        <v>42.6</v>
      </c>
      <c r="BN38" s="120">
        <v>108</v>
      </c>
      <c r="BO38" s="120">
        <v>6.6</v>
      </c>
      <c r="BP38" s="120">
        <v>5</v>
      </c>
      <c r="BQ38" s="120">
        <v>72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49.9</v>
      </c>
      <c r="CM38" s="120">
        <v>58.9</v>
      </c>
      <c r="CN38" s="120"/>
      <c r="CO38" s="120">
        <v>148</v>
      </c>
      <c r="CP38" s="120">
        <v>17.2</v>
      </c>
      <c r="CQ38" s="120">
        <v>75.5</v>
      </c>
      <c r="CR38" s="120">
        <v>127.9</v>
      </c>
      <c r="CS38" s="120">
        <v>111.6</v>
      </c>
      <c r="CT38" s="122"/>
      <c r="CU38" s="122"/>
      <c r="CV38" s="122"/>
      <c r="CW38" s="121"/>
      <c r="CX38" s="97">
        <f t="array" ref="CX38">SUMPRODUCT(B38:CW38*0.25)</f>
        <v>270.85000000000002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290.7</v>
      </c>
      <c r="AA40" s="120">
        <v>290.7</v>
      </c>
      <c r="AB40" s="120">
        <v>290.7</v>
      </c>
      <c r="AC40" s="120">
        <v>290.7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</v>
      </c>
      <c r="BG40" s="120">
        <v>4</v>
      </c>
      <c r="BH40" s="120">
        <v>4</v>
      </c>
      <c r="BI40" s="120">
        <v>4</v>
      </c>
      <c r="BJ40" s="120"/>
      <c r="BK40" s="120"/>
      <c r="BL40" s="120"/>
      <c r="BM40" s="120"/>
      <c r="BN40" s="120"/>
      <c r="BO40" s="120"/>
      <c r="BP40" s="120"/>
      <c r="BQ40" s="120"/>
      <c r="BR40" s="120">
        <v>45.4</v>
      </c>
      <c r="BS40" s="120">
        <v>45.4</v>
      </c>
      <c r="BT40" s="120">
        <v>45.4</v>
      </c>
      <c r="BU40" s="120">
        <v>45.4</v>
      </c>
      <c r="BV40" s="120">
        <v>68</v>
      </c>
      <c r="BW40" s="120">
        <v>68</v>
      </c>
      <c r="BX40" s="120">
        <v>68</v>
      </c>
      <c r="BY40" s="120">
        <v>68</v>
      </c>
      <c r="BZ40" s="120">
        <v>109</v>
      </c>
      <c r="CA40" s="120">
        <v>109</v>
      </c>
      <c r="CB40" s="120">
        <v>109</v>
      </c>
      <c r="CC40" s="120">
        <v>109</v>
      </c>
      <c r="CD40" s="120">
        <v>96.6</v>
      </c>
      <c r="CE40" s="120">
        <v>96.6</v>
      </c>
      <c r="CF40" s="120">
        <v>96.6</v>
      </c>
      <c r="CG40" s="120">
        <v>96.6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613.70000000000005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5.4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5.8</v>
      </c>
      <c r="P41" s="107">
        <f t="shared" si="6"/>
        <v>0</v>
      </c>
      <c r="Q41" s="107">
        <f t="shared" si="6"/>
        <v>8.3000000000000007</v>
      </c>
      <c r="R41" s="107">
        <f t="shared" si="6"/>
        <v>0</v>
      </c>
      <c r="S41" s="107">
        <f t="shared" si="6"/>
        <v>5.4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290.7</v>
      </c>
      <c r="AA41" s="107">
        <f t="shared" si="6"/>
        <v>290.7</v>
      </c>
      <c r="AB41" s="107">
        <f t="shared" si="6"/>
        <v>290.7</v>
      </c>
      <c r="AC41" s="107">
        <f t="shared" si="6"/>
        <v>290.7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0.5</v>
      </c>
      <c r="AQ41" s="107">
        <f t="shared" si="6"/>
        <v>0.5</v>
      </c>
      <c r="AR41" s="107">
        <f t="shared" si="6"/>
        <v>1.3</v>
      </c>
      <c r="AS41" s="107">
        <f t="shared" si="6"/>
        <v>19</v>
      </c>
      <c r="AT41" s="107">
        <f t="shared" si="6"/>
        <v>7.5</v>
      </c>
      <c r="AU41" s="107">
        <f t="shared" si="6"/>
        <v>0.5</v>
      </c>
      <c r="AV41" s="107">
        <f t="shared" si="6"/>
        <v>3</v>
      </c>
      <c r="AW41" s="107">
        <f t="shared" si="6"/>
        <v>3</v>
      </c>
      <c r="AX41" s="107">
        <f t="shared" si="6"/>
        <v>29.8</v>
      </c>
      <c r="AY41" s="107">
        <f t="shared" si="6"/>
        <v>24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0.3</v>
      </c>
      <c r="BD41" s="107">
        <f t="shared" si="6"/>
        <v>15.8</v>
      </c>
      <c r="BE41" s="107">
        <f t="shared" si="6"/>
        <v>11.7</v>
      </c>
      <c r="BF41" s="107">
        <f t="shared" si="6"/>
        <v>6</v>
      </c>
      <c r="BG41" s="107">
        <f t="shared" si="6"/>
        <v>7.9</v>
      </c>
      <c r="BH41" s="107">
        <f t="shared" si="6"/>
        <v>6</v>
      </c>
      <c r="BI41" s="107">
        <f t="shared" si="6"/>
        <v>4</v>
      </c>
      <c r="BJ41" s="107">
        <f t="shared" si="6"/>
        <v>21.1</v>
      </c>
      <c r="BK41" s="107">
        <f t="shared" si="6"/>
        <v>49.9</v>
      </c>
      <c r="BL41" s="107">
        <f t="shared" si="6"/>
        <v>39.5</v>
      </c>
      <c r="BM41" s="107">
        <f t="shared" si="6"/>
        <v>42.6</v>
      </c>
      <c r="BN41" s="107">
        <f t="shared" si="6"/>
        <v>108</v>
      </c>
      <c r="BO41" s="107">
        <f t="shared" ref="BO41:CW41" si="7">SUM(BO36:BO40)</f>
        <v>6.6</v>
      </c>
      <c r="BP41" s="107">
        <f t="shared" si="7"/>
        <v>5</v>
      </c>
      <c r="BQ41" s="107">
        <f t="shared" si="7"/>
        <v>72</v>
      </c>
      <c r="BR41" s="107">
        <f t="shared" si="7"/>
        <v>45.4</v>
      </c>
      <c r="BS41" s="107">
        <f t="shared" si="7"/>
        <v>45.4</v>
      </c>
      <c r="BT41" s="107">
        <f t="shared" si="7"/>
        <v>45.4</v>
      </c>
      <c r="BU41" s="107">
        <f t="shared" si="7"/>
        <v>45.4</v>
      </c>
      <c r="BV41" s="107">
        <f t="shared" si="7"/>
        <v>68</v>
      </c>
      <c r="BW41" s="107">
        <f t="shared" si="7"/>
        <v>68</v>
      </c>
      <c r="BX41" s="107">
        <f t="shared" si="7"/>
        <v>68</v>
      </c>
      <c r="BY41" s="107">
        <f t="shared" si="7"/>
        <v>68</v>
      </c>
      <c r="BZ41" s="107">
        <f t="shared" si="7"/>
        <v>109</v>
      </c>
      <c r="CA41" s="107">
        <f t="shared" si="7"/>
        <v>109</v>
      </c>
      <c r="CB41" s="107">
        <f t="shared" si="7"/>
        <v>109</v>
      </c>
      <c r="CC41" s="107">
        <f t="shared" si="7"/>
        <v>109</v>
      </c>
      <c r="CD41" s="107">
        <f t="shared" si="7"/>
        <v>96.6</v>
      </c>
      <c r="CE41" s="107">
        <f t="shared" si="7"/>
        <v>96.6</v>
      </c>
      <c r="CF41" s="107">
        <f t="shared" si="7"/>
        <v>96.6</v>
      </c>
      <c r="CG41" s="107">
        <f t="shared" si="7"/>
        <v>96.6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49.9</v>
      </c>
      <c r="CM41" s="107">
        <f t="shared" si="7"/>
        <v>58.9</v>
      </c>
      <c r="CN41" s="107">
        <f t="shared" si="7"/>
        <v>0</v>
      </c>
      <c r="CO41" s="107">
        <f t="shared" si="7"/>
        <v>148</v>
      </c>
      <c r="CP41" s="107">
        <f t="shared" si="7"/>
        <v>17.2</v>
      </c>
      <c r="CQ41" s="107">
        <f t="shared" si="7"/>
        <v>75.5</v>
      </c>
      <c r="CR41" s="107">
        <f t="shared" si="7"/>
        <v>127.9</v>
      </c>
      <c r="CS41" s="107">
        <f t="shared" si="7"/>
        <v>111.6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884.55000000000007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5.4</v>
      </c>
      <c r="L46" s="120"/>
      <c r="M46" s="120"/>
      <c r="N46" s="120"/>
      <c r="O46" s="120">
        <v>5.8</v>
      </c>
      <c r="P46" s="120"/>
      <c r="Q46" s="120">
        <v>8.3000000000000007</v>
      </c>
      <c r="R46" s="120"/>
      <c r="S46" s="120">
        <v>5.4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0.5</v>
      </c>
      <c r="AQ46" s="120">
        <v>0.5</v>
      </c>
      <c r="AR46" s="120">
        <v>1.3</v>
      </c>
      <c r="AS46" s="120">
        <v>19</v>
      </c>
      <c r="AT46" s="120">
        <v>7.5</v>
      </c>
      <c r="AU46" s="120">
        <v>0.5</v>
      </c>
      <c r="AV46" s="120">
        <v>3</v>
      </c>
      <c r="AW46" s="120">
        <v>3</v>
      </c>
      <c r="AX46" s="120">
        <v>29.8</v>
      </c>
      <c r="AY46" s="120">
        <v>24</v>
      </c>
      <c r="AZ46" s="120"/>
      <c r="BA46" s="120"/>
      <c r="BB46" s="120"/>
      <c r="BC46" s="120">
        <v>0.3</v>
      </c>
      <c r="BD46" s="120">
        <v>15.8</v>
      </c>
      <c r="BE46" s="120">
        <v>11.7</v>
      </c>
      <c r="BF46" s="120">
        <v>2</v>
      </c>
      <c r="BG46" s="120">
        <v>3.9</v>
      </c>
      <c r="BH46" s="120">
        <v>2</v>
      </c>
      <c r="BI46" s="120"/>
      <c r="BJ46" s="120">
        <v>21.1</v>
      </c>
      <c r="BK46" s="120">
        <v>49.9</v>
      </c>
      <c r="BL46" s="120">
        <v>39.5</v>
      </c>
      <c r="BM46" s="120">
        <v>42.6</v>
      </c>
      <c r="BN46" s="120">
        <v>108</v>
      </c>
      <c r="BO46" s="120">
        <v>6.6</v>
      </c>
      <c r="BP46" s="120">
        <v>5</v>
      </c>
      <c r="BQ46" s="120">
        <v>72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49.9</v>
      </c>
      <c r="CM46" s="120">
        <v>58.9</v>
      </c>
      <c r="CN46" s="120"/>
      <c r="CO46" s="120">
        <v>148</v>
      </c>
      <c r="CP46" s="120">
        <v>17.2</v>
      </c>
      <c r="CQ46" s="120">
        <v>75.5</v>
      </c>
      <c r="CR46" s="120">
        <v>127.9</v>
      </c>
      <c r="CS46" s="120">
        <v>111.6</v>
      </c>
      <c r="CT46" s="122"/>
      <c r="CU46" s="122"/>
      <c r="CV46" s="122"/>
      <c r="CW46" s="121"/>
      <c r="CX46" s="97">
        <f t="array" ref="CX46">SUMPRODUCT(B46:CW46*0.25)</f>
        <v>270.85000000000002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290.7</v>
      </c>
      <c r="AA48" s="120">
        <v>290.7</v>
      </c>
      <c r="AB48" s="120">
        <v>290.7</v>
      </c>
      <c r="AC48" s="120">
        <v>290.7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</v>
      </c>
      <c r="BG48" s="120">
        <v>4</v>
      </c>
      <c r="BH48" s="120">
        <v>4</v>
      </c>
      <c r="BI48" s="120">
        <v>4</v>
      </c>
      <c r="BJ48" s="120"/>
      <c r="BK48" s="120"/>
      <c r="BL48" s="120"/>
      <c r="BM48" s="120"/>
      <c r="BN48" s="120"/>
      <c r="BO48" s="120"/>
      <c r="BP48" s="120"/>
      <c r="BQ48" s="120"/>
      <c r="BR48" s="120">
        <v>45.4</v>
      </c>
      <c r="BS48" s="120">
        <v>45.4</v>
      </c>
      <c r="BT48" s="120">
        <v>45.4</v>
      </c>
      <c r="BU48" s="120">
        <v>45.4</v>
      </c>
      <c r="BV48" s="120">
        <v>68</v>
      </c>
      <c r="BW48" s="120">
        <v>68</v>
      </c>
      <c r="BX48" s="120">
        <v>68</v>
      </c>
      <c r="BY48" s="120">
        <v>68</v>
      </c>
      <c r="BZ48" s="120">
        <v>109</v>
      </c>
      <c r="CA48" s="120">
        <v>109</v>
      </c>
      <c r="CB48" s="120">
        <v>109</v>
      </c>
      <c r="CC48" s="120">
        <v>109</v>
      </c>
      <c r="CD48" s="120">
        <v>96.6</v>
      </c>
      <c r="CE48" s="120">
        <v>96.6</v>
      </c>
      <c r="CF48" s="120">
        <v>96.6</v>
      </c>
      <c r="CG48" s="120">
        <v>96.6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613.70000000000005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5.4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5.8</v>
      </c>
      <c r="P50" s="107">
        <f t="shared" si="8"/>
        <v>0</v>
      </c>
      <c r="Q50" s="107">
        <f t="shared" si="8"/>
        <v>8.3000000000000007</v>
      </c>
      <c r="R50" s="107">
        <f t="shared" si="8"/>
        <v>0</v>
      </c>
      <c r="S50" s="107">
        <f t="shared" si="8"/>
        <v>5.4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290.7</v>
      </c>
      <c r="AA50" s="107">
        <f t="shared" si="8"/>
        <v>290.7</v>
      </c>
      <c r="AB50" s="107">
        <f t="shared" si="8"/>
        <v>290.7</v>
      </c>
      <c r="AC50" s="107">
        <f t="shared" si="8"/>
        <v>290.7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0.5</v>
      </c>
      <c r="AQ50" s="107">
        <f t="shared" si="8"/>
        <v>0.5</v>
      </c>
      <c r="AR50" s="107">
        <f t="shared" si="8"/>
        <v>1.3</v>
      </c>
      <c r="AS50" s="107">
        <f t="shared" si="8"/>
        <v>19</v>
      </c>
      <c r="AT50" s="107">
        <f t="shared" si="8"/>
        <v>7.5</v>
      </c>
      <c r="AU50" s="107">
        <f t="shared" si="8"/>
        <v>0.5</v>
      </c>
      <c r="AV50" s="107">
        <f t="shared" si="8"/>
        <v>3</v>
      </c>
      <c r="AW50" s="107">
        <f t="shared" si="8"/>
        <v>3</v>
      </c>
      <c r="AX50" s="107">
        <f t="shared" si="8"/>
        <v>29.8</v>
      </c>
      <c r="AY50" s="107">
        <f t="shared" si="8"/>
        <v>24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0.3</v>
      </c>
      <c r="BD50" s="107">
        <f t="shared" si="8"/>
        <v>15.8</v>
      </c>
      <c r="BE50" s="107">
        <f t="shared" si="8"/>
        <v>11.7</v>
      </c>
      <c r="BF50" s="107">
        <f t="shared" si="8"/>
        <v>6</v>
      </c>
      <c r="BG50" s="107">
        <f t="shared" si="8"/>
        <v>7.9</v>
      </c>
      <c r="BH50" s="107">
        <f t="shared" si="8"/>
        <v>6</v>
      </c>
      <c r="BI50" s="107">
        <f t="shared" si="8"/>
        <v>4</v>
      </c>
      <c r="BJ50" s="107">
        <f t="shared" si="8"/>
        <v>21.1</v>
      </c>
      <c r="BK50" s="107">
        <f t="shared" si="8"/>
        <v>49.9</v>
      </c>
      <c r="BL50" s="107">
        <f t="shared" si="8"/>
        <v>39.5</v>
      </c>
      <c r="BM50" s="107">
        <f t="shared" si="8"/>
        <v>42.6</v>
      </c>
      <c r="BN50" s="107">
        <f t="shared" si="8"/>
        <v>108</v>
      </c>
      <c r="BO50" s="107">
        <f t="shared" ref="BO50:CW50" si="9">SUM(BO44:BO49)</f>
        <v>6.6</v>
      </c>
      <c r="BP50" s="107">
        <f t="shared" si="9"/>
        <v>5</v>
      </c>
      <c r="BQ50" s="107">
        <f t="shared" si="9"/>
        <v>72</v>
      </c>
      <c r="BR50" s="107">
        <f t="shared" si="9"/>
        <v>45.4</v>
      </c>
      <c r="BS50" s="107">
        <f t="shared" si="9"/>
        <v>45.4</v>
      </c>
      <c r="BT50" s="107">
        <f t="shared" si="9"/>
        <v>45.4</v>
      </c>
      <c r="BU50" s="107">
        <f t="shared" si="9"/>
        <v>45.4</v>
      </c>
      <c r="BV50" s="107">
        <f t="shared" si="9"/>
        <v>68</v>
      </c>
      <c r="BW50" s="107">
        <f t="shared" si="9"/>
        <v>68</v>
      </c>
      <c r="BX50" s="107">
        <f t="shared" si="9"/>
        <v>68</v>
      </c>
      <c r="BY50" s="107">
        <f t="shared" si="9"/>
        <v>68</v>
      </c>
      <c r="BZ50" s="107">
        <f t="shared" si="9"/>
        <v>109</v>
      </c>
      <c r="CA50" s="107">
        <f t="shared" si="9"/>
        <v>109</v>
      </c>
      <c r="CB50" s="107">
        <f t="shared" si="9"/>
        <v>109</v>
      </c>
      <c r="CC50" s="107">
        <f t="shared" si="9"/>
        <v>109</v>
      </c>
      <c r="CD50" s="107">
        <f t="shared" si="9"/>
        <v>96.6</v>
      </c>
      <c r="CE50" s="107">
        <f t="shared" si="9"/>
        <v>96.6</v>
      </c>
      <c r="CF50" s="107">
        <f t="shared" si="9"/>
        <v>96.6</v>
      </c>
      <c r="CG50" s="107">
        <f t="shared" si="9"/>
        <v>96.6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49.9</v>
      </c>
      <c r="CM50" s="107">
        <f t="shared" si="9"/>
        <v>58.9</v>
      </c>
      <c r="CN50" s="107">
        <f t="shared" si="9"/>
        <v>0</v>
      </c>
      <c r="CO50" s="107">
        <f t="shared" si="9"/>
        <v>148</v>
      </c>
      <c r="CP50" s="107">
        <f t="shared" si="9"/>
        <v>17.2</v>
      </c>
      <c r="CQ50" s="107">
        <f t="shared" si="9"/>
        <v>75.5</v>
      </c>
      <c r="CR50" s="107">
        <f t="shared" si="9"/>
        <v>127.9</v>
      </c>
      <c r="CS50" s="107">
        <f t="shared" si="9"/>
        <v>111.6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884.55000000000007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17.797999999999998</v>
      </c>
      <c r="C53" s="107">
        <f t="shared" ref="C53:BN53" si="12">C17+C27+C41</f>
        <v>50.18</v>
      </c>
      <c r="D53" s="107">
        <f t="shared" si="12"/>
        <v>57.177999999999997</v>
      </c>
      <c r="E53" s="107">
        <f t="shared" si="12"/>
        <v>31.713999999999999</v>
      </c>
      <c r="F53" s="107">
        <f t="shared" si="12"/>
        <v>19.562999999999999</v>
      </c>
      <c r="G53" s="107">
        <f t="shared" si="12"/>
        <v>19.560000000000002</v>
      </c>
      <c r="H53" s="107">
        <f t="shared" si="12"/>
        <v>62.061000000000007</v>
      </c>
      <c r="I53" s="107">
        <f t="shared" si="12"/>
        <v>19.063000000000002</v>
      </c>
      <c r="J53" s="107">
        <f t="shared" si="12"/>
        <v>23.366999999999997</v>
      </c>
      <c r="K53" s="107">
        <f t="shared" si="12"/>
        <v>10.208</v>
      </c>
      <c r="L53" s="107">
        <f t="shared" si="12"/>
        <v>36.082000000000001</v>
      </c>
      <c r="M53" s="107">
        <f t="shared" si="12"/>
        <v>18.706</v>
      </c>
      <c r="N53" s="107">
        <f t="shared" si="12"/>
        <v>15.698</v>
      </c>
      <c r="O53" s="107">
        <f t="shared" si="12"/>
        <v>9.0730000000000004</v>
      </c>
      <c r="P53" s="107">
        <f t="shared" si="12"/>
        <v>17.518000000000001</v>
      </c>
      <c r="Q53" s="107">
        <f t="shared" si="12"/>
        <v>12.108000000000001</v>
      </c>
      <c r="R53" s="107">
        <f t="shared" si="12"/>
        <v>13.591000000000001</v>
      </c>
      <c r="S53" s="107">
        <f t="shared" si="12"/>
        <v>12.551</v>
      </c>
      <c r="T53" s="107">
        <f t="shared" si="12"/>
        <v>12.702999999999999</v>
      </c>
      <c r="U53" s="107">
        <f t="shared" si="12"/>
        <v>14.712</v>
      </c>
      <c r="V53" s="107">
        <f t="shared" si="12"/>
        <v>104.184</v>
      </c>
      <c r="W53" s="107">
        <f t="shared" si="12"/>
        <v>123.97200000000002</v>
      </c>
      <c r="X53" s="107">
        <f t="shared" si="12"/>
        <v>134.20699999999999</v>
      </c>
      <c r="Y53" s="107">
        <f t="shared" si="12"/>
        <v>8.1419999999999995</v>
      </c>
      <c r="Z53" s="107">
        <f t="shared" si="12"/>
        <v>300.16300000000001</v>
      </c>
      <c r="AA53" s="107">
        <f t="shared" si="12"/>
        <v>410.46999999999997</v>
      </c>
      <c r="AB53" s="107">
        <f t="shared" si="12"/>
        <v>388.45600000000002</v>
      </c>
      <c r="AC53" s="107">
        <f t="shared" si="12"/>
        <v>341.11699999999996</v>
      </c>
      <c r="AD53" s="107">
        <f t="shared" si="12"/>
        <v>109.434</v>
      </c>
      <c r="AE53" s="107">
        <f t="shared" si="12"/>
        <v>99.966000000000008</v>
      </c>
      <c r="AF53" s="107">
        <f t="shared" si="12"/>
        <v>98.207999999999998</v>
      </c>
      <c r="AG53" s="107">
        <f t="shared" si="12"/>
        <v>120.82399999999998</v>
      </c>
      <c r="AH53" s="107">
        <f t="shared" si="12"/>
        <v>142.04399999999998</v>
      </c>
      <c r="AI53" s="107">
        <f t="shared" si="12"/>
        <v>99.817000000000007</v>
      </c>
      <c r="AJ53" s="107">
        <f t="shared" si="12"/>
        <v>129.886</v>
      </c>
      <c r="AK53" s="107">
        <f t="shared" si="12"/>
        <v>78.576000000000008</v>
      </c>
      <c r="AL53" s="107">
        <f t="shared" si="12"/>
        <v>37.844999999999999</v>
      </c>
      <c r="AM53" s="107">
        <f t="shared" si="12"/>
        <v>41.643000000000001</v>
      </c>
      <c r="AN53" s="107">
        <f t="shared" si="12"/>
        <v>36.281000000000006</v>
      </c>
      <c r="AO53" s="107">
        <f t="shared" si="12"/>
        <v>38.43</v>
      </c>
      <c r="AP53" s="107">
        <f t="shared" si="12"/>
        <v>58.456000000000003</v>
      </c>
      <c r="AQ53" s="107">
        <f t="shared" si="12"/>
        <v>58.429000000000002</v>
      </c>
      <c r="AR53" s="107">
        <f t="shared" si="12"/>
        <v>59.837000000000003</v>
      </c>
      <c r="AS53" s="107">
        <f t="shared" si="12"/>
        <v>65.25800000000001</v>
      </c>
      <c r="AT53" s="107">
        <f t="shared" si="12"/>
        <v>69.263999999999996</v>
      </c>
      <c r="AU53" s="107">
        <f t="shared" si="12"/>
        <v>72.863</v>
      </c>
      <c r="AV53" s="107">
        <f t="shared" si="12"/>
        <v>48.78</v>
      </c>
      <c r="AW53" s="107">
        <f t="shared" si="12"/>
        <v>41.472999999999999</v>
      </c>
      <c r="AX53" s="107">
        <f t="shared" si="12"/>
        <v>76.444999999999993</v>
      </c>
      <c r="AY53" s="107">
        <f t="shared" si="12"/>
        <v>60.655999999999999</v>
      </c>
      <c r="AZ53" s="107">
        <f t="shared" si="12"/>
        <v>41.301000000000002</v>
      </c>
      <c r="BA53" s="107">
        <f t="shared" si="12"/>
        <v>68.375</v>
      </c>
      <c r="BB53" s="107">
        <f t="shared" si="12"/>
        <v>44.036999999999999</v>
      </c>
      <c r="BC53" s="107">
        <f t="shared" si="12"/>
        <v>68.662999999999997</v>
      </c>
      <c r="BD53" s="107">
        <f t="shared" si="12"/>
        <v>54.908000000000001</v>
      </c>
      <c r="BE53" s="107">
        <f t="shared" si="12"/>
        <v>71.320000000000007</v>
      </c>
      <c r="BF53" s="107">
        <f t="shared" si="12"/>
        <v>60.978999999999999</v>
      </c>
      <c r="BG53" s="107">
        <f t="shared" si="12"/>
        <v>44.994</v>
      </c>
      <c r="BH53" s="107">
        <f t="shared" si="12"/>
        <v>20.999000000000002</v>
      </c>
      <c r="BI53" s="107">
        <f t="shared" si="12"/>
        <v>19.427</v>
      </c>
      <c r="BJ53" s="107">
        <f t="shared" si="12"/>
        <v>90.050000000000011</v>
      </c>
      <c r="BK53" s="107">
        <f t="shared" si="12"/>
        <v>65.876000000000005</v>
      </c>
      <c r="BL53" s="107">
        <f t="shared" si="12"/>
        <v>63.347999999999999</v>
      </c>
      <c r="BM53" s="107">
        <f t="shared" si="12"/>
        <v>62.838000000000001</v>
      </c>
      <c r="BN53" s="107">
        <f t="shared" si="12"/>
        <v>132.673</v>
      </c>
      <c r="BO53" s="107">
        <f t="shared" ref="BO53:CX53" si="13">BO17+BO27+BO41</f>
        <v>132.41</v>
      </c>
      <c r="BP53" s="107">
        <f t="shared" si="13"/>
        <v>132.41</v>
      </c>
      <c r="BQ53" s="107">
        <f t="shared" si="13"/>
        <v>132.41</v>
      </c>
      <c r="BR53" s="107">
        <f t="shared" si="13"/>
        <v>73.542000000000002</v>
      </c>
      <c r="BS53" s="107">
        <f t="shared" si="13"/>
        <v>77.731999999999999</v>
      </c>
      <c r="BT53" s="107">
        <f t="shared" si="13"/>
        <v>102.49199999999999</v>
      </c>
      <c r="BU53" s="107">
        <f t="shared" si="13"/>
        <v>95.990000000000009</v>
      </c>
      <c r="BV53" s="107">
        <f t="shared" si="13"/>
        <v>130.24199999999999</v>
      </c>
      <c r="BW53" s="107">
        <f t="shared" si="13"/>
        <v>134.559</v>
      </c>
      <c r="BX53" s="107">
        <f t="shared" si="13"/>
        <v>113.751</v>
      </c>
      <c r="BY53" s="107">
        <f t="shared" si="13"/>
        <v>93.859000000000009</v>
      </c>
      <c r="BZ53" s="107">
        <f t="shared" si="13"/>
        <v>130.179</v>
      </c>
      <c r="CA53" s="107">
        <f t="shared" si="13"/>
        <v>133.59899999999999</v>
      </c>
      <c r="CB53" s="107">
        <f t="shared" si="13"/>
        <v>136.446</v>
      </c>
      <c r="CC53" s="107">
        <f t="shared" si="13"/>
        <v>146.57599999999999</v>
      </c>
      <c r="CD53" s="107">
        <f t="shared" si="13"/>
        <v>139.298</v>
      </c>
      <c r="CE53" s="107">
        <f t="shared" si="13"/>
        <v>110.211</v>
      </c>
      <c r="CF53" s="107">
        <f t="shared" si="13"/>
        <v>111.431</v>
      </c>
      <c r="CG53" s="107">
        <f t="shared" si="13"/>
        <v>119.15599999999999</v>
      </c>
      <c r="CH53" s="107">
        <f t="shared" si="13"/>
        <v>96.639999999999986</v>
      </c>
      <c r="CI53" s="107">
        <f t="shared" si="13"/>
        <v>16.291</v>
      </c>
      <c r="CJ53" s="107">
        <f t="shared" si="13"/>
        <v>52.192</v>
      </c>
      <c r="CK53" s="107">
        <f t="shared" si="13"/>
        <v>28.244</v>
      </c>
      <c r="CL53" s="107">
        <f t="shared" si="13"/>
        <v>77.11699999999999</v>
      </c>
      <c r="CM53" s="107">
        <f t="shared" si="13"/>
        <v>76.289000000000001</v>
      </c>
      <c r="CN53" s="107">
        <f t="shared" si="13"/>
        <v>23.141999999999999</v>
      </c>
      <c r="CO53" s="107">
        <f t="shared" si="13"/>
        <v>168.773</v>
      </c>
      <c r="CP53" s="107">
        <f t="shared" si="13"/>
        <v>38.921999999999997</v>
      </c>
      <c r="CQ53" s="107">
        <f t="shared" si="13"/>
        <v>97.894999999999996</v>
      </c>
      <c r="CR53" s="107">
        <f t="shared" si="13"/>
        <v>148.904</v>
      </c>
      <c r="CS53" s="107">
        <f t="shared" si="13"/>
        <v>132.64499999999998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2010.4237500000004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-11.5</v>
      </c>
      <c r="C5" s="25">
        <v>-42.8</v>
      </c>
      <c r="D5" s="25">
        <v>-50.5</v>
      </c>
      <c r="E5" s="25">
        <v>-24.9</v>
      </c>
      <c r="F5" s="25">
        <v>-8.4</v>
      </c>
      <c r="G5" s="25">
        <v>-9.5</v>
      </c>
      <c r="H5" s="25">
        <v>-50.8</v>
      </c>
      <c r="I5" s="25">
        <v>-6.9</v>
      </c>
      <c r="J5" s="25">
        <v>-11</v>
      </c>
      <c r="K5" s="25">
        <v>5.4</v>
      </c>
      <c r="L5" s="25">
        <v>-25.5</v>
      </c>
      <c r="M5" s="25">
        <v>-10.1</v>
      </c>
      <c r="N5" s="25">
        <v>-7.4</v>
      </c>
      <c r="O5" s="25">
        <v>5.8</v>
      </c>
      <c r="P5" s="25">
        <v>-6.9</v>
      </c>
      <c r="Q5" s="25">
        <v>8.3000000000000007</v>
      </c>
      <c r="R5" s="25">
        <v>-1.1000000000000001</v>
      </c>
      <c r="S5" s="25">
        <v>5.4</v>
      </c>
      <c r="T5" s="25">
        <v>-3.5</v>
      </c>
      <c r="U5" s="25">
        <v>-6.1</v>
      </c>
      <c r="V5" s="25">
        <v>-97.1</v>
      </c>
      <c r="W5" s="25">
        <v>-116.6</v>
      </c>
      <c r="X5" s="25">
        <v>-127.2</v>
      </c>
      <c r="Y5" s="25">
        <v>-0.6</v>
      </c>
      <c r="Z5" s="25">
        <v>-9.5</v>
      </c>
      <c r="AA5" s="25">
        <v>-119.80000000000001</v>
      </c>
      <c r="AB5" s="25">
        <v>-97.800000000000011</v>
      </c>
      <c r="AC5" s="25">
        <v>-50.400000000000034</v>
      </c>
      <c r="AD5" s="25">
        <v>-109.1</v>
      </c>
      <c r="AE5" s="25">
        <v>-99.2</v>
      </c>
      <c r="AF5" s="25">
        <v>-97</v>
      </c>
      <c r="AG5" s="25">
        <v>-119.2</v>
      </c>
      <c r="AH5" s="25">
        <v>-139.4</v>
      </c>
      <c r="AI5" s="25">
        <v>-96.6</v>
      </c>
      <c r="AJ5" s="25">
        <v>-125.5</v>
      </c>
      <c r="AK5" s="25">
        <v>-26.5</v>
      </c>
      <c r="AL5" s="25"/>
      <c r="AM5" s="25"/>
      <c r="AN5" s="25"/>
      <c r="AO5" s="25"/>
      <c r="AP5" s="25">
        <v>0.5</v>
      </c>
      <c r="AQ5" s="25">
        <v>0.5</v>
      </c>
      <c r="AR5" s="25">
        <v>1.3</v>
      </c>
      <c r="AS5" s="25">
        <v>19</v>
      </c>
      <c r="AT5" s="25">
        <v>7.5</v>
      </c>
      <c r="AU5" s="25">
        <v>0.5</v>
      </c>
      <c r="AV5" s="25">
        <v>3</v>
      </c>
      <c r="AW5" s="25">
        <v>3</v>
      </c>
      <c r="AX5" s="25">
        <v>29.8</v>
      </c>
      <c r="AY5" s="25">
        <v>24</v>
      </c>
      <c r="AZ5" s="25">
        <v>-4.0999999999999996</v>
      </c>
      <c r="BA5" s="25">
        <v>-4.5</v>
      </c>
      <c r="BB5" s="25">
        <v>-4.8</v>
      </c>
      <c r="BC5" s="25">
        <v>0.3</v>
      </c>
      <c r="BD5" s="25">
        <v>15.8</v>
      </c>
      <c r="BE5" s="25">
        <v>11.7</v>
      </c>
      <c r="BF5" s="25">
        <v>6</v>
      </c>
      <c r="BG5" s="25">
        <v>7.9</v>
      </c>
      <c r="BH5" s="25">
        <v>6</v>
      </c>
      <c r="BI5" s="25">
        <v>4</v>
      </c>
      <c r="BJ5" s="25">
        <v>-41.5</v>
      </c>
      <c r="BK5" s="25">
        <v>-12.700000000000003</v>
      </c>
      <c r="BL5" s="25">
        <v>-23.1</v>
      </c>
      <c r="BM5" s="25">
        <v>-20</v>
      </c>
      <c r="BN5" s="25">
        <v>-24.400000000000006</v>
      </c>
      <c r="BO5" s="25">
        <v>-125.80000000000001</v>
      </c>
      <c r="BP5" s="25">
        <v>-127.4</v>
      </c>
      <c r="BQ5" s="25">
        <v>-60.400000000000006</v>
      </c>
      <c r="BR5" s="25">
        <v>-28.1</v>
      </c>
      <c r="BS5" s="25">
        <v>-32.300000000000004</v>
      </c>
      <c r="BT5" s="25">
        <v>-57.1</v>
      </c>
      <c r="BU5" s="25">
        <v>-50.6</v>
      </c>
      <c r="BV5" s="25">
        <v>-62.199999999999989</v>
      </c>
      <c r="BW5" s="25">
        <v>-66.599999999999994</v>
      </c>
      <c r="BX5" s="25">
        <v>-45.8</v>
      </c>
      <c r="BY5" s="25">
        <v>-25.900000000000006</v>
      </c>
      <c r="BZ5" s="25">
        <v>-21.199999999999989</v>
      </c>
      <c r="CA5" s="25">
        <v>-24.599999999999994</v>
      </c>
      <c r="CB5" s="25">
        <v>-27.400000000000006</v>
      </c>
      <c r="CC5" s="25">
        <v>-37.599999999999994</v>
      </c>
      <c r="CD5" s="25">
        <v>-42.700000000000017</v>
      </c>
      <c r="CE5" s="25">
        <v>13.699999999999989</v>
      </c>
      <c r="CF5" s="25">
        <v>10.299999999999997</v>
      </c>
      <c r="CG5" s="25">
        <v>9.9999999999994316E-2</v>
      </c>
      <c r="CH5" s="25">
        <v>-96.6</v>
      </c>
      <c r="CI5" s="25">
        <v>-9.6</v>
      </c>
      <c r="CJ5" s="25">
        <v>-52.1</v>
      </c>
      <c r="CK5" s="25">
        <v>-5.0999999999999996</v>
      </c>
      <c r="CL5" s="25">
        <v>49.9</v>
      </c>
      <c r="CM5" s="25">
        <v>58.9</v>
      </c>
      <c r="CN5" s="25">
        <v>-19.7</v>
      </c>
      <c r="CO5" s="25">
        <v>148</v>
      </c>
      <c r="CP5" s="25">
        <v>17.2</v>
      </c>
      <c r="CQ5" s="25">
        <v>75.5</v>
      </c>
      <c r="CR5" s="25">
        <v>127.9</v>
      </c>
      <c r="CS5" s="25">
        <v>111.6</v>
      </c>
      <c r="CT5" s="26"/>
      <c r="CU5" s="26"/>
      <c r="CV5" s="26"/>
      <c r="CW5" s="27"/>
      <c r="CX5" s="132">
        <f t="array" ref="CX5">SUMPRODUCT(B5:CW5*0.25)</f>
        <v>-520.87499999999977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106.96</v>
      </c>
      <c r="C8" s="138">
        <v>93.18</v>
      </c>
      <c r="D8" s="138">
        <v>95.43</v>
      </c>
      <c r="E8" s="138">
        <v>86.06</v>
      </c>
      <c r="F8" s="138">
        <v>100.45</v>
      </c>
      <c r="G8" s="138">
        <v>97.79</v>
      </c>
      <c r="H8" s="138">
        <v>93</v>
      </c>
      <c r="I8" s="138">
        <v>92.54</v>
      </c>
      <c r="J8" s="138">
        <v>97.76</v>
      </c>
      <c r="K8" s="138">
        <v>96.08</v>
      </c>
      <c r="L8" s="138">
        <v>94.06</v>
      </c>
      <c r="M8" s="138">
        <v>90.94</v>
      </c>
      <c r="N8" s="138">
        <v>96.3</v>
      </c>
      <c r="O8" s="138">
        <v>91.03</v>
      </c>
      <c r="P8" s="138">
        <v>90.1</v>
      </c>
      <c r="Q8" s="138">
        <v>89.03</v>
      </c>
      <c r="R8" s="138">
        <v>92.75</v>
      </c>
      <c r="S8" s="138">
        <v>90.92</v>
      </c>
      <c r="T8" s="138">
        <v>93.4</v>
      </c>
      <c r="U8" s="138">
        <v>93.93</v>
      </c>
      <c r="V8" s="138">
        <v>87.36</v>
      </c>
      <c r="W8" s="138">
        <v>85</v>
      </c>
      <c r="X8" s="138">
        <v>87.37</v>
      </c>
      <c r="Y8" s="138">
        <v>103.02</v>
      </c>
      <c r="Z8" s="138">
        <v>99.46</v>
      </c>
      <c r="AA8" s="138">
        <v>95</v>
      </c>
      <c r="AB8" s="138">
        <v>106.16</v>
      </c>
      <c r="AC8" s="138">
        <v>111.15</v>
      </c>
      <c r="AD8" s="138">
        <v>109.02</v>
      </c>
      <c r="AE8" s="138">
        <v>110.33</v>
      </c>
      <c r="AF8" s="138">
        <v>109.75</v>
      </c>
      <c r="AG8" s="138">
        <v>111.5</v>
      </c>
      <c r="AH8" s="138">
        <v>108.46</v>
      </c>
      <c r="AI8" s="138">
        <v>109.7</v>
      </c>
      <c r="AJ8" s="138">
        <v>101.46</v>
      </c>
      <c r="AK8" s="138">
        <v>109.99</v>
      </c>
      <c r="AL8" s="138">
        <v>95.65</v>
      </c>
      <c r="AM8" s="138">
        <v>82.95</v>
      </c>
      <c r="AN8" s="138">
        <v>67.11</v>
      </c>
      <c r="AO8" s="138">
        <v>68.27</v>
      </c>
      <c r="AP8" s="138">
        <v>83.51</v>
      </c>
      <c r="AQ8" s="138">
        <v>85.1</v>
      </c>
      <c r="AR8" s="138">
        <v>86.09</v>
      </c>
      <c r="AS8" s="138">
        <v>85.14</v>
      </c>
      <c r="AT8" s="138">
        <v>83.04</v>
      </c>
      <c r="AU8" s="138">
        <v>83.72</v>
      </c>
      <c r="AV8" s="138">
        <v>85.01</v>
      </c>
      <c r="AW8" s="138">
        <v>85.26</v>
      </c>
      <c r="AX8" s="138">
        <v>85.77</v>
      </c>
      <c r="AY8" s="138">
        <v>86.56</v>
      </c>
      <c r="AZ8" s="138">
        <v>86.79</v>
      </c>
      <c r="BA8" s="138">
        <v>78.430000000000007</v>
      </c>
      <c r="BB8" s="138">
        <v>86.98</v>
      </c>
      <c r="BC8" s="138">
        <v>88.82</v>
      </c>
      <c r="BD8" s="138">
        <v>87</v>
      </c>
      <c r="BE8" s="138">
        <v>87.42</v>
      </c>
      <c r="BF8" s="138">
        <v>83.91</v>
      </c>
      <c r="BG8" s="138">
        <v>95.3</v>
      </c>
      <c r="BH8" s="138">
        <v>109.2</v>
      </c>
      <c r="BI8" s="138">
        <v>101.56</v>
      </c>
      <c r="BJ8" s="138">
        <v>92.07</v>
      </c>
      <c r="BK8" s="138">
        <v>117.01</v>
      </c>
      <c r="BL8" s="138">
        <v>122.56</v>
      </c>
      <c r="BM8" s="138">
        <v>126.61</v>
      </c>
      <c r="BN8" s="138">
        <v>117.56</v>
      </c>
      <c r="BO8" s="138">
        <v>116.8</v>
      </c>
      <c r="BP8" s="138">
        <v>123.89</v>
      </c>
      <c r="BQ8" s="138">
        <v>124.85</v>
      </c>
      <c r="BR8" s="138">
        <v>122.44</v>
      </c>
      <c r="BS8" s="138">
        <v>122.8</v>
      </c>
      <c r="BT8" s="138">
        <v>117.38</v>
      </c>
      <c r="BU8" s="138">
        <v>117.38</v>
      </c>
      <c r="BV8" s="138">
        <v>117.85</v>
      </c>
      <c r="BW8" s="138">
        <v>116.4</v>
      </c>
      <c r="BX8" s="138">
        <v>119.97</v>
      </c>
      <c r="BY8" s="138">
        <v>120</v>
      </c>
      <c r="BZ8" s="138">
        <v>120.8</v>
      </c>
      <c r="CA8" s="138">
        <v>116.45</v>
      </c>
      <c r="CB8" s="138">
        <v>113.1</v>
      </c>
      <c r="CC8" s="138">
        <v>112.41</v>
      </c>
      <c r="CD8" s="138">
        <v>116.78</v>
      </c>
      <c r="CE8" s="138">
        <v>121.36</v>
      </c>
      <c r="CF8" s="138">
        <v>114.15</v>
      </c>
      <c r="CG8" s="138">
        <v>106.27</v>
      </c>
      <c r="CH8" s="138">
        <v>115.1</v>
      </c>
      <c r="CI8" s="138">
        <v>113.51</v>
      </c>
      <c r="CJ8" s="138">
        <v>103.41</v>
      </c>
      <c r="CK8" s="138">
        <v>95.5</v>
      </c>
      <c r="CL8" s="138">
        <v>111.58</v>
      </c>
      <c r="CM8" s="138">
        <v>111.36</v>
      </c>
      <c r="CN8" s="138">
        <v>96.17</v>
      </c>
      <c r="CO8" s="138">
        <v>85.14</v>
      </c>
      <c r="CP8" s="138">
        <v>96.06</v>
      </c>
      <c r="CQ8" s="138">
        <v>94.56</v>
      </c>
      <c r="CR8" s="138">
        <v>86.49</v>
      </c>
      <c r="CS8" s="138">
        <v>78.89</v>
      </c>
      <c r="CT8" s="139"/>
      <c r="CU8" s="139"/>
      <c r="CV8" s="139"/>
      <c r="CW8" s="140"/>
      <c r="CX8" s="141">
        <f>IF(SUM(B8:CW8)&lt;&gt;0,AVERAGEIF(B8:CW8,"&lt;&gt;"""),"")</f>
        <v>99.996770833333343</v>
      </c>
    </row>
    <row r="9" spans="1:102" ht="24.95" customHeight="1" thickBot="1" x14ac:dyDescent="0.25">
      <c r="A9" s="133" t="s">
        <v>6</v>
      </c>
      <c r="B9" s="42">
        <v>95.407499999999999</v>
      </c>
      <c r="C9" s="43">
        <v>95.407499999999999</v>
      </c>
      <c r="D9" s="43">
        <v>95.407499999999999</v>
      </c>
      <c r="E9" s="43">
        <v>95.407499999999999</v>
      </c>
      <c r="F9" s="43">
        <v>95.944999999999993</v>
      </c>
      <c r="G9" s="43">
        <v>95.944999999999993</v>
      </c>
      <c r="H9" s="43">
        <v>95.944999999999993</v>
      </c>
      <c r="I9" s="43">
        <v>95.944999999999993</v>
      </c>
      <c r="J9" s="43">
        <v>94.71</v>
      </c>
      <c r="K9" s="43">
        <v>94.71</v>
      </c>
      <c r="L9" s="43">
        <v>94.71</v>
      </c>
      <c r="M9" s="43">
        <v>94.71</v>
      </c>
      <c r="N9" s="43">
        <v>91.614999999999995</v>
      </c>
      <c r="O9" s="43">
        <v>91.614999999999995</v>
      </c>
      <c r="P9" s="43">
        <v>91.614999999999995</v>
      </c>
      <c r="Q9" s="43">
        <v>91.614999999999995</v>
      </c>
      <c r="R9" s="43">
        <v>92.75</v>
      </c>
      <c r="S9" s="43">
        <v>92.75</v>
      </c>
      <c r="T9" s="43">
        <v>92.75</v>
      </c>
      <c r="U9" s="43">
        <v>92.75</v>
      </c>
      <c r="V9" s="43">
        <v>90.6875</v>
      </c>
      <c r="W9" s="43">
        <v>90.6875</v>
      </c>
      <c r="X9" s="43">
        <v>90.6875</v>
      </c>
      <c r="Y9" s="43">
        <v>90.6875</v>
      </c>
      <c r="Z9" s="43">
        <v>102.9425</v>
      </c>
      <c r="AA9" s="43">
        <v>102.9425</v>
      </c>
      <c r="AB9" s="43">
        <v>102.9425</v>
      </c>
      <c r="AC9" s="43">
        <v>102.9425</v>
      </c>
      <c r="AD9" s="43">
        <v>110.15</v>
      </c>
      <c r="AE9" s="43">
        <v>110.15</v>
      </c>
      <c r="AF9" s="43">
        <v>110.15</v>
      </c>
      <c r="AG9" s="43">
        <v>110.15</v>
      </c>
      <c r="AH9" s="43">
        <v>107.4025</v>
      </c>
      <c r="AI9" s="43">
        <v>107.4025</v>
      </c>
      <c r="AJ9" s="43">
        <v>107.4025</v>
      </c>
      <c r="AK9" s="43">
        <v>107.4025</v>
      </c>
      <c r="AL9" s="43">
        <v>78.495000000000005</v>
      </c>
      <c r="AM9" s="43">
        <v>78.495000000000005</v>
      </c>
      <c r="AN9" s="43">
        <v>78.495000000000005</v>
      </c>
      <c r="AO9" s="43">
        <v>78.495000000000005</v>
      </c>
      <c r="AP9" s="43">
        <v>84.96</v>
      </c>
      <c r="AQ9" s="43">
        <v>84.96</v>
      </c>
      <c r="AR9" s="43">
        <v>84.96</v>
      </c>
      <c r="AS9" s="43">
        <v>84.96</v>
      </c>
      <c r="AT9" s="43">
        <v>84.257499999999993</v>
      </c>
      <c r="AU9" s="43">
        <v>84.257499999999993</v>
      </c>
      <c r="AV9" s="43">
        <v>84.257499999999993</v>
      </c>
      <c r="AW9" s="43">
        <v>84.257499999999993</v>
      </c>
      <c r="AX9" s="43">
        <v>84.387500000000003</v>
      </c>
      <c r="AY9" s="43">
        <v>84.387500000000003</v>
      </c>
      <c r="AZ9" s="43">
        <v>84.387500000000003</v>
      </c>
      <c r="BA9" s="43">
        <v>84.387500000000003</v>
      </c>
      <c r="BB9" s="43">
        <v>87.555000000000007</v>
      </c>
      <c r="BC9" s="43">
        <v>87.555000000000007</v>
      </c>
      <c r="BD9" s="43">
        <v>87.555000000000007</v>
      </c>
      <c r="BE9" s="43">
        <v>87.555000000000007</v>
      </c>
      <c r="BF9" s="43">
        <v>97.492500000000007</v>
      </c>
      <c r="BG9" s="43">
        <v>97.492500000000007</v>
      </c>
      <c r="BH9" s="43">
        <v>97.492500000000007</v>
      </c>
      <c r="BI9" s="43">
        <v>97.492500000000007</v>
      </c>
      <c r="BJ9" s="43">
        <v>114.5625</v>
      </c>
      <c r="BK9" s="43">
        <v>114.5625</v>
      </c>
      <c r="BL9" s="43">
        <v>114.5625</v>
      </c>
      <c r="BM9" s="43">
        <v>114.5625</v>
      </c>
      <c r="BN9" s="43">
        <v>120.77500000000001</v>
      </c>
      <c r="BO9" s="43">
        <v>120.77500000000001</v>
      </c>
      <c r="BP9" s="43">
        <v>120.77500000000001</v>
      </c>
      <c r="BQ9" s="43">
        <v>120.77500000000001</v>
      </c>
      <c r="BR9" s="43">
        <v>120</v>
      </c>
      <c r="BS9" s="43">
        <v>120</v>
      </c>
      <c r="BT9" s="43">
        <v>120</v>
      </c>
      <c r="BU9" s="43">
        <v>120</v>
      </c>
      <c r="BV9" s="43">
        <v>118.55500000000001</v>
      </c>
      <c r="BW9" s="43">
        <v>118.55500000000001</v>
      </c>
      <c r="BX9" s="43">
        <v>118.55500000000001</v>
      </c>
      <c r="BY9" s="43">
        <v>118.55500000000001</v>
      </c>
      <c r="BZ9" s="43">
        <v>115.69</v>
      </c>
      <c r="CA9" s="43">
        <v>115.69</v>
      </c>
      <c r="CB9" s="43">
        <v>115.69</v>
      </c>
      <c r="CC9" s="43">
        <v>115.69</v>
      </c>
      <c r="CD9" s="43">
        <v>114.64</v>
      </c>
      <c r="CE9" s="43">
        <v>114.64</v>
      </c>
      <c r="CF9" s="43">
        <v>114.64</v>
      </c>
      <c r="CG9" s="43">
        <v>114.64</v>
      </c>
      <c r="CH9" s="43">
        <v>106.88</v>
      </c>
      <c r="CI9" s="43">
        <v>106.88</v>
      </c>
      <c r="CJ9" s="43">
        <v>106.88</v>
      </c>
      <c r="CK9" s="43">
        <v>106.88</v>
      </c>
      <c r="CL9" s="43">
        <v>101.0625</v>
      </c>
      <c r="CM9" s="43">
        <v>101.0625</v>
      </c>
      <c r="CN9" s="43">
        <v>101.0625</v>
      </c>
      <c r="CO9" s="43">
        <v>101.0625</v>
      </c>
      <c r="CP9" s="43">
        <v>89</v>
      </c>
      <c r="CQ9" s="43">
        <v>89</v>
      </c>
      <c r="CR9" s="43">
        <v>89</v>
      </c>
      <c r="CS9" s="43">
        <v>89</v>
      </c>
      <c r="CT9" s="44"/>
      <c r="CU9" s="44"/>
      <c r="CV9" s="44"/>
      <c r="CW9" s="45"/>
      <c r="CX9" s="142">
        <f>IF(SUM(B9:CW9)&lt;&gt;0,AVERAGEIF(B9:CW9,"&lt;&gt;"""),"")</f>
        <v>99.996770833333301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11.5</v>
      </c>
      <c r="C14" s="149">
        <v>42.8</v>
      </c>
      <c r="D14" s="149">
        <v>50.5</v>
      </c>
      <c r="E14" s="149">
        <v>24.9</v>
      </c>
      <c r="F14" s="149">
        <v>8.4</v>
      </c>
      <c r="G14" s="149">
        <v>9.5</v>
      </c>
      <c r="H14" s="149">
        <v>50.8</v>
      </c>
      <c r="I14" s="149">
        <v>6.9</v>
      </c>
      <c r="J14" s="149">
        <v>11</v>
      </c>
      <c r="K14" s="149"/>
      <c r="L14" s="149">
        <v>25.5</v>
      </c>
      <c r="M14" s="149">
        <v>10.1</v>
      </c>
      <c r="N14" s="149">
        <v>7.4</v>
      </c>
      <c r="O14" s="149"/>
      <c r="P14" s="149">
        <v>6.9</v>
      </c>
      <c r="Q14" s="149"/>
      <c r="R14" s="149">
        <v>1.1000000000000001</v>
      </c>
      <c r="S14" s="149"/>
      <c r="T14" s="149">
        <v>3.5</v>
      </c>
      <c r="U14" s="149">
        <v>6.1</v>
      </c>
      <c r="V14" s="149">
        <v>97.1</v>
      </c>
      <c r="W14" s="149">
        <v>116.6</v>
      </c>
      <c r="X14" s="149">
        <v>127.2</v>
      </c>
      <c r="Y14" s="149">
        <v>0.6</v>
      </c>
      <c r="Z14" s="149">
        <v>300.2</v>
      </c>
      <c r="AA14" s="149">
        <v>410.5</v>
      </c>
      <c r="AB14" s="149">
        <v>388.5</v>
      </c>
      <c r="AC14" s="149">
        <v>341.1</v>
      </c>
      <c r="AD14" s="149">
        <v>109.1</v>
      </c>
      <c r="AE14" s="149">
        <v>99.2</v>
      </c>
      <c r="AF14" s="149">
        <v>97</v>
      </c>
      <c r="AG14" s="149">
        <v>119.2</v>
      </c>
      <c r="AH14" s="149">
        <v>139.4</v>
      </c>
      <c r="AI14" s="149">
        <v>96.6</v>
      </c>
      <c r="AJ14" s="149">
        <v>125.5</v>
      </c>
      <c r="AK14" s="149">
        <v>26.5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4.0999999999999996</v>
      </c>
      <c r="BA14" s="149">
        <v>4.5</v>
      </c>
      <c r="BB14" s="149">
        <v>4.8</v>
      </c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73.5</v>
      </c>
      <c r="BS14" s="149">
        <v>77.7</v>
      </c>
      <c r="BT14" s="149">
        <v>102.5</v>
      </c>
      <c r="BU14" s="149">
        <v>96</v>
      </c>
      <c r="BV14" s="149">
        <v>130.19999999999999</v>
      </c>
      <c r="BW14" s="149">
        <v>134.6</v>
      </c>
      <c r="BX14" s="149">
        <v>113.8</v>
      </c>
      <c r="BY14" s="149">
        <v>93.9</v>
      </c>
      <c r="BZ14" s="149">
        <v>130.19999999999999</v>
      </c>
      <c r="CA14" s="149">
        <v>133.6</v>
      </c>
      <c r="CB14" s="149">
        <v>136.4</v>
      </c>
      <c r="CC14" s="149">
        <v>146.6</v>
      </c>
      <c r="CD14" s="149">
        <v>139.30000000000001</v>
      </c>
      <c r="CE14" s="149">
        <v>82.9</v>
      </c>
      <c r="CF14" s="149">
        <v>86.3</v>
      </c>
      <c r="CG14" s="149">
        <v>96.5</v>
      </c>
      <c r="CH14" s="149">
        <v>96.6</v>
      </c>
      <c r="CI14" s="149">
        <v>9.6</v>
      </c>
      <c r="CJ14" s="149">
        <v>52.1</v>
      </c>
      <c r="CK14" s="149">
        <v>5.0999999999999996</v>
      </c>
      <c r="CL14" s="149"/>
      <c r="CM14" s="149"/>
      <c r="CN14" s="149">
        <v>19.7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1210.4250000000002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62.6</v>
      </c>
      <c r="BK16" s="155">
        <v>62.6</v>
      </c>
      <c r="BL16" s="155">
        <v>62.6</v>
      </c>
      <c r="BM16" s="155">
        <v>62.6</v>
      </c>
      <c r="BN16" s="155">
        <v>132.4</v>
      </c>
      <c r="BO16" s="155">
        <v>132.4</v>
      </c>
      <c r="BP16" s="155">
        <v>132.4</v>
      </c>
      <c r="BQ16" s="155">
        <v>132.4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195</v>
      </c>
    </row>
    <row r="17" spans="1:102" ht="30" customHeight="1" thickBot="1" x14ac:dyDescent="0.25">
      <c r="A17" s="105" t="s">
        <v>53</v>
      </c>
      <c r="B17" s="159">
        <f>SUM(B12:B16)</f>
        <v>11.5</v>
      </c>
      <c r="C17" s="160">
        <f t="shared" ref="C17:BN17" si="0">SUM(C12:C16)</f>
        <v>42.8</v>
      </c>
      <c r="D17" s="160">
        <f t="shared" si="0"/>
        <v>50.5</v>
      </c>
      <c r="E17" s="160">
        <f t="shared" si="0"/>
        <v>24.9</v>
      </c>
      <c r="F17" s="160">
        <f t="shared" si="0"/>
        <v>8.4</v>
      </c>
      <c r="G17" s="160">
        <f t="shared" si="0"/>
        <v>9.5</v>
      </c>
      <c r="H17" s="160">
        <f t="shared" si="0"/>
        <v>50.8</v>
      </c>
      <c r="I17" s="160">
        <f t="shared" si="0"/>
        <v>6.9</v>
      </c>
      <c r="J17" s="160">
        <f t="shared" si="0"/>
        <v>11</v>
      </c>
      <c r="K17" s="160">
        <f t="shared" si="0"/>
        <v>0</v>
      </c>
      <c r="L17" s="160">
        <f t="shared" si="0"/>
        <v>25.5</v>
      </c>
      <c r="M17" s="160">
        <f t="shared" si="0"/>
        <v>10.1</v>
      </c>
      <c r="N17" s="160">
        <f t="shared" si="0"/>
        <v>7.4</v>
      </c>
      <c r="O17" s="160">
        <f t="shared" si="0"/>
        <v>0</v>
      </c>
      <c r="P17" s="160">
        <f t="shared" si="0"/>
        <v>6.9</v>
      </c>
      <c r="Q17" s="160">
        <f t="shared" si="0"/>
        <v>0</v>
      </c>
      <c r="R17" s="160">
        <f t="shared" si="0"/>
        <v>1.1000000000000001</v>
      </c>
      <c r="S17" s="160">
        <f t="shared" si="0"/>
        <v>0</v>
      </c>
      <c r="T17" s="160">
        <f t="shared" si="0"/>
        <v>3.5</v>
      </c>
      <c r="U17" s="160">
        <f t="shared" si="0"/>
        <v>6.1</v>
      </c>
      <c r="V17" s="160">
        <f t="shared" si="0"/>
        <v>97.1</v>
      </c>
      <c r="W17" s="160">
        <f t="shared" si="0"/>
        <v>116.6</v>
      </c>
      <c r="X17" s="160">
        <f t="shared" si="0"/>
        <v>127.2</v>
      </c>
      <c r="Y17" s="160">
        <f t="shared" si="0"/>
        <v>0.6</v>
      </c>
      <c r="Z17" s="160">
        <f t="shared" si="0"/>
        <v>300.2</v>
      </c>
      <c r="AA17" s="160">
        <f t="shared" si="0"/>
        <v>410.5</v>
      </c>
      <c r="AB17" s="160">
        <f t="shared" si="0"/>
        <v>388.5</v>
      </c>
      <c r="AC17" s="160">
        <f t="shared" si="0"/>
        <v>341.1</v>
      </c>
      <c r="AD17" s="160">
        <f t="shared" si="0"/>
        <v>109.1</v>
      </c>
      <c r="AE17" s="160">
        <f t="shared" si="0"/>
        <v>99.2</v>
      </c>
      <c r="AF17" s="160">
        <f t="shared" si="0"/>
        <v>97</v>
      </c>
      <c r="AG17" s="160">
        <f t="shared" si="0"/>
        <v>119.2</v>
      </c>
      <c r="AH17" s="160">
        <f t="shared" si="0"/>
        <v>139.4</v>
      </c>
      <c r="AI17" s="160">
        <f t="shared" si="0"/>
        <v>96.6</v>
      </c>
      <c r="AJ17" s="160">
        <f t="shared" si="0"/>
        <v>125.5</v>
      </c>
      <c r="AK17" s="160">
        <f t="shared" si="0"/>
        <v>26.5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4.0999999999999996</v>
      </c>
      <c r="BA17" s="160">
        <f t="shared" si="0"/>
        <v>4.5</v>
      </c>
      <c r="BB17" s="160">
        <f t="shared" si="0"/>
        <v>4.8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62.6</v>
      </c>
      <c r="BK17" s="160">
        <f t="shared" si="0"/>
        <v>62.6</v>
      </c>
      <c r="BL17" s="160">
        <f t="shared" si="0"/>
        <v>62.6</v>
      </c>
      <c r="BM17" s="160">
        <f t="shared" si="0"/>
        <v>62.6</v>
      </c>
      <c r="BN17" s="160">
        <f t="shared" si="0"/>
        <v>132.4</v>
      </c>
      <c r="BO17" s="160">
        <f t="shared" ref="BO17:CW17" si="1">SUM(BO12:BO16)</f>
        <v>132.4</v>
      </c>
      <c r="BP17" s="160">
        <f t="shared" si="1"/>
        <v>132.4</v>
      </c>
      <c r="BQ17" s="160">
        <f t="shared" si="1"/>
        <v>132.4</v>
      </c>
      <c r="BR17" s="160">
        <f t="shared" si="1"/>
        <v>73.5</v>
      </c>
      <c r="BS17" s="160">
        <f t="shared" si="1"/>
        <v>77.7</v>
      </c>
      <c r="BT17" s="160">
        <f t="shared" si="1"/>
        <v>102.5</v>
      </c>
      <c r="BU17" s="160">
        <f t="shared" si="1"/>
        <v>96</v>
      </c>
      <c r="BV17" s="160">
        <f t="shared" si="1"/>
        <v>130.19999999999999</v>
      </c>
      <c r="BW17" s="160">
        <f t="shared" si="1"/>
        <v>134.6</v>
      </c>
      <c r="BX17" s="160">
        <f t="shared" si="1"/>
        <v>113.8</v>
      </c>
      <c r="BY17" s="160">
        <f t="shared" si="1"/>
        <v>93.9</v>
      </c>
      <c r="BZ17" s="160">
        <f t="shared" si="1"/>
        <v>130.19999999999999</v>
      </c>
      <c r="CA17" s="160">
        <f t="shared" si="1"/>
        <v>133.6</v>
      </c>
      <c r="CB17" s="160">
        <f t="shared" si="1"/>
        <v>136.4</v>
      </c>
      <c r="CC17" s="160">
        <f t="shared" si="1"/>
        <v>146.6</v>
      </c>
      <c r="CD17" s="160">
        <f t="shared" si="1"/>
        <v>139.30000000000001</v>
      </c>
      <c r="CE17" s="160">
        <f t="shared" si="1"/>
        <v>82.9</v>
      </c>
      <c r="CF17" s="160">
        <f t="shared" si="1"/>
        <v>86.3</v>
      </c>
      <c r="CG17" s="160">
        <f t="shared" si="1"/>
        <v>96.5</v>
      </c>
      <c r="CH17" s="160">
        <f t="shared" si="1"/>
        <v>96.6</v>
      </c>
      <c r="CI17" s="160">
        <f t="shared" si="1"/>
        <v>9.6</v>
      </c>
      <c r="CJ17" s="160">
        <f t="shared" si="1"/>
        <v>52.1</v>
      </c>
      <c r="CK17" s="160">
        <f t="shared" si="1"/>
        <v>5.0999999999999996</v>
      </c>
      <c r="CL17" s="160">
        <f t="shared" si="1"/>
        <v>0</v>
      </c>
      <c r="CM17" s="160">
        <f t="shared" si="1"/>
        <v>0</v>
      </c>
      <c r="CN17" s="160">
        <f t="shared" si="1"/>
        <v>19.7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1405.4250000000002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>
        <v>5.4</v>
      </c>
      <c r="L22" s="149"/>
      <c r="M22" s="149"/>
      <c r="N22" s="149"/>
      <c r="O22" s="149">
        <v>5.8</v>
      </c>
      <c r="P22" s="149"/>
      <c r="Q22" s="149">
        <v>8.3000000000000007</v>
      </c>
      <c r="R22" s="149"/>
      <c r="S22" s="149">
        <v>5.4</v>
      </c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0.5</v>
      </c>
      <c r="AQ22" s="149">
        <v>0.5</v>
      </c>
      <c r="AR22" s="149">
        <v>1.3</v>
      </c>
      <c r="AS22" s="149">
        <v>19</v>
      </c>
      <c r="AT22" s="149">
        <v>7.5</v>
      </c>
      <c r="AU22" s="149">
        <v>0.5</v>
      </c>
      <c r="AV22" s="149">
        <v>3</v>
      </c>
      <c r="AW22" s="149">
        <v>3</v>
      </c>
      <c r="AX22" s="149">
        <v>29.8</v>
      </c>
      <c r="AY22" s="149">
        <v>24</v>
      </c>
      <c r="AZ22" s="149"/>
      <c r="BA22" s="149"/>
      <c r="BB22" s="149"/>
      <c r="BC22" s="149">
        <v>0.3</v>
      </c>
      <c r="BD22" s="149">
        <v>15.8</v>
      </c>
      <c r="BE22" s="149">
        <v>11.7</v>
      </c>
      <c r="BF22" s="149">
        <v>2</v>
      </c>
      <c r="BG22" s="149">
        <v>3.9</v>
      </c>
      <c r="BH22" s="149">
        <v>2</v>
      </c>
      <c r="BI22" s="149"/>
      <c r="BJ22" s="149">
        <v>21.1</v>
      </c>
      <c r="BK22" s="149">
        <v>49.9</v>
      </c>
      <c r="BL22" s="149">
        <v>39.5</v>
      </c>
      <c r="BM22" s="149">
        <v>42.6</v>
      </c>
      <c r="BN22" s="149">
        <v>108</v>
      </c>
      <c r="BO22" s="149">
        <v>6.6</v>
      </c>
      <c r="BP22" s="149">
        <v>5</v>
      </c>
      <c r="BQ22" s="149">
        <v>72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49.9</v>
      </c>
      <c r="CM22" s="149">
        <v>58.9</v>
      </c>
      <c r="CN22" s="149"/>
      <c r="CO22" s="149">
        <v>148</v>
      </c>
      <c r="CP22" s="149">
        <v>17.2</v>
      </c>
      <c r="CQ22" s="149">
        <v>75.5</v>
      </c>
      <c r="CR22" s="149">
        <v>127.9</v>
      </c>
      <c r="CS22" s="149">
        <v>111.6</v>
      </c>
      <c r="CT22" s="150"/>
      <c r="CU22" s="150"/>
      <c r="CV22" s="150"/>
      <c r="CW22" s="151"/>
      <c r="CX22" s="152">
        <f t="array" ref="CX22">SUMPRODUCT(B22:CW22*0.25)</f>
        <v>270.85000000000002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290.7</v>
      </c>
      <c r="AA24" s="155">
        <v>290.7</v>
      </c>
      <c r="AB24" s="155">
        <v>290.7</v>
      </c>
      <c r="AC24" s="155">
        <v>290.7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4</v>
      </c>
      <c r="BG24" s="155">
        <v>4</v>
      </c>
      <c r="BH24" s="155">
        <v>4</v>
      </c>
      <c r="BI24" s="155">
        <v>4</v>
      </c>
      <c r="BJ24" s="155"/>
      <c r="BK24" s="155"/>
      <c r="BL24" s="155"/>
      <c r="BM24" s="155"/>
      <c r="BN24" s="155"/>
      <c r="BO24" s="155"/>
      <c r="BP24" s="155"/>
      <c r="BQ24" s="155"/>
      <c r="BR24" s="155">
        <v>45.4</v>
      </c>
      <c r="BS24" s="155">
        <v>45.4</v>
      </c>
      <c r="BT24" s="155">
        <v>45.4</v>
      </c>
      <c r="BU24" s="155">
        <v>45.4</v>
      </c>
      <c r="BV24" s="155">
        <v>68</v>
      </c>
      <c r="BW24" s="155">
        <v>68</v>
      </c>
      <c r="BX24" s="155">
        <v>68</v>
      </c>
      <c r="BY24" s="155">
        <v>68</v>
      </c>
      <c r="BZ24" s="155">
        <v>109</v>
      </c>
      <c r="CA24" s="155">
        <v>109</v>
      </c>
      <c r="CB24" s="155">
        <v>109</v>
      </c>
      <c r="CC24" s="155">
        <v>109</v>
      </c>
      <c r="CD24" s="155">
        <v>96.6</v>
      </c>
      <c r="CE24" s="155">
        <v>96.6</v>
      </c>
      <c r="CF24" s="155">
        <v>96.6</v>
      </c>
      <c r="CG24" s="155">
        <v>96.6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613.70000000000005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5.4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5.8</v>
      </c>
      <c r="P25" s="160">
        <f t="shared" si="2"/>
        <v>0</v>
      </c>
      <c r="Q25" s="160">
        <f t="shared" si="2"/>
        <v>8.3000000000000007</v>
      </c>
      <c r="R25" s="160">
        <f t="shared" si="2"/>
        <v>0</v>
      </c>
      <c r="S25" s="160">
        <f t="shared" si="2"/>
        <v>5.4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290.7</v>
      </c>
      <c r="AA25" s="160">
        <f t="shared" si="2"/>
        <v>290.7</v>
      </c>
      <c r="AB25" s="160">
        <f t="shared" si="2"/>
        <v>290.7</v>
      </c>
      <c r="AC25" s="160">
        <f t="shared" si="2"/>
        <v>290.7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0.5</v>
      </c>
      <c r="AQ25" s="160">
        <f t="shared" si="2"/>
        <v>0.5</v>
      </c>
      <c r="AR25" s="160">
        <f t="shared" si="2"/>
        <v>1.3</v>
      </c>
      <c r="AS25" s="160">
        <f t="shared" si="2"/>
        <v>19</v>
      </c>
      <c r="AT25" s="160">
        <f t="shared" si="2"/>
        <v>7.5</v>
      </c>
      <c r="AU25" s="160">
        <f t="shared" si="2"/>
        <v>0.5</v>
      </c>
      <c r="AV25" s="160">
        <f t="shared" si="2"/>
        <v>3</v>
      </c>
      <c r="AW25" s="160">
        <f t="shared" si="2"/>
        <v>3</v>
      </c>
      <c r="AX25" s="160">
        <f t="shared" si="2"/>
        <v>29.8</v>
      </c>
      <c r="AY25" s="160">
        <f t="shared" si="2"/>
        <v>24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0.3</v>
      </c>
      <c r="BD25" s="160">
        <f t="shared" si="2"/>
        <v>15.8</v>
      </c>
      <c r="BE25" s="160">
        <f t="shared" si="2"/>
        <v>11.7</v>
      </c>
      <c r="BF25" s="160">
        <f t="shared" si="2"/>
        <v>6</v>
      </c>
      <c r="BG25" s="160">
        <f t="shared" si="2"/>
        <v>7.9</v>
      </c>
      <c r="BH25" s="160">
        <f t="shared" si="2"/>
        <v>6</v>
      </c>
      <c r="BI25" s="160">
        <f t="shared" si="2"/>
        <v>4</v>
      </c>
      <c r="BJ25" s="160">
        <f t="shared" si="2"/>
        <v>21.1</v>
      </c>
      <c r="BK25" s="160">
        <f t="shared" si="2"/>
        <v>49.9</v>
      </c>
      <c r="BL25" s="160">
        <f t="shared" si="2"/>
        <v>39.5</v>
      </c>
      <c r="BM25" s="160">
        <f t="shared" si="2"/>
        <v>42.6</v>
      </c>
      <c r="BN25" s="160">
        <f t="shared" si="2"/>
        <v>108</v>
      </c>
      <c r="BO25" s="160">
        <f t="shared" ref="BO25:CW25" si="3">SUM(BO20:BO24)</f>
        <v>6.6</v>
      </c>
      <c r="BP25" s="160">
        <f t="shared" si="3"/>
        <v>5</v>
      </c>
      <c r="BQ25" s="160">
        <f t="shared" si="3"/>
        <v>72</v>
      </c>
      <c r="BR25" s="160">
        <f t="shared" si="3"/>
        <v>45.4</v>
      </c>
      <c r="BS25" s="160">
        <f t="shared" si="3"/>
        <v>45.4</v>
      </c>
      <c r="BT25" s="160">
        <f t="shared" si="3"/>
        <v>45.4</v>
      </c>
      <c r="BU25" s="160">
        <f t="shared" si="3"/>
        <v>45.4</v>
      </c>
      <c r="BV25" s="160">
        <f t="shared" si="3"/>
        <v>68</v>
      </c>
      <c r="BW25" s="160">
        <f t="shared" si="3"/>
        <v>68</v>
      </c>
      <c r="BX25" s="160">
        <f t="shared" si="3"/>
        <v>68</v>
      </c>
      <c r="BY25" s="160">
        <f t="shared" si="3"/>
        <v>68</v>
      </c>
      <c r="BZ25" s="160">
        <f t="shared" si="3"/>
        <v>109</v>
      </c>
      <c r="CA25" s="160">
        <f t="shared" si="3"/>
        <v>109</v>
      </c>
      <c r="CB25" s="160">
        <f t="shared" si="3"/>
        <v>109</v>
      </c>
      <c r="CC25" s="160">
        <f t="shared" si="3"/>
        <v>109</v>
      </c>
      <c r="CD25" s="160">
        <f t="shared" si="3"/>
        <v>96.6</v>
      </c>
      <c r="CE25" s="160">
        <f t="shared" si="3"/>
        <v>96.6</v>
      </c>
      <c r="CF25" s="160">
        <f t="shared" si="3"/>
        <v>96.6</v>
      </c>
      <c r="CG25" s="160">
        <f t="shared" si="3"/>
        <v>96.6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49.9</v>
      </c>
      <c r="CM25" s="160">
        <f t="shared" si="3"/>
        <v>58.9</v>
      </c>
      <c r="CN25" s="160">
        <f t="shared" si="3"/>
        <v>0</v>
      </c>
      <c r="CO25" s="160">
        <f t="shared" si="3"/>
        <v>148</v>
      </c>
      <c r="CP25" s="160">
        <f t="shared" si="3"/>
        <v>17.2</v>
      </c>
      <c r="CQ25" s="160">
        <f t="shared" si="3"/>
        <v>75.5</v>
      </c>
      <c r="CR25" s="160">
        <f t="shared" si="3"/>
        <v>127.9</v>
      </c>
      <c r="CS25" s="160">
        <f t="shared" si="3"/>
        <v>111.6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884.55000000000007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2025-12-12T21:21:39Z</dcterms:created>
  <dcterms:modified xsi:type="dcterms:W3CDTF">2025-12-12T21:21:41Z</dcterms:modified>
</cp:coreProperties>
</file>