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16" windowHeight="9168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<sst xmlns="http://schemas.openxmlformats.org/spreadsheetml/2006/main" count="122" uniqueCount="56">
  <si>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25/02/2026 23:58:36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</si>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</sst>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5CB-47F0-8E06-389CF3DE78E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2">
                  <c:v>4.5999999999999996</c:v>
                </c:pt>
                <c:pt idx="33">
                  <c:v>4.5999999999999996</c:v>
                </c:pt>
                <c:pt idx="34">
                  <c:v>4.5999999999999996</c:v>
                </c:pt>
                <c:pt idx="36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3.8</c:v>
                </c:pt>
                <c:pt idx="45">
                  <c:v>3.8</c:v>
                </c:pt>
                <c:pt idx="46">
                  <c:v>3.8</c:v>
                </c:pt>
                <c:pt idx="47">
                  <c:v>3.8</c:v>
                </c:pt>
                <c:pt idx="48">
                  <c:v>3.8</c:v>
                </c:pt>
                <c:pt idx="49">
                  <c:v>3.8</c:v>
                </c:pt>
                <c:pt idx="50">
                  <c:v>3.8</c:v>
                </c:pt>
                <c:pt idx="51">
                  <c:v>3.8</c:v>
                </c:pt>
                <c:pt idx="52">
                  <c:v>3.8</c:v>
                </c:pt>
                <c:pt idx="53">
                  <c:v>3.8</c:v>
                </c:pt>
                <c:pt idx="54">
                  <c:v>3.8</c:v>
                </c:pt>
                <c:pt idx="55">
                  <c:v>3.8</c:v>
                </c:pt>
                <c:pt idx="59">
                  <c:v>3.8</c:v>
                </c:pt>
                <c:pt idx="80">
                  <c:v>4.5999999999999996</c:v>
                </c:pt>
                <c:pt idx="81">
                  <c:v>4.5999999999999996</c:v>
                </c:pt>
                <c:pt idx="82">
                  <c:v>4.5999999999999996</c:v>
                </c:pt>
                <c:pt idx="83">
                  <c:v>4.5999999999999996</c:v>
                </c:pt>
                <c:pt idx="88">
                  <c:v>4.5999999999999996</c:v>
                </c:pt>
                <c:pt idx="89">
                  <c:v>4.5999999999999996</c:v>
                </c:pt>
                <c:pt idx="90">
                  <c:v>4.5999999999999996</c:v>
                </c:pt>
                <c:pt idx="91">
                  <c:v>4.5999999999999996</c:v>
                </c:pt>
                <c:pt idx="92">
                  <c:v>4.5999999999999996</c:v>
                </c:pt>
                <c:pt idx="93">
                  <c:v>4.5999999999999996</c:v>
                </c:pt>
                <c:pt idx="94">
                  <c:v>4.5999999999999996</c:v>
                </c:pt>
                <c:pt idx="95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CB-47F0-8E06-389CF3DE78E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2.4E-2</c:v>
                </c:pt>
                <c:pt idx="15">
                  <c:v>2.4E-2</c:v>
                </c:pt>
                <c:pt idx="31">
                  <c:v>4.4800000000000004</c:v>
                </c:pt>
                <c:pt idx="32">
                  <c:v>3.2000000000000001E-2</c:v>
                </c:pt>
                <c:pt idx="34">
                  <c:v>5</c:v>
                </c:pt>
                <c:pt idx="35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60">
                  <c:v>5</c:v>
                </c:pt>
                <c:pt idx="64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CB-47F0-8E06-389CF3DE78E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">
                  <c:v>1.7729999999999999</c:v>
                </c:pt>
                <c:pt idx="8">
                  <c:v>0.82499999999999996</c:v>
                </c:pt>
                <c:pt idx="9">
                  <c:v>0.82399999999999995</c:v>
                </c:pt>
                <c:pt idx="10">
                  <c:v>1</c:v>
                </c:pt>
                <c:pt idx="11">
                  <c:v>0.82499999999999996</c:v>
                </c:pt>
                <c:pt idx="12">
                  <c:v>1.411</c:v>
                </c:pt>
                <c:pt idx="13">
                  <c:v>1.411</c:v>
                </c:pt>
                <c:pt idx="14">
                  <c:v>1.5</c:v>
                </c:pt>
                <c:pt idx="15">
                  <c:v>1.012</c:v>
                </c:pt>
                <c:pt idx="19">
                  <c:v>1</c:v>
                </c:pt>
                <c:pt idx="25">
                  <c:v>13.272</c:v>
                </c:pt>
                <c:pt idx="26">
                  <c:v>1.5569999999999999</c:v>
                </c:pt>
                <c:pt idx="27">
                  <c:v>29.838999999999999</c:v>
                </c:pt>
                <c:pt idx="28">
                  <c:v>25.13</c:v>
                </c:pt>
                <c:pt idx="29">
                  <c:v>34.595999999999997</c:v>
                </c:pt>
                <c:pt idx="30">
                  <c:v>28.83</c:v>
                </c:pt>
                <c:pt idx="31">
                  <c:v>76.134000000000015</c:v>
                </c:pt>
                <c:pt idx="32">
                  <c:v>25.664999999999999</c:v>
                </c:pt>
                <c:pt idx="33">
                  <c:v>38.302999999999997</c:v>
                </c:pt>
                <c:pt idx="34">
                  <c:v>1.0409999999999999</c:v>
                </c:pt>
                <c:pt idx="35">
                  <c:v>1.2150000000000001</c:v>
                </c:pt>
                <c:pt idx="36">
                  <c:v>43.165999999999997</c:v>
                </c:pt>
                <c:pt idx="63">
                  <c:v>68.204999999999998</c:v>
                </c:pt>
                <c:pt idx="64">
                  <c:v>0.22700000000000001</c:v>
                </c:pt>
                <c:pt idx="65">
                  <c:v>35.668999999999997</c:v>
                </c:pt>
                <c:pt idx="73">
                  <c:v>2.9</c:v>
                </c:pt>
                <c:pt idx="74">
                  <c:v>32.557000000000002</c:v>
                </c:pt>
                <c:pt idx="80">
                  <c:v>11.542</c:v>
                </c:pt>
                <c:pt idx="81">
                  <c:v>7.1150000000000002</c:v>
                </c:pt>
                <c:pt idx="92">
                  <c:v>5.3339999999999996</c:v>
                </c:pt>
                <c:pt idx="93">
                  <c:v>2.984</c:v>
                </c:pt>
                <c:pt idx="94">
                  <c:v>8.1679999999999993</c:v>
                </c:pt>
                <c:pt idx="95">
                  <c:v>8.4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CB-47F0-8E06-389CF3DE78E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5CB-47F0-8E06-389CF3DE78E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5CB-47F0-8E06-389CF3DE78E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5CB-47F0-8E06-389CF3DE78E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5CB-47F0-8E06-389CF3DE78E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5CB-47F0-8E06-389CF3DE78E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4">
                  <c:v>3.3000000000000002E-2</c:v>
                </c:pt>
                <c:pt idx="25">
                  <c:v>4.2390000000000008</c:v>
                </c:pt>
                <c:pt idx="26">
                  <c:v>9.0999999999999998E-2</c:v>
                </c:pt>
                <c:pt idx="63">
                  <c:v>1</c:v>
                </c:pt>
                <c:pt idx="65">
                  <c:v>1</c:v>
                </c:pt>
                <c:pt idx="66">
                  <c:v>49.704999999999998</c:v>
                </c:pt>
                <c:pt idx="67">
                  <c:v>49.027999999999999</c:v>
                </c:pt>
                <c:pt idx="68">
                  <c:v>39.332999999999998</c:v>
                </c:pt>
                <c:pt idx="69">
                  <c:v>64.525999999999996</c:v>
                </c:pt>
                <c:pt idx="70">
                  <c:v>61.097000000000001</c:v>
                </c:pt>
                <c:pt idx="71">
                  <c:v>69.87</c:v>
                </c:pt>
                <c:pt idx="72">
                  <c:v>86.911000000000001</c:v>
                </c:pt>
                <c:pt idx="73">
                  <c:v>70.316999999999993</c:v>
                </c:pt>
                <c:pt idx="74">
                  <c:v>20.082000000000001</c:v>
                </c:pt>
                <c:pt idx="75">
                  <c:v>20.105</c:v>
                </c:pt>
                <c:pt idx="76">
                  <c:v>17.905999999999999</c:v>
                </c:pt>
                <c:pt idx="77">
                  <c:v>26.382000000000001</c:v>
                </c:pt>
                <c:pt idx="78">
                  <c:v>46.033000000000001</c:v>
                </c:pt>
                <c:pt idx="79">
                  <c:v>68.707000000000008</c:v>
                </c:pt>
                <c:pt idx="80">
                  <c:v>20.286000000000001</c:v>
                </c:pt>
                <c:pt idx="81">
                  <c:v>47.503999999999998</c:v>
                </c:pt>
                <c:pt idx="82">
                  <c:v>56.293999999999997</c:v>
                </c:pt>
                <c:pt idx="83">
                  <c:v>62.468000000000004</c:v>
                </c:pt>
                <c:pt idx="84">
                  <c:v>70.305999999999997</c:v>
                </c:pt>
                <c:pt idx="85">
                  <c:v>67.079000000000008</c:v>
                </c:pt>
                <c:pt idx="86">
                  <c:v>56.011000000000003</c:v>
                </c:pt>
                <c:pt idx="87">
                  <c:v>48.783000000000001</c:v>
                </c:pt>
                <c:pt idx="88">
                  <c:v>53.088000000000001</c:v>
                </c:pt>
                <c:pt idx="89">
                  <c:v>52.287999999999997</c:v>
                </c:pt>
                <c:pt idx="90">
                  <c:v>29.263999999999999</c:v>
                </c:pt>
                <c:pt idx="91">
                  <c:v>49.871000000000002</c:v>
                </c:pt>
                <c:pt idx="92">
                  <c:v>43.412999999999997</c:v>
                </c:pt>
                <c:pt idx="93">
                  <c:v>51.747999999999998</c:v>
                </c:pt>
                <c:pt idx="94">
                  <c:v>51.146999999999998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5CB-47F0-8E06-389CF3DE78E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31.7</c:v>
                </c:pt>
                <c:pt idx="1">
                  <c:v>32.200000000000003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37.799999999999997</c:v>
                </c:pt>
                <c:pt idx="76">
                  <c:v>38.299999999999997</c:v>
                </c:pt>
                <c:pt idx="77">
                  <c:v>37.299999999999997</c:v>
                </c:pt>
                <c:pt idx="78">
                  <c:v>0</c:v>
                </c:pt>
                <c:pt idx="79">
                  <c:v>0</c:v>
                </c:pt>
                <c:pt idx="80">
                  <c:v>18.899999999999999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4.5999999999999996</c:v>
                </c:pt>
                <c:pt idx="87">
                  <c:v>14.6</c:v>
                </c:pt>
                <c:pt idx="88">
                  <c:v>0</c:v>
                </c:pt>
                <c:pt idx="89">
                  <c:v>0</c:v>
                </c:pt>
                <c:pt idx="90">
                  <c:v>30.5</c:v>
                </c:pt>
                <c:pt idx="91">
                  <c:v>12</c:v>
                </c:pt>
                <c:pt idx="92">
                  <c:v>0</c:v>
                </c:pt>
                <c:pt idx="93">
                  <c:v>0</c:v>
                </c:pt>
                <c:pt idx="94">
                  <c:v>11.4</c:v>
                </c:pt>
                <c:pt idx="95">
                  <c:v>60.8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5CB-47F0-8E06-389CF3DE78E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47.67</c:v>
                </c:pt>
                <c:pt idx="1">
                  <c:v>48.29</c:v>
                </c:pt>
                <c:pt idx="2">
                  <c:v>40.610999999999997</c:v>
                </c:pt>
                <c:pt idx="3">
                  <c:v>38.950000000000003</c:v>
                </c:pt>
                <c:pt idx="4">
                  <c:v>42.003</c:v>
                </c:pt>
                <c:pt idx="5">
                  <c:v>36.595999999999997</c:v>
                </c:pt>
                <c:pt idx="6">
                  <c:v>37.009</c:v>
                </c:pt>
                <c:pt idx="7">
                  <c:v>38.15</c:v>
                </c:pt>
                <c:pt idx="8">
                  <c:v>37.9</c:v>
                </c:pt>
                <c:pt idx="9">
                  <c:v>38.270000000000003</c:v>
                </c:pt>
                <c:pt idx="10">
                  <c:v>39.430999999999997</c:v>
                </c:pt>
                <c:pt idx="11">
                  <c:v>39.19</c:v>
                </c:pt>
                <c:pt idx="12">
                  <c:v>30.81</c:v>
                </c:pt>
                <c:pt idx="13">
                  <c:v>28.96</c:v>
                </c:pt>
                <c:pt idx="14">
                  <c:v>29.44</c:v>
                </c:pt>
                <c:pt idx="15">
                  <c:v>27.59</c:v>
                </c:pt>
                <c:pt idx="16">
                  <c:v>30.847000000000001</c:v>
                </c:pt>
                <c:pt idx="17">
                  <c:v>29.15</c:v>
                </c:pt>
                <c:pt idx="18">
                  <c:v>37.39</c:v>
                </c:pt>
                <c:pt idx="19">
                  <c:v>43.32</c:v>
                </c:pt>
                <c:pt idx="20">
                  <c:v>43.79</c:v>
                </c:pt>
                <c:pt idx="21">
                  <c:v>46.61</c:v>
                </c:pt>
                <c:pt idx="22">
                  <c:v>51.26</c:v>
                </c:pt>
                <c:pt idx="23">
                  <c:v>56.27</c:v>
                </c:pt>
                <c:pt idx="24">
                  <c:v>60.658999999999999</c:v>
                </c:pt>
                <c:pt idx="25">
                  <c:v>66.897000000000006</c:v>
                </c:pt>
                <c:pt idx="26">
                  <c:v>67.040999999999997</c:v>
                </c:pt>
                <c:pt idx="27">
                  <c:v>65.897999999999996</c:v>
                </c:pt>
                <c:pt idx="28">
                  <c:v>61.622999999999998</c:v>
                </c:pt>
                <c:pt idx="29">
                  <c:v>68.432000000000002</c:v>
                </c:pt>
                <c:pt idx="30">
                  <c:v>65.05</c:v>
                </c:pt>
                <c:pt idx="31">
                  <c:v>65.430999999999997</c:v>
                </c:pt>
                <c:pt idx="32">
                  <c:v>91.027000000000001</c:v>
                </c:pt>
                <c:pt idx="33">
                  <c:v>47.548000000000002</c:v>
                </c:pt>
                <c:pt idx="34">
                  <c:v>52.267000000000003</c:v>
                </c:pt>
                <c:pt idx="35">
                  <c:v>15.71</c:v>
                </c:pt>
                <c:pt idx="36">
                  <c:v>145.74100000000001</c:v>
                </c:pt>
                <c:pt idx="37">
                  <c:v>152.19999999999999</c:v>
                </c:pt>
                <c:pt idx="38">
                  <c:v>62.887</c:v>
                </c:pt>
                <c:pt idx="39">
                  <c:v>63.13</c:v>
                </c:pt>
                <c:pt idx="40">
                  <c:v>166.78899999999999</c:v>
                </c:pt>
                <c:pt idx="41">
                  <c:v>148.988</c:v>
                </c:pt>
                <c:pt idx="42">
                  <c:v>145.791</c:v>
                </c:pt>
                <c:pt idx="43">
                  <c:v>147.017</c:v>
                </c:pt>
                <c:pt idx="44">
                  <c:v>41.63</c:v>
                </c:pt>
                <c:pt idx="45">
                  <c:v>49.488</c:v>
                </c:pt>
                <c:pt idx="46">
                  <c:v>53.43</c:v>
                </c:pt>
                <c:pt idx="47">
                  <c:v>55.32</c:v>
                </c:pt>
                <c:pt idx="48">
                  <c:v>62.02</c:v>
                </c:pt>
                <c:pt idx="49">
                  <c:v>60.959000000000003</c:v>
                </c:pt>
                <c:pt idx="50">
                  <c:v>59.886000000000003</c:v>
                </c:pt>
                <c:pt idx="51">
                  <c:v>59.826999999999998</c:v>
                </c:pt>
                <c:pt idx="52">
                  <c:v>59.256</c:v>
                </c:pt>
                <c:pt idx="53">
                  <c:v>58.174999999999997</c:v>
                </c:pt>
                <c:pt idx="54">
                  <c:v>55.052</c:v>
                </c:pt>
                <c:pt idx="55">
                  <c:v>70.183000000000007</c:v>
                </c:pt>
                <c:pt idx="56">
                  <c:v>27.841000000000001</c:v>
                </c:pt>
                <c:pt idx="57">
                  <c:v>27.417999999999999</c:v>
                </c:pt>
                <c:pt idx="58">
                  <c:v>15.500999999999999</c:v>
                </c:pt>
                <c:pt idx="59">
                  <c:v>133.239</c:v>
                </c:pt>
                <c:pt idx="60">
                  <c:v>187.59700000000001</c:v>
                </c:pt>
                <c:pt idx="61">
                  <c:v>216.648</c:v>
                </c:pt>
                <c:pt idx="62">
                  <c:v>236.84100000000001</c:v>
                </c:pt>
                <c:pt idx="63">
                  <c:v>145.989</c:v>
                </c:pt>
                <c:pt idx="64">
                  <c:v>147.40199999999999</c:v>
                </c:pt>
                <c:pt idx="65">
                  <c:v>39.317</c:v>
                </c:pt>
                <c:pt idx="66">
                  <c:v>0.51</c:v>
                </c:pt>
                <c:pt idx="67">
                  <c:v>0.32</c:v>
                </c:pt>
                <c:pt idx="69">
                  <c:v>0.2</c:v>
                </c:pt>
                <c:pt idx="70">
                  <c:v>6.0000000000000001E-3</c:v>
                </c:pt>
                <c:pt idx="71">
                  <c:v>1.4E-2</c:v>
                </c:pt>
                <c:pt idx="72">
                  <c:v>2.992</c:v>
                </c:pt>
                <c:pt idx="73">
                  <c:v>3.3</c:v>
                </c:pt>
                <c:pt idx="74">
                  <c:v>4.0940000000000003</c:v>
                </c:pt>
                <c:pt idx="75">
                  <c:v>4.18</c:v>
                </c:pt>
                <c:pt idx="76">
                  <c:v>4.2990000000000004</c:v>
                </c:pt>
                <c:pt idx="77">
                  <c:v>2.88</c:v>
                </c:pt>
                <c:pt idx="78">
                  <c:v>1.0109999999999999</c:v>
                </c:pt>
                <c:pt idx="80">
                  <c:v>0.44600000000000001</c:v>
                </c:pt>
                <c:pt idx="81">
                  <c:v>0.36699999999999999</c:v>
                </c:pt>
                <c:pt idx="92">
                  <c:v>0.33400000000000002</c:v>
                </c:pt>
                <c:pt idx="95">
                  <c:v>2.5999999999999999E-2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5CB-47F0-8E06-389CF3DE78E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5CB-47F0-8E06-389CF3DE78E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3">
                  <c:v>23</c:v>
                </c:pt>
                <c:pt idx="67">
                  <c:v>23</c:v>
                </c:pt>
                <c:pt idx="68">
                  <c:v>14.789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5CB-47F0-8E06-389CF3DE7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87.84</c:v>
                </c:pt>
                <c:pt idx="1">
                  <c:v>85.73</c:v>
                </c:pt>
                <c:pt idx="2">
                  <c:v>77.349999999999994</c:v>
                </c:pt>
                <c:pt idx="3">
                  <c:v>69.239999999999995</c:v>
                </c:pt>
                <c:pt idx="4">
                  <c:v>86.04</c:v>
                </c:pt>
                <c:pt idx="5">
                  <c:v>69.86</c:v>
                </c:pt>
                <c:pt idx="6">
                  <c:v>69.56</c:v>
                </c:pt>
                <c:pt idx="7">
                  <c:v>68.319999999999993</c:v>
                </c:pt>
                <c:pt idx="8">
                  <c:v>70.16</c:v>
                </c:pt>
                <c:pt idx="9">
                  <c:v>69.36</c:v>
                </c:pt>
                <c:pt idx="10">
                  <c:v>67.23</c:v>
                </c:pt>
                <c:pt idx="11">
                  <c:v>70.63</c:v>
                </c:pt>
                <c:pt idx="12">
                  <c:v>72.84</c:v>
                </c:pt>
                <c:pt idx="13">
                  <c:v>72.8</c:v>
                </c:pt>
                <c:pt idx="14">
                  <c:v>74.349999999999994</c:v>
                </c:pt>
                <c:pt idx="15">
                  <c:v>67.959999999999994</c:v>
                </c:pt>
                <c:pt idx="16">
                  <c:v>70.099999999999994</c:v>
                </c:pt>
                <c:pt idx="17">
                  <c:v>71.63</c:v>
                </c:pt>
                <c:pt idx="18">
                  <c:v>70.44</c:v>
                </c:pt>
                <c:pt idx="19">
                  <c:v>71.61</c:v>
                </c:pt>
                <c:pt idx="20">
                  <c:v>68.89</c:v>
                </c:pt>
                <c:pt idx="21">
                  <c:v>71.58</c:v>
                </c:pt>
                <c:pt idx="22">
                  <c:v>82.79</c:v>
                </c:pt>
                <c:pt idx="23">
                  <c:v>85.79</c:v>
                </c:pt>
                <c:pt idx="24">
                  <c:v>89.84</c:v>
                </c:pt>
                <c:pt idx="25">
                  <c:v>93.4</c:v>
                </c:pt>
                <c:pt idx="26">
                  <c:v>89.46</c:v>
                </c:pt>
                <c:pt idx="27">
                  <c:v>87.74</c:v>
                </c:pt>
                <c:pt idx="28">
                  <c:v>88.92</c:v>
                </c:pt>
                <c:pt idx="29">
                  <c:v>82.83</c:v>
                </c:pt>
                <c:pt idx="30">
                  <c:v>71.06</c:v>
                </c:pt>
                <c:pt idx="31">
                  <c:v>21.96</c:v>
                </c:pt>
                <c:pt idx="32">
                  <c:v>84.5</c:v>
                </c:pt>
                <c:pt idx="33">
                  <c:v>0.01</c:v>
                </c:pt>
                <c:pt idx="34">
                  <c:v>-5</c:v>
                </c:pt>
                <c:pt idx="35">
                  <c:v>-15</c:v>
                </c:pt>
                <c:pt idx="36">
                  <c:v>0.1</c:v>
                </c:pt>
                <c:pt idx="37">
                  <c:v>-35</c:v>
                </c:pt>
                <c:pt idx="38">
                  <c:v>-5.0999999999999996</c:v>
                </c:pt>
                <c:pt idx="39">
                  <c:v>-5.05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-15.89</c:v>
                </c:pt>
                <c:pt idx="45">
                  <c:v>-15.32</c:v>
                </c:pt>
                <c:pt idx="46">
                  <c:v>-14.91</c:v>
                </c:pt>
                <c:pt idx="47">
                  <c:v>-14.6</c:v>
                </c:pt>
                <c:pt idx="48">
                  <c:v>-14.17</c:v>
                </c:pt>
                <c:pt idx="49">
                  <c:v>-14.15</c:v>
                </c:pt>
                <c:pt idx="50">
                  <c:v>-14.26</c:v>
                </c:pt>
                <c:pt idx="51">
                  <c:v>-14.28</c:v>
                </c:pt>
                <c:pt idx="52">
                  <c:v>-14.24</c:v>
                </c:pt>
                <c:pt idx="53">
                  <c:v>-14.34</c:v>
                </c:pt>
                <c:pt idx="54">
                  <c:v>-14.66</c:v>
                </c:pt>
                <c:pt idx="55">
                  <c:v>-13.21</c:v>
                </c:pt>
                <c:pt idx="56">
                  <c:v>-16.760000000000002</c:v>
                </c:pt>
                <c:pt idx="57">
                  <c:v>-16.73</c:v>
                </c:pt>
                <c:pt idx="58">
                  <c:v>-17.989999999999998</c:v>
                </c:pt>
                <c:pt idx="59">
                  <c:v>-9.35</c:v>
                </c:pt>
                <c:pt idx="60">
                  <c:v>-3.19</c:v>
                </c:pt>
                <c:pt idx="61">
                  <c:v>-6.08</c:v>
                </c:pt>
                <c:pt idx="62">
                  <c:v>-3.87</c:v>
                </c:pt>
                <c:pt idx="63">
                  <c:v>1.78</c:v>
                </c:pt>
                <c:pt idx="64">
                  <c:v>0</c:v>
                </c:pt>
                <c:pt idx="65">
                  <c:v>10.02</c:v>
                </c:pt>
                <c:pt idx="66">
                  <c:v>77.540000000000006</c:v>
                </c:pt>
                <c:pt idx="67">
                  <c:v>88.54</c:v>
                </c:pt>
                <c:pt idx="68">
                  <c:v>79.849999999999994</c:v>
                </c:pt>
                <c:pt idx="69">
                  <c:v>84.68</c:v>
                </c:pt>
                <c:pt idx="70">
                  <c:v>89.21</c:v>
                </c:pt>
                <c:pt idx="71">
                  <c:v>94.75</c:v>
                </c:pt>
                <c:pt idx="72">
                  <c:v>100.5</c:v>
                </c:pt>
                <c:pt idx="73">
                  <c:v>109.2</c:v>
                </c:pt>
                <c:pt idx="74">
                  <c:v>122.74</c:v>
                </c:pt>
                <c:pt idx="75">
                  <c:v>115.56</c:v>
                </c:pt>
                <c:pt idx="76">
                  <c:v>118.97</c:v>
                </c:pt>
                <c:pt idx="77">
                  <c:v>108.58</c:v>
                </c:pt>
                <c:pt idx="78">
                  <c:v>119.16</c:v>
                </c:pt>
                <c:pt idx="79">
                  <c:v>102.85</c:v>
                </c:pt>
                <c:pt idx="80">
                  <c:v>130.69999999999999</c:v>
                </c:pt>
                <c:pt idx="81">
                  <c:v>114.72</c:v>
                </c:pt>
                <c:pt idx="82">
                  <c:v>102.57</c:v>
                </c:pt>
                <c:pt idx="83">
                  <c:v>91.92</c:v>
                </c:pt>
                <c:pt idx="84">
                  <c:v>91.48</c:v>
                </c:pt>
                <c:pt idx="85">
                  <c:v>90.29</c:v>
                </c:pt>
                <c:pt idx="86">
                  <c:v>87.66</c:v>
                </c:pt>
                <c:pt idx="87">
                  <c:v>81.78</c:v>
                </c:pt>
                <c:pt idx="88">
                  <c:v>86.46</c:v>
                </c:pt>
                <c:pt idx="89">
                  <c:v>84.32</c:v>
                </c:pt>
                <c:pt idx="90">
                  <c:v>82.26</c:v>
                </c:pt>
                <c:pt idx="91">
                  <c:v>78.61</c:v>
                </c:pt>
                <c:pt idx="92">
                  <c:v>89.86</c:v>
                </c:pt>
                <c:pt idx="93">
                  <c:v>80.28</c:v>
                </c:pt>
                <c:pt idx="94">
                  <c:v>74.11</c:v>
                </c:pt>
                <c:pt idx="95">
                  <c:v>71.349999999999994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5CB-47F0-8E06-389CF3DE7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1AB-46D6-9730-642E0F3371E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32">
                  <c:v>6</c:v>
                </c:pt>
                <c:pt idx="35">
                  <c:v>2.7</c:v>
                </c:pt>
                <c:pt idx="37">
                  <c:v>10.4</c:v>
                </c:pt>
                <c:pt idx="58">
                  <c:v>6.9</c:v>
                </c:pt>
                <c:pt idx="59">
                  <c:v>6.9</c:v>
                </c:pt>
                <c:pt idx="62">
                  <c:v>17.2</c:v>
                </c:pt>
                <c:pt idx="63">
                  <c:v>17.2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AB-46D6-9730-642E0F3371E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11.2</c:v>
                </c:pt>
                <c:pt idx="1">
                  <c:v>11.2</c:v>
                </c:pt>
                <c:pt idx="2">
                  <c:v>8.4</c:v>
                </c:pt>
                <c:pt idx="3">
                  <c:v>8.4</c:v>
                </c:pt>
                <c:pt idx="5">
                  <c:v>8.4</c:v>
                </c:pt>
                <c:pt idx="6">
                  <c:v>8.4</c:v>
                </c:pt>
                <c:pt idx="7">
                  <c:v>7.6870000000000003</c:v>
                </c:pt>
                <c:pt idx="8">
                  <c:v>8.4</c:v>
                </c:pt>
                <c:pt idx="9">
                  <c:v>8.4</c:v>
                </c:pt>
                <c:pt idx="10">
                  <c:v>8.4</c:v>
                </c:pt>
                <c:pt idx="11">
                  <c:v>11.2</c:v>
                </c:pt>
                <c:pt idx="12">
                  <c:v>8.08</c:v>
                </c:pt>
                <c:pt idx="13">
                  <c:v>8.08</c:v>
                </c:pt>
                <c:pt idx="14">
                  <c:v>7.3710000000000004</c:v>
                </c:pt>
                <c:pt idx="15">
                  <c:v>4.1950000000000003</c:v>
                </c:pt>
                <c:pt idx="16">
                  <c:v>6</c:v>
                </c:pt>
                <c:pt idx="17">
                  <c:v>4.407</c:v>
                </c:pt>
                <c:pt idx="18">
                  <c:v>8.7690000000000001</c:v>
                </c:pt>
                <c:pt idx="19">
                  <c:v>8.8000000000000007</c:v>
                </c:pt>
                <c:pt idx="20">
                  <c:v>3.4889999999999999</c:v>
                </c:pt>
                <c:pt idx="21">
                  <c:v>7.28</c:v>
                </c:pt>
                <c:pt idx="22">
                  <c:v>7.28</c:v>
                </c:pt>
                <c:pt idx="23">
                  <c:v>6</c:v>
                </c:pt>
                <c:pt idx="24">
                  <c:v>5.8070000000000004</c:v>
                </c:pt>
                <c:pt idx="26">
                  <c:v>0.4</c:v>
                </c:pt>
                <c:pt idx="27">
                  <c:v>5</c:v>
                </c:pt>
                <c:pt idx="31">
                  <c:v>3.7</c:v>
                </c:pt>
                <c:pt idx="35">
                  <c:v>5.2</c:v>
                </c:pt>
                <c:pt idx="37">
                  <c:v>22.117000000000001</c:v>
                </c:pt>
                <c:pt idx="38">
                  <c:v>6.8</c:v>
                </c:pt>
                <c:pt idx="39">
                  <c:v>6.8</c:v>
                </c:pt>
                <c:pt idx="63">
                  <c:v>4</c:v>
                </c:pt>
                <c:pt idx="65">
                  <c:v>10</c:v>
                </c:pt>
                <c:pt idx="66">
                  <c:v>16</c:v>
                </c:pt>
                <c:pt idx="67">
                  <c:v>17.451999999999998</c:v>
                </c:pt>
                <c:pt idx="68">
                  <c:v>6</c:v>
                </c:pt>
                <c:pt idx="69">
                  <c:v>16</c:v>
                </c:pt>
                <c:pt idx="70">
                  <c:v>6</c:v>
                </c:pt>
                <c:pt idx="71">
                  <c:v>16</c:v>
                </c:pt>
                <c:pt idx="72">
                  <c:v>16</c:v>
                </c:pt>
                <c:pt idx="73">
                  <c:v>10.58</c:v>
                </c:pt>
                <c:pt idx="75">
                  <c:v>6</c:v>
                </c:pt>
                <c:pt idx="76">
                  <c:v>6</c:v>
                </c:pt>
                <c:pt idx="77">
                  <c:v>16</c:v>
                </c:pt>
                <c:pt idx="78">
                  <c:v>6</c:v>
                </c:pt>
                <c:pt idx="79">
                  <c:v>20.052999999999997</c:v>
                </c:pt>
                <c:pt idx="80">
                  <c:v>4.0999999999999996</c:v>
                </c:pt>
                <c:pt idx="81">
                  <c:v>4.0999999999999996</c:v>
                </c:pt>
                <c:pt idx="82">
                  <c:v>10</c:v>
                </c:pt>
                <c:pt idx="83">
                  <c:v>9.9</c:v>
                </c:pt>
                <c:pt idx="84">
                  <c:v>9.6999999999999993</c:v>
                </c:pt>
                <c:pt idx="85">
                  <c:v>9.6999999999999993</c:v>
                </c:pt>
                <c:pt idx="86">
                  <c:v>6</c:v>
                </c:pt>
                <c:pt idx="87">
                  <c:v>6</c:v>
                </c:pt>
                <c:pt idx="88">
                  <c:v>6</c:v>
                </c:pt>
                <c:pt idx="89">
                  <c:v>6</c:v>
                </c:pt>
                <c:pt idx="90">
                  <c:v>6</c:v>
                </c:pt>
                <c:pt idx="91">
                  <c:v>6</c:v>
                </c:pt>
                <c:pt idx="92">
                  <c:v>3.5</c:v>
                </c:pt>
                <c:pt idx="93">
                  <c:v>3.4</c:v>
                </c:pt>
                <c:pt idx="94">
                  <c:v>3.5</c:v>
                </c:pt>
                <c:pt idx="95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AB-46D6-9730-642E0F3371E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1.5349999999999999</c:v>
                </c:pt>
                <c:pt idx="1">
                  <c:v>5.6840000000000002</c:v>
                </c:pt>
                <c:pt idx="2">
                  <c:v>8.7490000000000006</c:v>
                </c:pt>
                <c:pt idx="3">
                  <c:v>6.7890000000000006</c:v>
                </c:pt>
                <c:pt idx="4">
                  <c:v>1.7110000000000001</c:v>
                </c:pt>
                <c:pt idx="5">
                  <c:v>11.190999999999999</c:v>
                </c:pt>
                <c:pt idx="6">
                  <c:v>11.137</c:v>
                </c:pt>
                <c:pt idx="7">
                  <c:v>7.1349999999999998</c:v>
                </c:pt>
                <c:pt idx="8">
                  <c:v>10.938000000000001</c:v>
                </c:pt>
                <c:pt idx="9">
                  <c:v>10.73</c:v>
                </c:pt>
                <c:pt idx="10">
                  <c:v>10.999000000000001</c:v>
                </c:pt>
                <c:pt idx="11">
                  <c:v>7.9560000000000004</c:v>
                </c:pt>
                <c:pt idx="12">
                  <c:v>3.0350000000000001</c:v>
                </c:pt>
                <c:pt idx="13">
                  <c:v>1.0629999999999999</c:v>
                </c:pt>
                <c:pt idx="16">
                  <c:v>1.9179999999999999</c:v>
                </c:pt>
                <c:pt idx="17">
                  <c:v>1.9179999999999999</c:v>
                </c:pt>
                <c:pt idx="18">
                  <c:v>6.3289999999999997</c:v>
                </c:pt>
                <c:pt idx="19">
                  <c:v>15.257</c:v>
                </c:pt>
                <c:pt idx="20">
                  <c:v>5.62</c:v>
                </c:pt>
                <c:pt idx="21">
                  <c:v>2.3519999999999999</c:v>
                </c:pt>
                <c:pt idx="22">
                  <c:v>8.5</c:v>
                </c:pt>
                <c:pt idx="23">
                  <c:v>4.6310000000000002</c:v>
                </c:pt>
                <c:pt idx="25">
                  <c:v>3</c:v>
                </c:pt>
                <c:pt idx="26">
                  <c:v>3</c:v>
                </c:pt>
                <c:pt idx="27">
                  <c:v>4</c:v>
                </c:pt>
                <c:pt idx="29">
                  <c:v>0.82199999999999995</c:v>
                </c:pt>
                <c:pt idx="30">
                  <c:v>4.4000000000000004</c:v>
                </c:pt>
                <c:pt idx="31">
                  <c:v>4</c:v>
                </c:pt>
                <c:pt idx="32">
                  <c:v>3.306</c:v>
                </c:pt>
                <c:pt idx="35">
                  <c:v>4.4000000000000004</c:v>
                </c:pt>
                <c:pt idx="36">
                  <c:v>4.8079999999999998</c:v>
                </c:pt>
                <c:pt idx="37">
                  <c:v>26.69</c:v>
                </c:pt>
                <c:pt idx="38">
                  <c:v>13.669</c:v>
                </c:pt>
                <c:pt idx="39">
                  <c:v>11.667999999999999</c:v>
                </c:pt>
                <c:pt idx="40">
                  <c:v>1.1459999999999999</c:v>
                </c:pt>
                <c:pt idx="41">
                  <c:v>1.3159999999999998</c:v>
                </c:pt>
                <c:pt idx="42">
                  <c:v>1.3159999999999998</c:v>
                </c:pt>
                <c:pt idx="43">
                  <c:v>1.0860000000000001</c:v>
                </c:pt>
                <c:pt idx="44">
                  <c:v>0.1</c:v>
                </c:pt>
                <c:pt idx="45">
                  <c:v>0.1</c:v>
                </c:pt>
                <c:pt idx="46">
                  <c:v>0.1</c:v>
                </c:pt>
                <c:pt idx="47">
                  <c:v>0.1</c:v>
                </c:pt>
                <c:pt idx="63">
                  <c:v>3</c:v>
                </c:pt>
                <c:pt idx="65">
                  <c:v>1.4</c:v>
                </c:pt>
                <c:pt idx="66">
                  <c:v>6.9560000000000004</c:v>
                </c:pt>
                <c:pt idx="67">
                  <c:v>7.7060000000000004</c:v>
                </c:pt>
                <c:pt idx="73">
                  <c:v>2</c:v>
                </c:pt>
                <c:pt idx="75">
                  <c:v>9.4909999999999997</c:v>
                </c:pt>
                <c:pt idx="76">
                  <c:v>2.5870000000000002</c:v>
                </c:pt>
                <c:pt idx="77">
                  <c:v>2</c:v>
                </c:pt>
                <c:pt idx="78">
                  <c:v>2</c:v>
                </c:pt>
                <c:pt idx="79">
                  <c:v>6.1</c:v>
                </c:pt>
                <c:pt idx="80">
                  <c:v>8</c:v>
                </c:pt>
                <c:pt idx="81">
                  <c:v>7.8</c:v>
                </c:pt>
                <c:pt idx="82">
                  <c:v>5.6</c:v>
                </c:pt>
                <c:pt idx="83">
                  <c:v>5.9969999999999999</c:v>
                </c:pt>
                <c:pt idx="84">
                  <c:v>5.5570000000000004</c:v>
                </c:pt>
                <c:pt idx="85">
                  <c:v>5.2</c:v>
                </c:pt>
                <c:pt idx="86">
                  <c:v>0.40699999999999997</c:v>
                </c:pt>
                <c:pt idx="87">
                  <c:v>0.93799999999999994</c:v>
                </c:pt>
                <c:pt idx="88">
                  <c:v>0.124</c:v>
                </c:pt>
                <c:pt idx="89">
                  <c:v>0.39500000000000002</c:v>
                </c:pt>
                <c:pt idx="90">
                  <c:v>1.0629999999999999</c:v>
                </c:pt>
                <c:pt idx="91">
                  <c:v>4.4690000000000003</c:v>
                </c:pt>
                <c:pt idx="92">
                  <c:v>5.0529999999999999</c:v>
                </c:pt>
                <c:pt idx="93">
                  <c:v>10.262</c:v>
                </c:pt>
                <c:pt idx="94">
                  <c:v>26.247</c:v>
                </c:pt>
                <c:pt idx="95">
                  <c:v>25.970000000000002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1AB-46D6-9730-642E0F3371E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1AB-46D6-9730-642E0F3371E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1AB-46D6-9730-642E0F3371E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1AB-46D6-9730-642E0F3371E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1AB-46D6-9730-642E0F3371E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1AB-46D6-9730-642E0F3371E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50</c:v>
                </c:pt>
                <c:pt idx="1">
                  <c:v>50</c:v>
                </c:pt>
                <c:pt idx="4">
                  <c:v>25.373999999999999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1AB-46D6-9730-642E0F3371E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7.3</c:v>
                </c:pt>
                <c:pt idx="3">
                  <c:v>9.3000000000000007</c:v>
                </c:pt>
                <c:pt idx="4">
                  <c:v>0</c:v>
                </c:pt>
                <c:pt idx="5">
                  <c:v>0.5</c:v>
                </c:pt>
                <c:pt idx="6">
                  <c:v>1.1000000000000001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1.3</c:v>
                </c:pt>
                <c:pt idx="23">
                  <c:v>6.4</c:v>
                </c:pt>
                <c:pt idx="24">
                  <c:v>23.9</c:v>
                </c:pt>
                <c:pt idx="25">
                  <c:v>42</c:v>
                </c:pt>
                <c:pt idx="26">
                  <c:v>19.100000000000001</c:v>
                </c:pt>
                <c:pt idx="27">
                  <c:v>48.9</c:v>
                </c:pt>
                <c:pt idx="28">
                  <c:v>32.799999999999997</c:v>
                </c:pt>
                <c:pt idx="29">
                  <c:v>35.4</c:v>
                </c:pt>
                <c:pt idx="30">
                  <c:v>38.9</c:v>
                </c:pt>
                <c:pt idx="31">
                  <c:v>40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9.1999999999999993</c:v>
                </c:pt>
                <c:pt idx="61">
                  <c:v>28.3</c:v>
                </c:pt>
                <c:pt idx="62">
                  <c:v>29.5</c:v>
                </c:pt>
                <c:pt idx="63">
                  <c:v>12.3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0.1</c:v>
                </c:pt>
                <c:pt idx="68">
                  <c:v>0</c:v>
                </c:pt>
                <c:pt idx="69">
                  <c:v>2.9</c:v>
                </c:pt>
                <c:pt idx="70">
                  <c:v>2.9</c:v>
                </c:pt>
                <c:pt idx="71">
                  <c:v>3.2</c:v>
                </c:pt>
                <c:pt idx="72">
                  <c:v>31.5</c:v>
                </c:pt>
                <c:pt idx="73">
                  <c:v>23.7</c:v>
                </c:pt>
                <c:pt idx="74">
                  <c:v>17.2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2.1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1AB-46D6-9730-642E0F3371E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16.666</c:v>
                </c:pt>
                <c:pt idx="1">
                  <c:v>13.641</c:v>
                </c:pt>
                <c:pt idx="2">
                  <c:v>16.123000000000001</c:v>
                </c:pt>
                <c:pt idx="3">
                  <c:v>14.432</c:v>
                </c:pt>
                <c:pt idx="4">
                  <c:v>16.690999999999999</c:v>
                </c:pt>
                <c:pt idx="5">
                  <c:v>16.465</c:v>
                </c:pt>
                <c:pt idx="6">
                  <c:v>16.366</c:v>
                </c:pt>
                <c:pt idx="7">
                  <c:v>23.327999999999999</c:v>
                </c:pt>
                <c:pt idx="8">
                  <c:v>19.387</c:v>
                </c:pt>
                <c:pt idx="9">
                  <c:v>19.963999999999999</c:v>
                </c:pt>
                <c:pt idx="10">
                  <c:v>21.032</c:v>
                </c:pt>
                <c:pt idx="11">
                  <c:v>20.859000000000002</c:v>
                </c:pt>
                <c:pt idx="12">
                  <c:v>21.106000000000002</c:v>
                </c:pt>
                <c:pt idx="13">
                  <c:v>21.228000000000002</c:v>
                </c:pt>
                <c:pt idx="14">
                  <c:v>23.568999999999999</c:v>
                </c:pt>
                <c:pt idx="15">
                  <c:v>24.431000000000001</c:v>
                </c:pt>
                <c:pt idx="16">
                  <c:v>22.928999999999998</c:v>
                </c:pt>
                <c:pt idx="17">
                  <c:v>22.824999999999999</c:v>
                </c:pt>
                <c:pt idx="18">
                  <c:v>22.292000000000002</c:v>
                </c:pt>
                <c:pt idx="19">
                  <c:v>20.263000000000002</c:v>
                </c:pt>
                <c:pt idx="20">
                  <c:v>34.680999999999997</c:v>
                </c:pt>
                <c:pt idx="21">
                  <c:v>36.978000000000002</c:v>
                </c:pt>
                <c:pt idx="22">
                  <c:v>34.218000000000004</c:v>
                </c:pt>
                <c:pt idx="23">
                  <c:v>39.228000000000002</c:v>
                </c:pt>
                <c:pt idx="24">
                  <c:v>30.995000000000001</c:v>
                </c:pt>
                <c:pt idx="25">
                  <c:v>39.4</c:v>
                </c:pt>
                <c:pt idx="26">
                  <c:v>46.183</c:v>
                </c:pt>
                <c:pt idx="27">
                  <c:v>37.832000000000001</c:v>
                </c:pt>
                <c:pt idx="28">
                  <c:v>53.984999999999999</c:v>
                </c:pt>
                <c:pt idx="29">
                  <c:v>66.793999999999997</c:v>
                </c:pt>
                <c:pt idx="30">
                  <c:v>50.593000000000004</c:v>
                </c:pt>
                <c:pt idx="31">
                  <c:v>98.344999999999999</c:v>
                </c:pt>
                <c:pt idx="32">
                  <c:v>112.018</c:v>
                </c:pt>
                <c:pt idx="33">
                  <c:v>90.450999999999993</c:v>
                </c:pt>
                <c:pt idx="34">
                  <c:v>62.908000000000001</c:v>
                </c:pt>
                <c:pt idx="35">
                  <c:v>9.625</c:v>
                </c:pt>
                <c:pt idx="36">
                  <c:v>188.09899999999999</c:v>
                </c:pt>
                <c:pt idx="37">
                  <c:v>92.992999999999995</c:v>
                </c:pt>
                <c:pt idx="38">
                  <c:v>46.417999999999999</c:v>
                </c:pt>
                <c:pt idx="39">
                  <c:v>48.661999999999999</c:v>
                </c:pt>
                <c:pt idx="40">
                  <c:v>169.643</c:v>
                </c:pt>
                <c:pt idx="41">
                  <c:v>151.672</c:v>
                </c:pt>
                <c:pt idx="42">
                  <c:v>148.47499999999999</c:v>
                </c:pt>
                <c:pt idx="43">
                  <c:v>149.93100000000001</c:v>
                </c:pt>
                <c:pt idx="44">
                  <c:v>50.33</c:v>
                </c:pt>
                <c:pt idx="45">
                  <c:v>58.188000000000002</c:v>
                </c:pt>
                <c:pt idx="46">
                  <c:v>62.13</c:v>
                </c:pt>
                <c:pt idx="47">
                  <c:v>64.02</c:v>
                </c:pt>
                <c:pt idx="48">
                  <c:v>70.819999999999993</c:v>
                </c:pt>
                <c:pt idx="49">
                  <c:v>69.759</c:v>
                </c:pt>
                <c:pt idx="50">
                  <c:v>68.686000000000007</c:v>
                </c:pt>
                <c:pt idx="51">
                  <c:v>68.626999999999995</c:v>
                </c:pt>
                <c:pt idx="52">
                  <c:v>68.055999999999997</c:v>
                </c:pt>
                <c:pt idx="53">
                  <c:v>66.974999999999994</c:v>
                </c:pt>
                <c:pt idx="54">
                  <c:v>63.851999999999997</c:v>
                </c:pt>
                <c:pt idx="55">
                  <c:v>78.983000000000004</c:v>
                </c:pt>
                <c:pt idx="56">
                  <c:v>32.841000000000001</c:v>
                </c:pt>
                <c:pt idx="57">
                  <c:v>32.417999999999999</c:v>
                </c:pt>
                <c:pt idx="58">
                  <c:v>13.601000000000001</c:v>
                </c:pt>
                <c:pt idx="59">
                  <c:v>135.13900000000001</c:v>
                </c:pt>
                <c:pt idx="60">
                  <c:v>183.37700000000001</c:v>
                </c:pt>
                <c:pt idx="61">
                  <c:v>188.34800000000001</c:v>
                </c:pt>
                <c:pt idx="62">
                  <c:v>190.14099999999999</c:v>
                </c:pt>
                <c:pt idx="63">
                  <c:v>201.69399999999999</c:v>
                </c:pt>
                <c:pt idx="64">
                  <c:v>151.22900000000001</c:v>
                </c:pt>
                <c:pt idx="65">
                  <c:v>64.585999999999999</c:v>
                </c:pt>
                <c:pt idx="66">
                  <c:v>27.259</c:v>
                </c:pt>
                <c:pt idx="67">
                  <c:v>47.09</c:v>
                </c:pt>
                <c:pt idx="68">
                  <c:v>48.122</c:v>
                </c:pt>
                <c:pt idx="69">
                  <c:v>45.826000000000001</c:v>
                </c:pt>
                <c:pt idx="70">
                  <c:v>52.203000000000003</c:v>
                </c:pt>
                <c:pt idx="71">
                  <c:v>50.683999999999997</c:v>
                </c:pt>
                <c:pt idx="72">
                  <c:v>42.432000000000002</c:v>
                </c:pt>
                <c:pt idx="73">
                  <c:v>40.21</c:v>
                </c:pt>
                <c:pt idx="74">
                  <c:v>39.508000000000003</c:v>
                </c:pt>
                <c:pt idx="75">
                  <c:v>46.600999999999999</c:v>
                </c:pt>
                <c:pt idx="76">
                  <c:v>51.912999999999997</c:v>
                </c:pt>
                <c:pt idx="77">
                  <c:v>48.576000000000001</c:v>
                </c:pt>
                <c:pt idx="78">
                  <c:v>39.043999999999997</c:v>
                </c:pt>
                <c:pt idx="79">
                  <c:v>40.42</c:v>
                </c:pt>
                <c:pt idx="80">
                  <c:v>43.674999999999997</c:v>
                </c:pt>
                <c:pt idx="81">
                  <c:v>47.686</c:v>
                </c:pt>
                <c:pt idx="82">
                  <c:v>45.293999999999997</c:v>
                </c:pt>
                <c:pt idx="83">
                  <c:v>51.170999999999999</c:v>
                </c:pt>
                <c:pt idx="84">
                  <c:v>55.048999999999999</c:v>
                </c:pt>
                <c:pt idx="85">
                  <c:v>52.179000000000002</c:v>
                </c:pt>
                <c:pt idx="86">
                  <c:v>54.183</c:v>
                </c:pt>
                <c:pt idx="87">
                  <c:v>56.488999999999997</c:v>
                </c:pt>
                <c:pt idx="88">
                  <c:v>51.564</c:v>
                </c:pt>
                <c:pt idx="89">
                  <c:v>50.493000000000002</c:v>
                </c:pt>
                <c:pt idx="90">
                  <c:v>57.256999999999998</c:v>
                </c:pt>
                <c:pt idx="91">
                  <c:v>56.02</c:v>
                </c:pt>
                <c:pt idx="92">
                  <c:v>45.128</c:v>
                </c:pt>
                <c:pt idx="93">
                  <c:v>45.67</c:v>
                </c:pt>
                <c:pt idx="94">
                  <c:v>45.572000000000003</c:v>
                </c:pt>
                <c:pt idx="95">
                  <c:v>44.412999999999997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1AB-46D6-9730-642E0F3371E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1AB-46D6-9730-642E0F3371E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1AB-46D6-9730-642E0F3371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87.84</c:v>
                </c:pt>
                <c:pt idx="1">
                  <c:v>85.73</c:v>
                </c:pt>
                <c:pt idx="2">
                  <c:v>77.349999999999994</c:v>
                </c:pt>
                <c:pt idx="3">
                  <c:v>69.239999999999995</c:v>
                </c:pt>
                <c:pt idx="4">
                  <c:v>86.04</c:v>
                </c:pt>
                <c:pt idx="5">
                  <c:v>69.86</c:v>
                </c:pt>
                <c:pt idx="6">
                  <c:v>69.56</c:v>
                </c:pt>
                <c:pt idx="7">
                  <c:v>68.319999999999993</c:v>
                </c:pt>
                <c:pt idx="8">
                  <c:v>70.16</c:v>
                </c:pt>
                <c:pt idx="9">
                  <c:v>69.36</c:v>
                </c:pt>
                <c:pt idx="10">
                  <c:v>67.23</c:v>
                </c:pt>
                <c:pt idx="11">
                  <c:v>70.63</c:v>
                </c:pt>
                <c:pt idx="12">
                  <c:v>72.84</c:v>
                </c:pt>
                <c:pt idx="13">
                  <c:v>72.8</c:v>
                </c:pt>
                <c:pt idx="14">
                  <c:v>74.349999999999994</c:v>
                </c:pt>
                <c:pt idx="15">
                  <c:v>67.959999999999994</c:v>
                </c:pt>
                <c:pt idx="16">
                  <c:v>70.099999999999994</c:v>
                </c:pt>
                <c:pt idx="17">
                  <c:v>71.63</c:v>
                </c:pt>
                <c:pt idx="18">
                  <c:v>70.44</c:v>
                </c:pt>
                <c:pt idx="19">
                  <c:v>71.61</c:v>
                </c:pt>
                <c:pt idx="20">
                  <c:v>68.89</c:v>
                </c:pt>
                <c:pt idx="21">
                  <c:v>71.58</c:v>
                </c:pt>
                <c:pt idx="22">
                  <c:v>82.79</c:v>
                </c:pt>
                <c:pt idx="23">
                  <c:v>85.79</c:v>
                </c:pt>
                <c:pt idx="24">
                  <c:v>89.84</c:v>
                </c:pt>
                <c:pt idx="25">
                  <c:v>93.4</c:v>
                </c:pt>
                <c:pt idx="26">
                  <c:v>89.46</c:v>
                </c:pt>
                <c:pt idx="27">
                  <c:v>87.74</c:v>
                </c:pt>
                <c:pt idx="28">
                  <c:v>88.92</c:v>
                </c:pt>
                <c:pt idx="29">
                  <c:v>82.83</c:v>
                </c:pt>
                <c:pt idx="30">
                  <c:v>71.06</c:v>
                </c:pt>
                <c:pt idx="31">
                  <c:v>21.96</c:v>
                </c:pt>
                <c:pt idx="32">
                  <c:v>84.5</c:v>
                </c:pt>
                <c:pt idx="33">
                  <c:v>0.01</c:v>
                </c:pt>
                <c:pt idx="34">
                  <c:v>-5</c:v>
                </c:pt>
                <c:pt idx="35">
                  <c:v>-15</c:v>
                </c:pt>
                <c:pt idx="36">
                  <c:v>0.1</c:v>
                </c:pt>
                <c:pt idx="37">
                  <c:v>-35</c:v>
                </c:pt>
                <c:pt idx="38">
                  <c:v>-5.0999999999999996</c:v>
                </c:pt>
                <c:pt idx="39">
                  <c:v>-5.05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-15.89</c:v>
                </c:pt>
                <c:pt idx="45">
                  <c:v>-15.32</c:v>
                </c:pt>
                <c:pt idx="46">
                  <c:v>-14.91</c:v>
                </c:pt>
                <c:pt idx="47">
                  <c:v>-14.6</c:v>
                </c:pt>
                <c:pt idx="48">
                  <c:v>-14.17</c:v>
                </c:pt>
                <c:pt idx="49">
                  <c:v>-14.15</c:v>
                </c:pt>
                <c:pt idx="50">
                  <c:v>-14.26</c:v>
                </c:pt>
                <c:pt idx="51">
                  <c:v>-14.28</c:v>
                </c:pt>
                <c:pt idx="52">
                  <c:v>-14.24</c:v>
                </c:pt>
                <c:pt idx="53">
                  <c:v>-14.34</c:v>
                </c:pt>
                <c:pt idx="54">
                  <c:v>-14.66</c:v>
                </c:pt>
                <c:pt idx="55">
                  <c:v>-13.21</c:v>
                </c:pt>
                <c:pt idx="56">
                  <c:v>-16.760000000000002</c:v>
                </c:pt>
                <c:pt idx="57">
                  <c:v>-16.73</c:v>
                </c:pt>
                <c:pt idx="58">
                  <c:v>-17.989999999999998</c:v>
                </c:pt>
                <c:pt idx="59">
                  <c:v>-9.35</c:v>
                </c:pt>
                <c:pt idx="60">
                  <c:v>-3.19</c:v>
                </c:pt>
                <c:pt idx="61">
                  <c:v>-6.08</c:v>
                </c:pt>
                <c:pt idx="62">
                  <c:v>-3.87</c:v>
                </c:pt>
                <c:pt idx="63">
                  <c:v>1.78</c:v>
                </c:pt>
                <c:pt idx="64">
                  <c:v>0</c:v>
                </c:pt>
                <c:pt idx="65">
                  <c:v>10.02</c:v>
                </c:pt>
                <c:pt idx="66">
                  <c:v>77.540000000000006</c:v>
                </c:pt>
                <c:pt idx="67">
                  <c:v>88.54</c:v>
                </c:pt>
                <c:pt idx="68">
                  <c:v>79.849999999999994</c:v>
                </c:pt>
                <c:pt idx="69">
                  <c:v>84.68</c:v>
                </c:pt>
                <c:pt idx="70">
                  <c:v>89.21</c:v>
                </c:pt>
                <c:pt idx="71">
                  <c:v>94.75</c:v>
                </c:pt>
                <c:pt idx="72">
                  <c:v>100.5</c:v>
                </c:pt>
                <c:pt idx="73">
                  <c:v>109.2</c:v>
                </c:pt>
                <c:pt idx="74">
                  <c:v>122.74</c:v>
                </c:pt>
                <c:pt idx="75">
                  <c:v>115.56</c:v>
                </c:pt>
                <c:pt idx="76">
                  <c:v>118.97</c:v>
                </c:pt>
                <c:pt idx="77">
                  <c:v>108.58</c:v>
                </c:pt>
                <c:pt idx="78">
                  <c:v>119.16</c:v>
                </c:pt>
                <c:pt idx="79" formatCode="General">
                  <c:v>102.85</c:v>
                </c:pt>
                <c:pt idx="80">
                  <c:v>130.69999999999999</c:v>
                </c:pt>
                <c:pt idx="81">
                  <c:v>114.72</c:v>
                </c:pt>
                <c:pt idx="82">
                  <c:v>102.57</c:v>
                </c:pt>
                <c:pt idx="83">
                  <c:v>91.92</c:v>
                </c:pt>
                <c:pt idx="84">
                  <c:v>91.48</c:v>
                </c:pt>
                <c:pt idx="85">
                  <c:v>90.29</c:v>
                </c:pt>
                <c:pt idx="86">
                  <c:v>87.66</c:v>
                </c:pt>
                <c:pt idx="87">
                  <c:v>81.78</c:v>
                </c:pt>
                <c:pt idx="88">
                  <c:v>86.46</c:v>
                </c:pt>
                <c:pt idx="89">
                  <c:v>84.32</c:v>
                </c:pt>
                <c:pt idx="90">
                  <c:v>82.26</c:v>
                </c:pt>
                <c:pt idx="91">
                  <c:v>78.61</c:v>
                </c:pt>
                <c:pt idx="92">
                  <c:v>89.86</c:v>
                </c:pt>
                <c:pt idx="93">
                  <c:v>80.28</c:v>
                </c:pt>
                <c:pt idx="94">
                  <c:v>74.11</c:v>
                </c:pt>
                <c:pt idx="95">
                  <c:v>71.349999999999994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1AB-46D6-9730-642E0F3371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46079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79.394000000000005</v>
      </c>
      <c r="C5" s="25">
        <v>80.489999999999995</v>
      </c>
      <c r="D5" s="25">
        <v>40.610999999999997</v>
      </c>
      <c r="E5" s="25">
        <v>38.950000000000003</v>
      </c>
      <c r="F5" s="25">
        <v>43.776000000000003</v>
      </c>
      <c r="G5" s="25">
        <v>36.595999999999997</v>
      </c>
      <c r="H5" s="25">
        <v>37.009</v>
      </c>
      <c r="I5" s="25">
        <v>38.15</v>
      </c>
      <c r="J5" s="25">
        <v>38.725000000000001</v>
      </c>
      <c r="K5" s="25">
        <v>39.094000000000001</v>
      </c>
      <c r="L5" s="25">
        <v>40.430999999999997</v>
      </c>
      <c r="M5" s="25">
        <v>40.015000000000001</v>
      </c>
      <c r="N5" s="25">
        <v>32.220999999999997</v>
      </c>
      <c r="O5" s="25">
        <v>30.370999999999999</v>
      </c>
      <c r="P5" s="25">
        <v>30.94</v>
      </c>
      <c r="Q5" s="25">
        <v>28.626000000000001</v>
      </c>
      <c r="R5" s="25">
        <v>30.847000000000001</v>
      </c>
      <c r="S5" s="25">
        <v>29.15</v>
      </c>
      <c r="T5" s="25">
        <v>37.39</v>
      </c>
      <c r="U5" s="25">
        <v>44.32</v>
      </c>
      <c r="V5" s="25">
        <v>43.79</v>
      </c>
      <c r="W5" s="25">
        <v>46.61</v>
      </c>
      <c r="X5" s="25">
        <v>51.26</v>
      </c>
      <c r="Y5" s="25">
        <v>56.27</v>
      </c>
      <c r="Z5" s="25">
        <v>60.692</v>
      </c>
      <c r="AA5" s="25">
        <v>84.408000000000001</v>
      </c>
      <c r="AB5" s="25">
        <v>68.688999999999993</v>
      </c>
      <c r="AC5" s="25">
        <v>95.736999999999995</v>
      </c>
      <c r="AD5" s="25">
        <v>86.753</v>
      </c>
      <c r="AE5" s="25">
        <v>103.02800000000001</v>
      </c>
      <c r="AF5" s="25">
        <v>93.88</v>
      </c>
      <c r="AG5" s="25">
        <v>146.04499999999999</v>
      </c>
      <c r="AH5" s="25">
        <v>121.324</v>
      </c>
      <c r="AI5" s="25">
        <v>90.450999999999993</v>
      </c>
      <c r="AJ5" s="25">
        <v>62.908000000000001</v>
      </c>
      <c r="AK5" s="25">
        <v>21.925000000000001</v>
      </c>
      <c r="AL5" s="25">
        <v>192.90700000000001</v>
      </c>
      <c r="AM5" s="25">
        <v>152.19999999999999</v>
      </c>
      <c r="AN5" s="25">
        <v>66.887</v>
      </c>
      <c r="AO5" s="25">
        <v>67.13</v>
      </c>
      <c r="AP5" s="25">
        <v>170.78899999999999</v>
      </c>
      <c r="AQ5" s="25">
        <v>152.988</v>
      </c>
      <c r="AR5" s="25">
        <v>149.791</v>
      </c>
      <c r="AS5" s="25">
        <v>151.017</v>
      </c>
      <c r="AT5" s="25">
        <v>50.43</v>
      </c>
      <c r="AU5" s="25">
        <v>58.287999999999997</v>
      </c>
      <c r="AV5" s="25">
        <v>62.23</v>
      </c>
      <c r="AW5" s="25">
        <v>64.12</v>
      </c>
      <c r="AX5" s="25">
        <v>70.819999999999993</v>
      </c>
      <c r="AY5" s="25">
        <v>69.759</v>
      </c>
      <c r="AZ5" s="25">
        <v>68.686000000000007</v>
      </c>
      <c r="BA5" s="25">
        <v>68.626999999999995</v>
      </c>
      <c r="BB5" s="25">
        <v>68.055999999999997</v>
      </c>
      <c r="BC5" s="25">
        <v>66.974999999999994</v>
      </c>
      <c r="BD5" s="25">
        <v>63.851999999999997</v>
      </c>
      <c r="BE5" s="25">
        <v>78.983000000000004</v>
      </c>
      <c r="BF5" s="25">
        <v>32.841000000000001</v>
      </c>
      <c r="BG5" s="25">
        <v>32.417999999999999</v>
      </c>
      <c r="BH5" s="25">
        <v>20.501000000000001</v>
      </c>
      <c r="BI5" s="25">
        <v>142.03899999999999</v>
      </c>
      <c r="BJ5" s="25">
        <v>192.59700000000001</v>
      </c>
      <c r="BK5" s="25">
        <v>216.648</v>
      </c>
      <c r="BL5" s="25">
        <v>236.84100000000001</v>
      </c>
      <c r="BM5" s="25">
        <v>238.19399999999999</v>
      </c>
      <c r="BN5" s="25">
        <v>151.22900000000001</v>
      </c>
      <c r="BO5" s="25">
        <v>75.986000000000004</v>
      </c>
      <c r="BP5" s="25">
        <v>50.215000000000003</v>
      </c>
      <c r="BQ5" s="25">
        <v>72.347999999999999</v>
      </c>
      <c r="BR5" s="25">
        <v>54.122</v>
      </c>
      <c r="BS5" s="25">
        <v>64.725999999999999</v>
      </c>
      <c r="BT5" s="25">
        <v>61.103000000000002</v>
      </c>
      <c r="BU5" s="25">
        <v>69.884</v>
      </c>
      <c r="BV5" s="25">
        <v>89.903000000000006</v>
      </c>
      <c r="BW5" s="25">
        <v>76.516999999999996</v>
      </c>
      <c r="BX5" s="25">
        <v>56.732999999999997</v>
      </c>
      <c r="BY5" s="25">
        <v>62.085000000000001</v>
      </c>
      <c r="BZ5" s="25">
        <v>60.505000000000003</v>
      </c>
      <c r="CA5" s="25">
        <v>66.561999999999998</v>
      </c>
      <c r="CB5" s="25">
        <v>47.043999999999997</v>
      </c>
      <c r="CC5" s="25">
        <v>68.706999999999994</v>
      </c>
      <c r="CD5" s="25">
        <v>55.774000000000001</v>
      </c>
      <c r="CE5" s="25">
        <v>59.585999999999999</v>
      </c>
      <c r="CF5" s="25">
        <v>60.893999999999998</v>
      </c>
      <c r="CG5" s="25">
        <v>67.067999999999998</v>
      </c>
      <c r="CH5" s="25">
        <v>70.305999999999997</v>
      </c>
      <c r="CI5" s="25">
        <v>67.078999999999994</v>
      </c>
      <c r="CJ5" s="25">
        <v>60.610999999999997</v>
      </c>
      <c r="CK5" s="25">
        <v>63.383000000000003</v>
      </c>
      <c r="CL5" s="25">
        <v>57.688000000000002</v>
      </c>
      <c r="CM5" s="25">
        <v>56.887999999999998</v>
      </c>
      <c r="CN5" s="25">
        <v>64.364000000000004</v>
      </c>
      <c r="CO5" s="25">
        <v>66.471000000000004</v>
      </c>
      <c r="CP5" s="25">
        <v>53.680999999999997</v>
      </c>
      <c r="CQ5" s="25">
        <v>59.332000000000001</v>
      </c>
      <c r="CR5" s="25">
        <v>75.314999999999998</v>
      </c>
      <c r="CS5" s="25">
        <v>73.825999999999993</v>
      </c>
      <c r="CT5" s="26"/>
      <c r="CU5" s="26"/>
      <c r="CV5" s="26"/>
      <c r="CW5" s="27"/>
      <c r="CX5" s="28">
        <f t="array" ref="CX5">SUMPRODUCT(B5:CW5*0.25)</f>
        <v>1799.3562500000005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87.84</v>
      </c>
      <c r="C8" s="37">
        <v>85.73</v>
      </c>
      <c r="D8" s="37">
        <v>77.349999999999994</v>
      </c>
      <c r="E8" s="37">
        <v>69.239999999999995</v>
      </c>
      <c r="F8" s="37">
        <v>86.04</v>
      </c>
      <c r="G8" s="37">
        <v>69.86</v>
      </c>
      <c r="H8" s="37">
        <v>69.56</v>
      </c>
      <c r="I8" s="37">
        <v>68.319999999999993</v>
      </c>
      <c r="J8" s="37">
        <v>70.16</v>
      </c>
      <c r="K8" s="37">
        <v>69.36</v>
      </c>
      <c r="L8" s="37">
        <v>67.23</v>
      </c>
      <c r="M8" s="37">
        <v>70.63</v>
      </c>
      <c r="N8" s="37">
        <v>72.84</v>
      </c>
      <c r="O8" s="37">
        <v>72.8</v>
      </c>
      <c r="P8" s="37">
        <v>74.349999999999994</v>
      </c>
      <c r="Q8" s="37">
        <v>67.959999999999994</v>
      </c>
      <c r="R8" s="37">
        <v>70.099999999999994</v>
      </c>
      <c r="S8" s="37">
        <v>71.63</v>
      </c>
      <c r="T8" s="37">
        <v>70.44</v>
      </c>
      <c r="U8" s="37">
        <v>71.61</v>
      </c>
      <c r="V8" s="37">
        <v>68.89</v>
      </c>
      <c r="W8" s="37">
        <v>71.58</v>
      </c>
      <c r="X8" s="37">
        <v>82.79</v>
      </c>
      <c r="Y8" s="37">
        <v>85.79</v>
      </c>
      <c r="Z8" s="37">
        <v>89.84</v>
      </c>
      <c r="AA8" s="37">
        <v>93.4</v>
      </c>
      <c r="AB8" s="37">
        <v>89.46</v>
      </c>
      <c r="AC8" s="37">
        <v>87.74</v>
      </c>
      <c r="AD8" s="37">
        <v>88.92</v>
      </c>
      <c r="AE8" s="37">
        <v>82.83</v>
      </c>
      <c r="AF8" s="37">
        <v>71.06</v>
      </c>
      <c r="AG8" s="37">
        <v>21.96</v>
      </c>
      <c r="AH8" s="37">
        <v>84.5</v>
      </c>
      <c r="AI8" s="37">
        <v>0.01</v>
      </c>
      <c r="AJ8" s="37">
        <v>-5</v>
      </c>
      <c r="AK8" s="37">
        <v>-15</v>
      </c>
      <c r="AL8" s="37">
        <v>0.1</v>
      </c>
      <c r="AM8" s="37">
        <v>-35</v>
      </c>
      <c r="AN8" s="37">
        <v>-5.0999999999999996</v>
      </c>
      <c r="AO8" s="37">
        <v>-5.05</v>
      </c>
      <c r="AP8" s="37">
        <v>0</v>
      </c>
      <c r="AQ8" s="37">
        <v>0</v>
      </c>
      <c r="AR8" s="37">
        <v>0</v>
      </c>
      <c r="AS8" s="37">
        <v>0</v>
      </c>
      <c r="AT8" s="37">
        <v>-15.89</v>
      </c>
      <c r="AU8" s="37">
        <v>-15.32</v>
      </c>
      <c r="AV8" s="37">
        <v>-14.91</v>
      </c>
      <c r="AW8" s="37">
        <v>-14.6</v>
      </c>
      <c r="AX8" s="37">
        <v>-14.17</v>
      </c>
      <c r="AY8" s="37">
        <v>-14.15</v>
      </c>
      <c r="AZ8" s="37">
        <v>-14.26</v>
      </c>
      <c r="BA8" s="37">
        <v>-14.28</v>
      </c>
      <c r="BB8" s="37">
        <v>-14.24</v>
      </c>
      <c r="BC8" s="37">
        <v>-14.34</v>
      </c>
      <c r="BD8" s="37">
        <v>-14.66</v>
      </c>
      <c r="BE8" s="37">
        <v>-13.21</v>
      </c>
      <c r="BF8" s="37">
        <v>-16.760000000000002</v>
      </c>
      <c r="BG8" s="37">
        <v>-16.73</v>
      </c>
      <c r="BH8" s="37">
        <v>-17.989999999999998</v>
      </c>
      <c r="BI8" s="37">
        <v>-9.35</v>
      </c>
      <c r="BJ8" s="37">
        <v>-3.19</v>
      </c>
      <c r="BK8" s="37">
        <v>-6.08</v>
      </c>
      <c r="BL8" s="37">
        <v>-3.87</v>
      </c>
      <c r="BM8" s="37">
        <v>1.78</v>
      </c>
      <c r="BN8" s="37">
        <v>0</v>
      </c>
      <c r="BO8" s="37">
        <v>10.02</v>
      </c>
      <c r="BP8" s="37">
        <v>77.540000000000006</v>
      </c>
      <c r="BQ8" s="37">
        <v>88.54</v>
      </c>
      <c r="BR8" s="37">
        <v>79.849999999999994</v>
      </c>
      <c r="BS8" s="37">
        <v>84.68</v>
      </c>
      <c r="BT8" s="37">
        <v>89.21</v>
      </c>
      <c r="BU8" s="37">
        <v>94.75</v>
      </c>
      <c r="BV8" s="37">
        <v>100.5</v>
      </c>
      <c r="BW8" s="37">
        <v>109.2</v>
      </c>
      <c r="BX8" s="37">
        <v>122.74</v>
      </c>
      <c r="BY8" s="37">
        <v>115.56</v>
      </c>
      <c r="BZ8" s="37">
        <v>118.97</v>
      </c>
      <c r="CA8" s="37">
        <v>108.58</v>
      </c>
      <c r="CB8" s="37">
        <v>119.16</v>
      </c>
      <c r="CC8" s="37">
        <v>102.85</v>
      </c>
      <c r="CD8" s="37">
        <v>130.69999999999999</v>
      </c>
      <c r="CE8" s="37">
        <v>114.72</v>
      </c>
      <c r="CF8" s="37">
        <v>102.57</v>
      </c>
      <c r="CG8" s="37">
        <v>91.92</v>
      </c>
      <c r="CH8" s="37">
        <v>91.48</v>
      </c>
      <c r="CI8" s="37">
        <v>90.29</v>
      </c>
      <c r="CJ8" s="37">
        <v>87.66</v>
      </c>
      <c r="CK8" s="37">
        <v>81.78</v>
      </c>
      <c r="CL8" s="37">
        <v>86.46</v>
      </c>
      <c r="CM8" s="37">
        <v>84.32</v>
      </c>
      <c r="CN8" s="37">
        <v>82.26</v>
      </c>
      <c r="CO8" s="37">
        <v>78.61</v>
      </c>
      <c r="CP8" s="37">
        <v>89.86</v>
      </c>
      <c r="CQ8" s="37">
        <v>80.28</v>
      </c>
      <c r="CR8" s="37">
        <v>74.11</v>
      </c>
      <c r="CS8" s="37">
        <v>71.349999999999994</v>
      </c>
      <c r="CT8" s="38"/>
      <c r="CU8" s="38"/>
      <c r="CV8" s="38"/>
      <c r="CW8" s="39"/>
      <c r="CX8" s="40">
        <f>IF(SUM(B8:CW8)&lt;&gt;0,AVERAGEIF(B8:CW8,"&lt;&gt;"""),"")</f>
        <v>52.406979166666638</v>
      </c>
    </row>
    <row r="9" spans="1:102" ht="24.9" customHeight="1" thickBot="1" x14ac:dyDescent="0.3">
      <c r="A9" s="41" t="s">
        <v>6</v>
      </c>
      <c r="B9" s="42">
        <v>80.040000000000006</v>
      </c>
      <c r="C9" s="43">
        <v>80.040000000000006</v>
      </c>
      <c r="D9" s="43">
        <v>80.040000000000006</v>
      </c>
      <c r="E9" s="43">
        <v>80.040000000000006</v>
      </c>
      <c r="F9" s="43">
        <v>73.444999999999993</v>
      </c>
      <c r="G9" s="43">
        <v>73.444999999999993</v>
      </c>
      <c r="H9" s="43">
        <v>73.444999999999993</v>
      </c>
      <c r="I9" s="43">
        <v>73.444999999999993</v>
      </c>
      <c r="J9" s="43">
        <v>69.344999999999999</v>
      </c>
      <c r="K9" s="43">
        <v>69.344999999999999</v>
      </c>
      <c r="L9" s="43">
        <v>69.344999999999999</v>
      </c>
      <c r="M9" s="43">
        <v>69.344999999999999</v>
      </c>
      <c r="N9" s="43">
        <v>71.987499999999997</v>
      </c>
      <c r="O9" s="43">
        <v>71.987499999999997</v>
      </c>
      <c r="P9" s="43">
        <v>71.987499999999997</v>
      </c>
      <c r="Q9" s="43">
        <v>71.987499999999997</v>
      </c>
      <c r="R9" s="43">
        <v>70.944999999999993</v>
      </c>
      <c r="S9" s="43">
        <v>70.944999999999993</v>
      </c>
      <c r="T9" s="43">
        <v>70.944999999999993</v>
      </c>
      <c r="U9" s="43">
        <v>70.944999999999993</v>
      </c>
      <c r="V9" s="43">
        <v>77.262500000000003</v>
      </c>
      <c r="W9" s="43">
        <v>77.262500000000003</v>
      </c>
      <c r="X9" s="43">
        <v>77.262500000000003</v>
      </c>
      <c r="Y9" s="43">
        <v>77.262500000000003</v>
      </c>
      <c r="Z9" s="43">
        <v>90.11</v>
      </c>
      <c r="AA9" s="43">
        <v>90.11</v>
      </c>
      <c r="AB9" s="43">
        <v>90.11</v>
      </c>
      <c r="AC9" s="43">
        <v>90.11</v>
      </c>
      <c r="AD9" s="43">
        <v>66.192499999999995</v>
      </c>
      <c r="AE9" s="43">
        <v>66.192499999999995</v>
      </c>
      <c r="AF9" s="43">
        <v>66.192499999999995</v>
      </c>
      <c r="AG9" s="43">
        <v>66.192499999999995</v>
      </c>
      <c r="AH9" s="43">
        <v>16.127500000000001</v>
      </c>
      <c r="AI9" s="43">
        <v>16.127500000000001</v>
      </c>
      <c r="AJ9" s="43">
        <v>16.127500000000001</v>
      </c>
      <c r="AK9" s="43">
        <v>16.127500000000001</v>
      </c>
      <c r="AL9" s="43">
        <v>-11.262499999999999</v>
      </c>
      <c r="AM9" s="43">
        <v>-11.262499999999999</v>
      </c>
      <c r="AN9" s="43">
        <v>-11.262499999999999</v>
      </c>
      <c r="AO9" s="43">
        <v>-11.262499999999999</v>
      </c>
      <c r="AP9" s="43">
        <v>0</v>
      </c>
      <c r="AQ9" s="43">
        <v>0</v>
      </c>
      <c r="AR9" s="43">
        <v>0</v>
      </c>
      <c r="AS9" s="43">
        <v>0</v>
      </c>
      <c r="AT9" s="43">
        <v>-15.18</v>
      </c>
      <c r="AU9" s="43">
        <v>-15.18</v>
      </c>
      <c r="AV9" s="43">
        <v>-15.18</v>
      </c>
      <c r="AW9" s="43">
        <v>-15.18</v>
      </c>
      <c r="AX9" s="43">
        <v>-14.215</v>
      </c>
      <c r="AY9" s="43">
        <v>-14.215</v>
      </c>
      <c r="AZ9" s="43">
        <v>-14.215</v>
      </c>
      <c r="BA9" s="43">
        <v>-14.215</v>
      </c>
      <c r="BB9" s="43">
        <v>-14.112500000000001</v>
      </c>
      <c r="BC9" s="43">
        <v>-14.112500000000001</v>
      </c>
      <c r="BD9" s="43">
        <v>-14.112500000000001</v>
      </c>
      <c r="BE9" s="43">
        <v>-14.112500000000001</v>
      </c>
      <c r="BF9" s="43">
        <v>-15.2075</v>
      </c>
      <c r="BG9" s="43">
        <v>-15.2075</v>
      </c>
      <c r="BH9" s="43">
        <v>-15.2075</v>
      </c>
      <c r="BI9" s="43">
        <v>-15.2075</v>
      </c>
      <c r="BJ9" s="43">
        <v>-2.84</v>
      </c>
      <c r="BK9" s="43">
        <v>-2.84</v>
      </c>
      <c r="BL9" s="43">
        <v>-2.84</v>
      </c>
      <c r="BM9" s="43">
        <v>-2.84</v>
      </c>
      <c r="BN9" s="43">
        <v>44.024999999999999</v>
      </c>
      <c r="BO9" s="43">
        <v>44.024999999999999</v>
      </c>
      <c r="BP9" s="43">
        <v>44.024999999999999</v>
      </c>
      <c r="BQ9" s="43">
        <v>44.024999999999999</v>
      </c>
      <c r="BR9" s="43">
        <v>87.122500000000002</v>
      </c>
      <c r="BS9" s="43">
        <v>87.122500000000002</v>
      </c>
      <c r="BT9" s="43">
        <v>87.122500000000002</v>
      </c>
      <c r="BU9" s="43">
        <v>87.122500000000002</v>
      </c>
      <c r="BV9" s="43">
        <v>112</v>
      </c>
      <c r="BW9" s="43">
        <v>112</v>
      </c>
      <c r="BX9" s="43">
        <v>112</v>
      </c>
      <c r="BY9" s="43">
        <v>112</v>
      </c>
      <c r="BZ9" s="43">
        <v>112.39</v>
      </c>
      <c r="CA9" s="43">
        <v>112.39</v>
      </c>
      <c r="CB9" s="43">
        <v>112.39</v>
      </c>
      <c r="CC9" s="43">
        <v>112.39</v>
      </c>
      <c r="CD9" s="43">
        <v>109.97750000000001</v>
      </c>
      <c r="CE9" s="43">
        <v>109.97750000000001</v>
      </c>
      <c r="CF9" s="43">
        <v>109.97750000000001</v>
      </c>
      <c r="CG9" s="43">
        <v>109.97750000000001</v>
      </c>
      <c r="CH9" s="43">
        <v>87.802499999999995</v>
      </c>
      <c r="CI9" s="43">
        <v>87.802499999999995</v>
      </c>
      <c r="CJ9" s="43">
        <v>87.802499999999995</v>
      </c>
      <c r="CK9" s="43">
        <v>87.802499999999995</v>
      </c>
      <c r="CL9" s="43">
        <v>82.912499999999994</v>
      </c>
      <c r="CM9" s="43">
        <v>82.912499999999994</v>
      </c>
      <c r="CN9" s="43">
        <v>82.912499999999994</v>
      </c>
      <c r="CO9" s="43">
        <v>82.912499999999994</v>
      </c>
      <c r="CP9" s="43">
        <v>78.900000000000006</v>
      </c>
      <c r="CQ9" s="43">
        <v>78.900000000000006</v>
      </c>
      <c r="CR9" s="43">
        <v>78.900000000000006</v>
      </c>
      <c r="CS9" s="43">
        <v>78.900000000000006</v>
      </c>
      <c r="CT9" s="44"/>
      <c r="CU9" s="44"/>
      <c r="CV9" s="44"/>
      <c r="CW9" s="45"/>
      <c r="CX9" s="46">
        <f>IF(SUM(B9:CW9)&lt;&gt;0,AVERAGEIF(B9:CW9,"&lt;&gt;"""),"")</f>
        <v>52.406979166666652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3.3000000000000002E-2</v>
      </c>
      <c r="AA13" s="65">
        <v>4.2390000000000008</v>
      </c>
      <c r="AB13" s="65">
        <v>9.0999999999999998E-2</v>
      </c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1</v>
      </c>
      <c r="BN13" s="65"/>
      <c r="BO13" s="65">
        <v>1</v>
      </c>
      <c r="BP13" s="65">
        <v>49.704999999999998</v>
      </c>
      <c r="BQ13" s="65">
        <v>49.027999999999999</v>
      </c>
      <c r="BR13" s="65">
        <v>39.332999999999998</v>
      </c>
      <c r="BS13" s="65">
        <v>64.525999999999996</v>
      </c>
      <c r="BT13" s="65">
        <v>61.097000000000001</v>
      </c>
      <c r="BU13" s="65">
        <v>69.87</v>
      </c>
      <c r="BV13" s="65">
        <v>86.911000000000001</v>
      </c>
      <c r="BW13" s="65">
        <v>70.316999999999993</v>
      </c>
      <c r="BX13" s="65">
        <v>20.082000000000001</v>
      </c>
      <c r="BY13" s="65">
        <v>20.105</v>
      </c>
      <c r="BZ13" s="65">
        <v>17.905999999999999</v>
      </c>
      <c r="CA13" s="65">
        <v>26.382000000000001</v>
      </c>
      <c r="CB13" s="65">
        <v>46.033000000000001</v>
      </c>
      <c r="CC13" s="65">
        <v>68.707000000000008</v>
      </c>
      <c r="CD13" s="65">
        <v>20.286000000000001</v>
      </c>
      <c r="CE13" s="65">
        <v>47.503999999999998</v>
      </c>
      <c r="CF13" s="65">
        <v>56.293999999999997</v>
      </c>
      <c r="CG13" s="65">
        <v>62.468000000000004</v>
      </c>
      <c r="CH13" s="65">
        <v>70.305999999999997</v>
      </c>
      <c r="CI13" s="65">
        <v>67.079000000000008</v>
      </c>
      <c r="CJ13" s="65">
        <v>56.011000000000003</v>
      </c>
      <c r="CK13" s="65">
        <v>48.783000000000001</v>
      </c>
      <c r="CL13" s="65">
        <v>53.088000000000001</v>
      </c>
      <c r="CM13" s="65">
        <v>52.287999999999997</v>
      </c>
      <c r="CN13" s="65">
        <v>29.263999999999999</v>
      </c>
      <c r="CO13" s="65">
        <v>49.871000000000002</v>
      </c>
      <c r="CP13" s="65">
        <v>43.412999999999997</v>
      </c>
      <c r="CQ13" s="65">
        <v>51.747999999999998</v>
      </c>
      <c r="CR13" s="65">
        <v>51.146999999999998</v>
      </c>
      <c r="CS13" s="65"/>
      <c r="CT13" s="66"/>
      <c r="CU13" s="66"/>
      <c r="CV13" s="66"/>
      <c r="CW13" s="67"/>
      <c r="CX13" s="68">
        <f t="array" ref="CX13">SUMPRODUCT(B13:CW13*0.25)</f>
        <v>363.97874999999993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>
        <v>23</v>
      </c>
      <c r="BN14" s="65"/>
      <c r="BO14" s="65"/>
      <c r="BP14" s="65"/>
      <c r="BQ14" s="65">
        <v>23</v>
      </c>
      <c r="BR14" s="65">
        <v>14.789</v>
      </c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15.19725</v>
      </c>
    </row>
    <row r="15" spans="1:102" ht="24.9" customHeight="1" x14ac:dyDescent="0.25">
      <c r="A15" s="69" t="s">
        <v>12</v>
      </c>
      <c r="B15" s="70">
        <v>47.67</v>
      </c>
      <c r="C15" s="71">
        <v>48.29</v>
      </c>
      <c r="D15" s="71">
        <v>40.610999999999997</v>
      </c>
      <c r="E15" s="71">
        <v>38.950000000000003</v>
      </c>
      <c r="F15" s="71">
        <v>42.003</v>
      </c>
      <c r="G15" s="71">
        <v>36.595999999999997</v>
      </c>
      <c r="H15" s="71">
        <v>37.009</v>
      </c>
      <c r="I15" s="71">
        <v>38.15</v>
      </c>
      <c r="J15" s="71">
        <v>37.9</v>
      </c>
      <c r="K15" s="71">
        <v>38.270000000000003</v>
      </c>
      <c r="L15" s="71">
        <v>39.430999999999997</v>
      </c>
      <c r="M15" s="71">
        <v>39.19</v>
      </c>
      <c r="N15" s="71">
        <v>30.81</v>
      </c>
      <c r="O15" s="71">
        <v>28.96</v>
      </c>
      <c r="P15" s="71">
        <v>29.44</v>
      </c>
      <c r="Q15" s="71">
        <v>27.59</v>
      </c>
      <c r="R15" s="71">
        <v>30.847000000000001</v>
      </c>
      <c r="S15" s="71">
        <v>29.15</v>
      </c>
      <c r="T15" s="71">
        <v>37.39</v>
      </c>
      <c r="U15" s="71">
        <v>43.32</v>
      </c>
      <c r="V15" s="71">
        <v>43.79</v>
      </c>
      <c r="W15" s="71">
        <v>46.61</v>
      </c>
      <c r="X15" s="71">
        <v>51.26</v>
      </c>
      <c r="Y15" s="71">
        <v>56.27</v>
      </c>
      <c r="Z15" s="71">
        <v>60.658999999999999</v>
      </c>
      <c r="AA15" s="71">
        <v>66.897000000000006</v>
      </c>
      <c r="AB15" s="71">
        <v>67.040999999999997</v>
      </c>
      <c r="AC15" s="71">
        <v>65.897999999999996</v>
      </c>
      <c r="AD15" s="71">
        <v>61.622999999999998</v>
      </c>
      <c r="AE15" s="71">
        <v>68.432000000000002</v>
      </c>
      <c r="AF15" s="71">
        <v>65.05</v>
      </c>
      <c r="AG15" s="71">
        <v>65.430999999999997</v>
      </c>
      <c r="AH15" s="71">
        <v>91.027000000000001</v>
      </c>
      <c r="AI15" s="71">
        <v>47.548000000000002</v>
      </c>
      <c r="AJ15" s="71">
        <v>52.267000000000003</v>
      </c>
      <c r="AK15" s="71">
        <v>15.71</v>
      </c>
      <c r="AL15" s="71">
        <v>145.74100000000001</v>
      </c>
      <c r="AM15" s="71">
        <v>152.19999999999999</v>
      </c>
      <c r="AN15" s="71">
        <v>62.887</v>
      </c>
      <c r="AO15" s="71">
        <v>63.13</v>
      </c>
      <c r="AP15" s="71">
        <v>166.78899999999999</v>
      </c>
      <c r="AQ15" s="71">
        <v>148.988</v>
      </c>
      <c r="AR15" s="71">
        <v>145.791</v>
      </c>
      <c r="AS15" s="71">
        <v>147.017</v>
      </c>
      <c r="AT15" s="71">
        <v>41.63</v>
      </c>
      <c r="AU15" s="71">
        <v>49.488</v>
      </c>
      <c r="AV15" s="71">
        <v>53.43</v>
      </c>
      <c r="AW15" s="71">
        <v>55.32</v>
      </c>
      <c r="AX15" s="71">
        <v>62.02</v>
      </c>
      <c r="AY15" s="71">
        <v>60.959000000000003</v>
      </c>
      <c r="AZ15" s="71">
        <v>59.886000000000003</v>
      </c>
      <c r="BA15" s="71">
        <v>59.826999999999998</v>
      </c>
      <c r="BB15" s="71">
        <v>59.256</v>
      </c>
      <c r="BC15" s="71">
        <v>58.174999999999997</v>
      </c>
      <c r="BD15" s="71">
        <v>55.052</v>
      </c>
      <c r="BE15" s="71">
        <v>70.183000000000007</v>
      </c>
      <c r="BF15" s="71">
        <v>27.841000000000001</v>
      </c>
      <c r="BG15" s="71">
        <v>27.417999999999999</v>
      </c>
      <c r="BH15" s="71">
        <v>15.500999999999999</v>
      </c>
      <c r="BI15" s="71">
        <v>133.239</v>
      </c>
      <c r="BJ15" s="71">
        <v>187.59700000000001</v>
      </c>
      <c r="BK15" s="71">
        <v>216.648</v>
      </c>
      <c r="BL15" s="71">
        <v>236.84100000000001</v>
      </c>
      <c r="BM15" s="71">
        <v>145.989</v>
      </c>
      <c r="BN15" s="71">
        <v>147.40199999999999</v>
      </c>
      <c r="BO15" s="71">
        <v>39.317</v>
      </c>
      <c r="BP15" s="71">
        <v>0.51</v>
      </c>
      <c r="BQ15" s="71">
        <v>0.32</v>
      </c>
      <c r="BR15" s="71"/>
      <c r="BS15" s="71">
        <v>0.2</v>
      </c>
      <c r="BT15" s="71">
        <v>6.0000000000000001E-3</v>
      </c>
      <c r="BU15" s="71">
        <v>1.4E-2</v>
      </c>
      <c r="BV15" s="71">
        <v>2.992</v>
      </c>
      <c r="BW15" s="71">
        <v>3.3</v>
      </c>
      <c r="BX15" s="71">
        <v>4.0940000000000003</v>
      </c>
      <c r="BY15" s="71">
        <v>4.18</v>
      </c>
      <c r="BZ15" s="71">
        <v>4.2990000000000004</v>
      </c>
      <c r="CA15" s="71">
        <v>2.88</v>
      </c>
      <c r="CB15" s="71">
        <v>1.0109999999999999</v>
      </c>
      <c r="CC15" s="71"/>
      <c r="CD15" s="71">
        <v>0.44600000000000001</v>
      </c>
      <c r="CE15" s="71">
        <v>0.36699999999999999</v>
      </c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>
        <v>0.33400000000000002</v>
      </c>
      <c r="CQ15" s="71"/>
      <c r="CR15" s="71"/>
      <c r="CS15" s="71">
        <v>2.5999999999999999E-2</v>
      </c>
      <c r="CT15" s="72"/>
      <c r="CU15" s="72"/>
      <c r="CV15" s="72"/>
      <c r="CW15" s="73"/>
      <c r="CX15" s="74">
        <f t="array" ref="CX15">SUMPRODUCT(B15:CW15*0.25)</f>
        <v>1146.9077500000003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47.67</v>
      </c>
      <c r="C17" s="77">
        <f t="shared" ref="C17:BN17" si="0">SUM(C11:C16)</f>
        <v>48.29</v>
      </c>
      <c r="D17" s="77">
        <f t="shared" si="0"/>
        <v>40.610999999999997</v>
      </c>
      <c r="E17" s="77">
        <f t="shared" si="0"/>
        <v>38.950000000000003</v>
      </c>
      <c r="F17" s="77">
        <f t="shared" si="0"/>
        <v>42.003</v>
      </c>
      <c r="G17" s="77">
        <f t="shared" si="0"/>
        <v>36.595999999999997</v>
      </c>
      <c r="H17" s="77">
        <f t="shared" si="0"/>
        <v>37.009</v>
      </c>
      <c r="I17" s="77">
        <f t="shared" si="0"/>
        <v>38.15</v>
      </c>
      <c r="J17" s="77">
        <f t="shared" si="0"/>
        <v>37.9</v>
      </c>
      <c r="K17" s="77">
        <f t="shared" si="0"/>
        <v>38.270000000000003</v>
      </c>
      <c r="L17" s="77">
        <f t="shared" si="0"/>
        <v>39.430999999999997</v>
      </c>
      <c r="M17" s="77">
        <f t="shared" si="0"/>
        <v>39.19</v>
      </c>
      <c r="N17" s="77">
        <f t="shared" si="0"/>
        <v>30.81</v>
      </c>
      <c r="O17" s="77">
        <f t="shared" si="0"/>
        <v>28.96</v>
      </c>
      <c r="P17" s="77">
        <f t="shared" si="0"/>
        <v>29.44</v>
      </c>
      <c r="Q17" s="77">
        <f t="shared" si="0"/>
        <v>27.59</v>
      </c>
      <c r="R17" s="77">
        <f t="shared" si="0"/>
        <v>30.847000000000001</v>
      </c>
      <c r="S17" s="77">
        <f t="shared" si="0"/>
        <v>29.15</v>
      </c>
      <c r="T17" s="77">
        <f t="shared" si="0"/>
        <v>37.39</v>
      </c>
      <c r="U17" s="77">
        <f t="shared" si="0"/>
        <v>43.32</v>
      </c>
      <c r="V17" s="77">
        <f t="shared" si="0"/>
        <v>43.79</v>
      </c>
      <c r="W17" s="77">
        <f t="shared" si="0"/>
        <v>46.61</v>
      </c>
      <c r="X17" s="77">
        <f t="shared" si="0"/>
        <v>51.26</v>
      </c>
      <c r="Y17" s="77">
        <f t="shared" si="0"/>
        <v>56.27</v>
      </c>
      <c r="Z17" s="77">
        <f t="shared" si="0"/>
        <v>60.692</v>
      </c>
      <c r="AA17" s="77">
        <f t="shared" si="0"/>
        <v>71.13600000000001</v>
      </c>
      <c r="AB17" s="77">
        <f t="shared" si="0"/>
        <v>67.131999999999991</v>
      </c>
      <c r="AC17" s="77">
        <f t="shared" si="0"/>
        <v>65.897999999999996</v>
      </c>
      <c r="AD17" s="77">
        <f t="shared" si="0"/>
        <v>61.622999999999998</v>
      </c>
      <c r="AE17" s="77">
        <f t="shared" si="0"/>
        <v>68.432000000000002</v>
      </c>
      <c r="AF17" s="77">
        <f t="shared" si="0"/>
        <v>65.05</v>
      </c>
      <c r="AG17" s="77">
        <f t="shared" si="0"/>
        <v>65.430999999999997</v>
      </c>
      <c r="AH17" s="77">
        <f t="shared" si="0"/>
        <v>91.027000000000001</v>
      </c>
      <c r="AI17" s="77">
        <f t="shared" si="0"/>
        <v>47.548000000000002</v>
      </c>
      <c r="AJ17" s="77">
        <f t="shared" si="0"/>
        <v>52.267000000000003</v>
      </c>
      <c r="AK17" s="77">
        <f t="shared" si="0"/>
        <v>15.71</v>
      </c>
      <c r="AL17" s="77">
        <f t="shared" si="0"/>
        <v>145.74100000000001</v>
      </c>
      <c r="AM17" s="77">
        <f t="shared" si="0"/>
        <v>152.19999999999999</v>
      </c>
      <c r="AN17" s="77">
        <f t="shared" si="0"/>
        <v>62.887</v>
      </c>
      <c r="AO17" s="77">
        <f t="shared" si="0"/>
        <v>63.13</v>
      </c>
      <c r="AP17" s="77">
        <f t="shared" si="0"/>
        <v>166.78899999999999</v>
      </c>
      <c r="AQ17" s="77">
        <f t="shared" si="0"/>
        <v>148.988</v>
      </c>
      <c r="AR17" s="77">
        <f t="shared" si="0"/>
        <v>145.791</v>
      </c>
      <c r="AS17" s="77">
        <f t="shared" si="0"/>
        <v>147.017</v>
      </c>
      <c r="AT17" s="77">
        <f t="shared" si="0"/>
        <v>41.63</v>
      </c>
      <c r="AU17" s="77">
        <f t="shared" si="0"/>
        <v>49.488</v>
      </c>
      <c r="AV17" s="77">
        <f t="shared" si="0"/>
        <v>53.43</v>
      </c>
      <c r="AW17" s="77">
        <f t="shared" si="0"/>
        <v>55.32</v>
      </c>
      <c r="AX17" s="77">
        <f t="shared" si="0"/>
        <v>62.02</v>
      </c>
      <c r="AY17" s="77">
        <f t="shared" si="0"/>
        <v>60.959000000000003</v>
      </c>
      <c r="AZ17" s="77">
        <f t="shared" si="0"/>
        <v>59.886000000000003</v>
      </c>
      <c r="BA17" s="77">
        <f t="shared" si="0"/>
        <v>59.826999999999998</v>
      </c>
      <c r="BB17" s="77">
        <f t="shared" si="0"/>
        <v>59.256</v>
      </c>
      <c r="BC17" s="77">
        <f t="shared" si="0"/>
        <v>58.174999999999997</v>
      </c>
      <c r="BD17" s="77">
        <f t="shared" si="0"/>
        <v>55.052</v>
      </c>
      <c r="BE17" s="77">
        <f t="shared" si="0"/>
        <v>70.183000000000007</v>
      </c>
      <c r="BF17" s="77">
        <f t="shared" si="0"/>
        <v>27.841000000000001</v>
      </c>
      <c r="BG17" s="77">
        <f t="shared" si="0"/>
        <v>27.417999999999999</v>
      </c>
      <c r="BH17" s="77">
        <f t="shared" si="0"/>
        <v>15.500999999999999</v>
      </c>
      <c r="BI17" s="77">
        <f t="shared" si="0"/>
        <v>133.239</v>
      </c>
      <c r="BJ17" s="77">
        <f t="shared" si="0"/>
        <v>187.59700000000001</v>
      </c>
      <c r="BK17" s="77">
        <f t="shared" si="0"/>
        <v>216.648</v>
      </c>
      <c r="BL17" s="77">
        <f t="shared" si="0"/>
        <v>236.84100000000001</v>
      </c>
      <c r="BM17" s="77">
        <f t="shared" si="0"/>
        <v>169.989</v>
      </c>
      <c r="BN17" s="77">
        <f t="shared" si="0"/>
        <v>147.40199999999999</v>
      </c>
      <c r="BO17" s="77">
        <f t="shared" ref="BO17:CW17" si="1">SUM(BO11:BO16)</f>
        <v>40.317</v>
      </c>
      <c r="BP17" s="77">
        <f t="shared" si="1"/>
        <v>50.214999999999996</v>
      </c>
      <c r="BQ17" s="77">
        <f t="shared" si="1"/>
        <v>72.347999999999985</v>
      </c>
      <c r="BR17" s="77">
        <f t="shared" si="1"/>
        <v>54.122</v>
      </c>
      <c r="BS17" s="77">
        <f t="shared" si="1"/>
        <v>64.725999999999999</v>
      </c>
      <c r="BT17" s="77">
        <f t="shared" si="1"/>
        <v>61.103000000000002</v>
      </c>
      <c r="BU17" s="77">
        <f t="shared" si="1"/>
        <v>69.884</v>
      </c>
      <c r="BV17" s="77">
        <f t="shared" si="1"/>
        <v>89.903000000000006</v>
      </c>
      <c r="BW17" s="77">
        <f t="shared" si="1"/>
        <v>73.61699999999999</v>
      </c>
      <c r="BX17" s="77">
        <f t="shared" si="1"/>
        <v>24.176000000000002</v>
      </c>
      <c r="BY17" s="77">
        <f t="shared" si="1"/>
        <v>24.285</v>
      </c>
      <c r="BZ17" s="77">
        <f t="shared" si="1"/>
        <v>22.204999999999998</v>
      </c>
      <c r="CA17" s="77">
        <f t="shared" si="1"/>
        <v>29.262</v>
      </c>
      <c r="CB17" s="77">
        <f t="shared" si="1"/>
        <v>47.044000000000004</v>
      </c>
      <c r="CC17" s="77">
        <f t="shared" si="1"/>
        <v>68.707000000000008</v>
      </c>
      <c r="CD17" s="77">
        <f t="shared" si="1"/>
        <v>20.732000000000003</v>
      </c>
      <c r="CE17" s="77">
        <f t="shared" si="1"/>
        <v>47.870999999999995</v>
      </c>
      <c r="CF17" s="77">
        <f t="shared" si="1"/>
        <v>56.293999999999997</v>
      </c>
      <c r="CG17" s="77">
        <f t="shared" si="1"/>
        <v>62.468000000000004</v>
      </c>
      <c r="CH17" s="77">
        <f t="shared" si="1"/>
        <v>70.305999999999997</v>
      </c>
      <c r="CI17" s="77">
        <f t="shared" si="1"/>
        <v>67.079000000000008</v>
      </c>
      <c r="CJ17" s="77">
        <f t="shared" si="1"/>
        <v>56.011000000000003</v>
      </c>
      <c r="CK17" s="77">
        <f t="shared" si="1"/>
        <v>48.783000000000001</v>
      </c>
      <c r="CL17" s="77">
        <f t="shared" si="1"/>
        <v>53.088000000000001</v>
      </c>
      <c r="CM17" s="77">
        <f t="shared" si="1"/>
        <v>52.287999999999997</v>
      </c>
      <c r="CN17" s="77">
        <f t="shared" si="1"/>
        <v>29.263999999999999</v>
      </c>
      <c r="CO17" s="77">
        <f t="shared" si="1"/>
        <v>49.871000000000002</v>
      </c>
      <c r="CP17" s="77">
        <f t="shared" si="1"/>
        <v>43.747</v>
      </c>
      <c r="CQ17" s="77">
        <f t="shared" si="1"/>
        <v>51.747999999999998</v>
      </c>
      <c r="CR17" s="77">
        <f t="shared" si="1"/>
        <v>51.146999999999998</v>
      </c>
      <c r="CS17" s="77">
        <f t="shared" si="1"/>
        <v>2.5999999999999999E-2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1526.0837500000002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4.5999999999999996</v>
      </c>
      <c r="AI20" s="88">
        <v>4.5999999999999996</v>
      </c>
      <c r="AJ20" s="88">
        <v>4.5999999999999996</v>
      </c>
      <c r="AK20" s="88"/>
      <c r="AL20" s="88">
        <v>4</v>
      </c>
      <c r="AM20" s="88"/>
      <c r="AN20" s="88">
        <v>4</v>
      </c>
      <c r="AO20" s="88">
        <v>4</v>
      </c>
      <c r="AP20" s="88">
        <v>4</v>
      </c>
      <c r="AQ20" s="88">
        <v>4</v>
      </c>
      <c r="AR20" s="88">
        <v>4</v>
      </c>
      <c r="AS20" s="88">
        <v>4</v>
      </c>
      <c r="AT20" s="88">
        <v>3.8</v>
      </c>
      <c r="AU20" s="88">
        <v>3.8</v>
      </c>
      <c r="AV20" s="88">
        <v>3.8</v>
      </c>
      <c r="AW20" s="88">
        <v>3.8</v>
      </c>
      <c r="AX20" s="88">
        <v>3.8</v>
      </c>
      <c r="AY20" s="88">
        <v>3.8</v>
      </c>
      <c r="AZ20" s="88">
        <v>3.8</v>
      </c>
      <c r="BA20" s="88">
        <v>3.8</v>
      </c>
      <c r="BB20" s="88">
        <v>3.8</v>
      </c>
      <c r="BC20" s="88">
        <v>3.8</v>
      </c>
      <c r="BD20" s="88">
        <v>3.8</v>
      </c>
      <c r="BE20" s="88">
        <v>3.8</v>
      </c>
      <c r="BF20" s="88"/>
      <c r="BG20" s="88"/>
      <c r="BH20" s="88"/>
      <c r="BI20" s="88">
        <v>3.8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>
        <v>4.5999999999999996</v>
      </c>
      <c r="CE20" s="88">
        <v>4.5999999999999996</v>
      </c>
      <c r="CF20" s="88">
        <v>4.5999999999999996</v>
      </c>
      <c r="CG20" s="88">
        <v>4.5999999999999996</v>
      </c>
      <c r="CH20" s="88"/>
      <c r="CI20" s="88"/>
      <c r="CJ20" s="88"/>
      <c r="CK20" s="88"/>
      <c r="CL20" s="88">
        <v>4.5999999999999996</v>
      </c>
      <c r="CM20" s="88">
        <v>4.5999999999999996</v>
      </c>
      <c r="CN20" s="88">
        <v>4.5999999999999996</v>
      </c>
      <c r="CO20" s="88">
        <v>4.5999999999999996</v>
      </c>
      <c r="CP20" s="88">
        <v>4.5999999999999996</v>
      </c>
      <c r="CQ20" s="88">
        <v>4.5999999999999996</v>
      </c>
      <c r="CR20" s="88">
        <v>4.5999999999999996</v>
      </c>
      <c r="CS20" s="88">
        <v>4.5999999999999996</v>
      </c>
      <c r="CT20" s="89"/>
      <c r="CU20" s="89"/>
      <c r="CV20" s="89"/>
      <c r="CW20" s="90"/>
      <c r="CX20" s="91">
        <f t="array" ref="CX20">SUMPRODUCT(B20:CW20*0.25)</f>
        <v>36.599999999999973</v>
      </c>
    </row>
    <row r="21" spans="1:102" ht="24.9" customHeight="1" x14ac:dyDescent="0.25">
      <c r="A21" s="92" t="s">
        <v>17</v>
      </c>
      <c r="B21" s="93">
        <v>2.4E-2</v>
      </c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>
        <v>2.4E-2</v>
      </c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>
        <v>4.4800000000000004</v>
      </c>
      <c r="AH21" s="94">
        <v>3.2000000000000001E-2</v>
      </c>
      <c r="AI21" s="94"/>
      <c r="AJ21" s="94">
        <v>5</v>
      </c>
      <c r="AK21" s="94">
        <v>5</v>
      </c>
      <c r="AL21" s="94"/>
      <c r="AM21" s="94"/>
      <c r="AN21" s="94"/>
      <c r="AO21" s="94"/>
      <c r="AP21" s="94"/>
      <c r="AQ21" s="94"/>
      <c r="AR21" s="94"/>
      <c r="AS21" s="94"/>
      <c r="AT21" s="94">
        <v>5</v>
      </c>
      <c r="AU21" s="94">
        <v>5</v>
      </c>
      <c r="AV21" s="94">
        <v>5</v>
      </c>
      <c r="AW21" s="94">
        <v>5</v>
      </c>
      <c r="AX21" s="94">
        <v>5</v>
      </c>
      <c r="AY21" s="94">
        <v>5</v>
      </c>
      <c r="AZ21" s="94">
        <v>5</v>
      </c>
      <c r="BA21" s="94">
        <v>5</v>
      </c>
      <c r="BB21" s="94">
        <v>5</v>
      </c>
      <c r="BC21" s="94">
        <v>5</v>
      </c>
      <c r="BD21" s="94">
        <v>5</v>
      </c>
      <c r="BE21" s="94">
        <v>5</v>
      </c>
      <c r="BF21" s="94">
        <v>5</v>
      </c>
      <c r="BG21" s="94">
        <v>5</v>
      </c>
      <c r="BH21" s="94">
        <v>5</v>
      </c>
      <c r="BI21" s="94">
        <v>5</v>
      </c>
      <c r="BJ21" s="94">
        <v>5</v>
      </c>
      <c r="BK21" s="94"/>
      <c r="BL21" s="94"/>
      <c r="BM21" s="94"/>
      <c r="BN21" s="94">
        <v>3.6</v>
      </c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25.79</v>
      </c>
    </row>
    <row r="22" spans="1:102" ht="24.9" customHeight="1" x14ac:dyDescent="0.25">
      <c r="A22" s="92" t="s">
        <v>18</v>
      </c>
      <c r="B22" s="98"/>
      <c r="C22" s="99"/>
      <c r="D22" s="99"/>
      <c r="E22" s="99"/>
      <c r="F22" s="99">
        <v>1.7729999999999999</v>
      </c>
      <c r="G22" s="99"/>
      <c r="H22" s="99"/>
      <c r="I22" s="99"/>
      <c r="J22" s="99">
        <v>0.82499999999999996</v>
      </c>
      <c r="K22" s="99">
        <v>0.82399999999999995</v>
      </c>
      <c r="L22" s="99">
        <v>1</v>
      </c>
      <c r="M22" s="99">
        <v>0.82499999999999996</v>
      </c>
      <c r="N22" s="99">
        <v>1.411</v>
      </c>
      <c r="O22" s="99">
        <v>1.411</v>
      </c>
      <c r="P22" s="99">
        <v>1.5</v>
      </c>
      <c r="Q22" s="99">
        <v>1.012</v>
      </c>
      <c r="R22" s="99"/>
      <c r="S22" s="99"/>
      <c r="T22" s="99"/>
      <c r="U22" s="99">
        <v>1</v>
      </c>
      <c r="V22" s="99"/>
      <c r="W22" s="99"/>
      <c r="X22" s="99"/>
      <c r="Y22" s="99"/>
      <c r="Z22" s="99"/>
      <c r="AA22" s="99">
        <v>13.272</v>
      </c>
      <c r="AB22" s="99">
        <v>1.5569999999999999</v>
      </c>
      <c r="AC22" s="99">
        <v>29.838999999999999</v>
      </c>
      <c r="AD22" s="99">
        <v>25.13</v>
      </c>
      <c r="AE22" s="99">
        <v>34.595999999999997</v>
      </c>
      <c r="AF22" s="99">
        <v>28.83</v>
      </c>
      <c r="AG22" s="99">
        <v>76.134000000000015</v>
      </c>
      <c r="AH22" s="99">
        <v>25.664999999999999</v>
      </c>
      <c r="AI22" s="99">
        <v>38.302999999999997</v>
      </c>
      <c r="AJ22" s="99">
        <v>1.0409999999999999</v>
      </c>
      <c r="AK22" s="99">
        <v>1.2150000000000001</v>
      </c>
      <c r="AL22" s="99">
        <v>43.165999999999997</v>
      </c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>
        <v>68.204999999999998</v>
      </c>
      <c r="BN22" s="99">
        <v>0.22700000000000001</v>
      </c>
      <c r="BO22" s="99">
        <v>35.668999999999997</v>
      </c>
      <c r="BP22" s="99"/>
      <c r="BQ22" s="99"/>
      <c r="BR22" s="99"/>
      <c r="BS22" s="99"/>
      <c r="BT22" s="99"/>
      <c r="BU22" s="99"/>
      <c r="BV22" s="99"/>
      <c r="BW22" s="99">
        <v>2.9</v>
      </c>
      <c r="BX22" s="99">
        <v>32.557000000000002</v>
      </c>
      <c r="BY22" s="99"/>
      <c r="BZ22" s="99"/>
      <c r="CA22" s="99"/>
      <c r="CB22" s="99"/>
      <c r="CC22" s="99"/>
      <c r="CD22" s="99">
        <v>11.542</v>
      </c>
      <c r="CE22" s="99">
        <v>7.1150000000000002</v>
      </c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>
        <v>5.3339999999999996</v>
      </c>
      <c r="CQ22" s="99">
        <v>2.984</v>
      </c>
      <c r="CR22" s="99">
        <v>8.1679999999999993</v>
      </c>
      <c r="CS22" s="99">
        <v>8.4</v>
      </c>
      <c r="CT22" s="100"/>
      <c r="CU22" s="100"/>
      <c r="CV22" s="100"/>
      <c r="CW22" s="96"/>
      <c r="CX22" s="97">
        <f t="array" ref="CX22">SUMPRODUCT(B22:CW22*0.25)</f>
        <v>128.35749999999999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2.4E-2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1.7729999999999999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0.82499999999999996</v>
      </c>
      <c r="K27" s="107">
        <f t="shared" si="2"/>
        <v>0.82399999999999995</v>
      </c>
      <c r="L27" s="107">
        <f t="shared" si="2"/>
        <v>1</v>
      </c>
      <c r="M27" s="107">
        <f t="shared" si="2"/>
        <v>0.82499999999999996</v>
      </c>
      <c r="N27" s="107">
        <f t="shared" si="2"/>
        <v>1.411</v>
      </c>
      <c r="O27" s="107">
        <f t="shared" si="2"/>
        <v>1.411</v>
      </c>
      <c r="P27" s="107">
        <f t="shared" si="2"/>
        <v>1.5</v>
      </c>
      <c r="Q27" s="107">
        <f>SUM(Q20:Q26)</f>
        <v>1.036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1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13.272</v>
      </c>
      <c r="AB27" s="107">
        <f t="shared" si="3"/>
        <v>1.5569999999999999</v>
      </c>
      <c r="AC27" s="107">
        <f t="shared" si="3"/>
        <v>29.838999999999999</v>
      </c>
      <c r="AD27" s="107">
        <f t="shared" si="3"/>
        <v>25.13</v>
      </c>
      <c r="AE27" s="107">
        <f t="shared" si="3"/>
        <v>34.595999999999997</v>
      </c>
      <c r="AF27" s="107">
        <f t="shared" si="3"/>
        <v>28.83</v>
      </c>
      <c r="AG27" s="107">
        <f t="shared" si="3"/>
        <v>80.614000000000019</v>
      </c>
      <c r="AH27" s="107">
        <f t="shared" si="3"/>
        <v>30.296999999999997</v>
      </c>
      <c r="AI27" s="107">
        <f t="shared" si="3"/>
        <v>42.902999999999999</v>
      </c>
      <c r="AJ27" s="107">
        <f t="shared" si="3"/>
        <v>10.641</v>
      </c>
      <c r="AK27" s="107">
        <f t="shared" si="3"/>
        <v>6.2149999999999999</v>
      </c>
      <c r="AL27" s="107">
        <f t="shared" si="3"/>
        <v>47.165999999999997</v>
      </c>
      <c r="AM27" s="107">
        <f t="shared" si="3"/>
        <v>0</v>
      </c>
      <c r="AN27" s="107">
        <f t="shared" si="3"/>
        <v>4</v>
      </c>
      <c r="AO27" s="107">
        <f t="shared" si="3"/>
        <v>4</v>
      </c>
      <c r="AP27" s="107">
        <f t="shared" si="3"/>
        <v>4</v>
      </c>
      <c r="AQ27" s="107">
        <f t="shared" si="3"/>
        <v>4</v>
      </c>
      <c r="AR27" s="107">
        <f t="shared" si="3"/>
        <v>4</v>
      </c>
      <c r="AS27" s="107">
        <f t="shared" si="3"/>
        <v>4</v>
      </c>
      <c r="AT27" s="107">
        <f t="shared" si="3"/>
        <v>8.8000000000000007</v>
      </c>
      <c r="AU27" s="107">
        <f t="shared" si="3"/>
        <v>8.8000000000000007</v>
      </c>
      <c r="AV27" s="107">
        <f t="shared" si="3"/>
        <v>8.8000000000000007</v>
      </c>
      <c r="AW27" s="107">
        <f t="shared" si="3"/>
        <v>8.8000000000000007</v>
      </c>
      <c r="AX27" s="107">
        <f t="shared" si="3"/>
        <v>8.8000000000000007</v>
      </c>
      <c r="AY27" s="107">
        <f t="shared" si="3"/>
        <v>8.8000000000000007</v>
      </c>
      <c r="AZ27" s="107">
        <f t="shared" si="3"/>
        <v>8.8000000000000007</v>
      </c>
      <c r="BA27" s="107">
        <f t="shared" si="3"/>
        <v>8.8000000000000007</v>
      </c>
      <c r="BB27" s="107">
        <f t="shared" si="3"/>
        <v>8.8000000000000007</v>
      </c>
      <c r="BC27" s="107">
        <f t="shared" si="3"/>
        <v>8.8000000000000007</v>
      </c>
      <c r="BD27" s="107">
        <f t="shared" si="3"/>
        <v>8.8000000000000007</v>
      </c>
      <c r="BE27" s="107">
        <f t="shared" si="3"/>
        <v>8.8000000000000007</v>
      </c>
      <c r="BF27" s="107">
        <f t="shared" si="3"/>
        <v>5</v>
      </c>
      <c r="BG27" s="107">
        <f t="shared" si="3"/>
        <v>5</v>
      </c>
      <c r="BH27" s="107">
        <f t="shared" si="3"/>
        <v>5</v>
      </c>
      <c r="BI27" s="107">
        <f t="shared" si="3"/>
        <v>8.8000000000000007</v>
      </c>
      <c r="BJ27" s="107">
        <f t="shared" si="3"/>
        <v>5</v>
      </c>
      <c r="BK27" s="107">
        <f t="shared" si="3"/>
        <v>0</v>
      </c>
      <c r="BL27" s="107">
        <f t="shared" si="3"/>
        <v>0</v>
      </c>
      <c r="BM27" s="107">
        <f t="shared" si="3"/>
        <v>68.204999999999998</v>
      </c>
      <c r="BN27" s="107">
        <f t="shared" si="3"/>
        <v>3.827</v>
      </c>
      <c r="BO27" s="107">
        <f t="shared" si="3"/>
        <v>35.668999999999997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2.9</v>
      </c>
      <c r="BX27" s="107">
        <f t="shared" si="3"/>
        <v>32.557000000000002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16.141999999999999</v>
      </c>
      <c r="CE27" s="107">
        <f t="shared" si="4"/>
        <v>11.715</v>
      </c>
      <c r="CF27" s="107">
        <f t="shared" si="4"/>
        <v>4.5999999999999996</v>
      </c>
      <c r="CG27" s="107">
        <f t="shared" si="4"/>
        <v>4.5999999999999996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4.5999999999999996</v>
      </c>
      <c r="CM27" s="107">
        <f t="shared" si="4"/>
        <v>4.5999999999999996</v>
      </c>
      <c r="CN27" s="107">
        <f t="shared" si="4"/>
        <v>4.5999999999999996</v>
      </c>
      <c r="CO27" s="107">
        <f t="shared" si="4"/>
        <v>4.5999999999999996</v>
      </c>
      <c r="CP27" s="107">
        <f t="shared" si="4"/>
        <v>9.9339999999999993</v>
      </c>
      <c r="CQ27" s="107">
        <f t="shared" si="4"/>
        <v>7.5839999999999996</v>
      </c>
      <c r="CR27" s="107">
        <f t="shared" si="4"/>
        <v>12.767999999999999</v>
      </c>
      <c r="CS27" s="107">
        <f t="shared" si="4"/>
        <v>13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190.74749999999995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47.694000000000003</v>
      </c>
      <c r="C31" s="94">
        <v>48.29</v>
      </c>
      <c r="D31" s="94">
        <v>40.610999999999997</v>
      </c>
      <c r="E31" s="94">
        <v>38.950000000000003</v>
      </c>
      <c r="F31" s="94">
        <v>43.776000000000003</v>
      </c>
      <c r="G31" s="94">
        <v>36.595999999999997</v>
      </c>
      <c r="H31" s="94">
        <v>37.009</v>
      </c>
      <c r="I31" s="94">
        <v>38.15</v>
      </c>
      <c r="J31" s="94">
        <v>38.725000000000001</v>
      </c>
      <c r="K31" s="94">
        <v>39.094000000000001</v>
      </c>
      <c r="L31" s="94">
        <v>40.430999999999997</v>
      </c>
      <c r="M31" s="94">
        <v>40.015000000000001</v>
      </c>
      <c r="N31" s="94">
        <v>32.220999999999997</v>
      </c>
      <c r="O31" s="94">
        <v>30.370999999999999</v>
      </c>
      <c r="P31" s="94">
        <v>30.94</v>
      </c>
      <c r="Q31" s="94">
        <v>28.626000000000001</v>
      </c>
      <c r="R31" s="94">
        <v>30.847000000000001</v>
      </c>
      <c r="S31" s="94">
        <v>29.15</v>
      </c>
      <c r="T31" s="94">
        <v>37.39</v>
      </c>
      <c r="U31" s="94">
        <v>44.32</v>
      </c>
      <c r="V31" s="94">
        <v>43.79</v>
      </c>
      <c r="W31" s="94">
        <v>46.61</v>
      </c>
      <c r="X31" s="94">
        <v>51.26</v>
      </c>
      <c r="Y31" s="94">
        <v>56.27</v>
      </c>
      <c r="Z31" s="94">
        <v>60.692</v>
      </c>
      <c r="AA31" s="94">
        <v>84.408000000000001</v>
      </c>
      <c r="AB31" s="94">
        <v>68.688999999999993</v>
      </c>
      <c r="AC31" s="94">
        <v>95.736999999999995</v>
      </c>
      <c r="AD31" s="94">
        <v>86.753</v>
      </c>
      <c r="AE31" s="94">
        <v>103.02800000000001</v>
      </c>
      <c r="AF31" s="94">
        <v>93.88</v>
      </c>
      <c r="AG31" s="94">
        <v>146.04499999999999</v>
      </c>
      <c r="AH31" s="94">
        <v>121.324</v>
      </c>
      <c r="AI31" s="94">
        <v>90.450999999999993</v>
      </c>
      <c r="AJ31" s="94">
        <v>62.908000000000001</v>
      </c>
      <c r="AK31" s="94">
        <v>21.925000000000001</v>
      </c>
      <c r="AL31" s="94">
        <v>192.90700000000001</v>
      </c>
      <c r="AM31" s="94">
        <v>152.19999999999999</v>
      </c>
      <c r="AN31" s="94">
        <v>66.887</v>
      </c>
      <c r="AO31" s="94">
        <v>67.13</v>
      </c>
      <c r="AP31" s="94">
        <v>170.78899999999999</v>
      </c>
      <c r="AQ31" s="94">
        <v>152.988</v>
      </c>
      <c r="AR31" s="94">
        <v>149.791</v>
      </c>
      <c r="AS31" s="94">
        <v>151.017</v>
      </c>
      <c r="AT31" s="94">
        <v>50.43</v>
      </c>
      <c r="AU31" s="94">
        <v>58.287999999999997</v>
      </c>
      <c r="AV31" s="94">
        <v>62.23</v>
      </c>
      <c r="AW31" s="94">
        <v>64.12</v>
      </c>
      <c r="AX31" s="94">
        <v>70.819999999999993</v>
      </c>
      <c r="AY31" s="94">
        <v>69.759</v>
      </c>
      <c r="AZ31" s="94">
        <v>68.686000000000007</v>
      </c>
      <c r="BA31" s="94">
        <v>68.626999999999995</v>
      </c>
      <c r="BB31" s="94">
        <v>68.055999999999997</v>
      </c>
      <c r="BC31" s="94">
        <v>66.974999999999994</v>
      </c>
      <c r="BD31" s="94">
        <v>63.851999999999997</v>
      </c>
      <c r="BE31" s="94">
        <v>78.983000000000004</v>
      </c>
      <c r="BF31" s="94">
        <v>32.841000000000001</v>
      </c>
      <c r="BG31" s="94">
        <v>32.417999999999999</v>
      </c>
      <c r="BH31" s="94">
        <v>20.501000000000001</v>
      </c>
      <c r="BI31" s="94">
        <v>142.03899999999999</v>
      </c>
      <c r="BJ31" s="94">
        <v>192.59700000000001</v>
      </c>
      <c r="BK31" s="94">
        <v>216.648</v>
      </c>
      <c r="BL31" s="94">
        <v>236.84100000000001</v>
      </c>
      <c r="BM31" s="94">
        <v>238.19399999999999</v>
      </c>
      <c r="BN31" s="94">
        <v>151.22900000000001</v>
      </c>
      <c r="BO31" s="94">
        <v>75.986000000000004</v>
      </c>
      <c r="BP31" s="94">
        <v>50.215000000000003</v>
      </c>
      <c r="BQ31" s="94">
        <v>72.347999999999999</v>
      </c>
      <c r="BR31" s="94">
        <v>54.122</v>
      </c>
      <c r="BS31" s="94">
        <v>64.725999999999999</v>
      </c>
      <c r="BT31" s="94">
        <v>61.103000000000002</v>
      </c>
      <c r="BU31" s="94">
        <v>69.884</v>
      </c>
      <c r="BV31" s="94">
        <v>89.903000000000006</v>
      </c>
      <c r="BW31" s="94">
        <v>76.516999999999996</v>
      </c>
      <c r="BX31" s="94">
        <v>56.732999999999997</v>
      </c>
      <c r="BY31" s="94">
        <v>24.285</v>
      </c>
      <c r="BZ31" s="94">
        <v>22.204999999999998</v>
      </c>
      <c r="CA31" s="94">
        <v>29.262</v>
      </c>
      <c r="CB31" s="94">
        <v>47.043999999999997</v>
      </c>
      <c r="CC31" s="94">
        <v>68.706999999999994</v>
      </c>
      <c r="CD31" s="94">
        <v>36.874000000000002</v>
      </c>
      <c r="CE31" s="94">
        <v>59.585999999999999</v>
      </c>
      <c r="CF31" s="94">
        <v>60.893999999999998</v>
      </c>
      <c r="CG31" s="94">
        <v>67.067999999999998</v>
      </c>
      <c r="CH31" s="94">
        <v>70.305999999999997</v>
      </c>
      <c r="CI31" s="94">
        <v>67.078999999999994</v>
      </c>
      <c r="CJ31" s="94">
        <v>56.011000000000003</v>
      </c>
      <c r="CK31" s="94">
        <v>48.783000000000001</v>
      </c>
      <c r="CL31" s="94">
        <v>57.688000000000002</v>
      </c>
      <c r="CM31" s="94">
        <v>56.887999999999998</v>
      </c>
      <c r="CN31" s="94">
        <v>33.863999999999997</v>
      </c>
      <c r="CO31" s="94">
        <v>54.470999999999997</v>
      </c>
      <c r="CP31" s="94">
        <v>53.680999999999997</v>
      </c>
      <c r="CQ31" s="94">
        <v>59.332000000000001</v>
      </c>
      <c r="CR31" s="94">
        <v>63.914999999999999</v>
      </c>
      <c r="CS31" s="94">
        <v>13.026</v>
      </c>
      <c r="CT31" s="95"/>
      <c r="CU31" s="95"/>
      <c r="CV31" s="95"/>
      <c r="CW31" s="96"/>
      <c r="CX31" s="97">
        <f t="array" ref="CX31">SUMPRODUCT(B31:CW31*0.25)</f>
        <v>1716.8312500000002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47.694000000000003</v>
      </c>
      <c r="C33" s="77">
        <f t="shared" ref="C33:BN33" si="5">SUM(C30:C32)</f>
        <v>48.29</v>
      </c>
      <c r="D33" s="77">
        <f t="shared" si="5"/>
        <v>40.610999999999997</v>
      </c>
      <c r="E33" s="77">
        <f t="shared" si="5"/>
        <v>38.950000000000003</v>
      </c>
      <c r="F33" s="77">
        <f t="shared" si="5"/>
        <v>43.776000000000003</v>
      </c>
      <c r="G33" s="77">
        <f t="shared" si="5"/>
        <v>36.595999999999997</v>
      </c>
      <c r="H33" s="77">
        <f t="shared" si="5"/>
        <v>37.009</v>
      </c>
      <c r="I33" s="77">
        <f t="shared" si="5"/>
        <v>38.15</v>
      </c>
      <c r="J33" s="77">
        <f t="shared" si="5"/>
        <v>38.725000000000001</v>
      </c>
      <c r="K33" s="77">
        <f t="shared" si="5"/>
        <v>39.094000000000001</v>
      </c>
      <c r="L33" s="77">
        <f t="shared" si="5"/>
        <v>40.430999999999997</v>
      </c>
      <c r="M33" s="77">
        <f t="shared" si="5"/>
        <v>40.015000000000001</v>
      </c>
      <c r="N33" s="77">
        <f t="shared" si="5"/>
        <v>32.220999999999997</v>
      </c>
      <c r="O33" s="77">
        <f t="shared" si="5"/>
        <v>30.370999999999999</v>
      </c>
      <c r="P33" s="77">
        <f t="shared" si="5"/>
        <v>30.94</v>
      </c>
      <c r="Q33" s="77">
        <f t="shared" si="5"/>
        <v>28.626000000000001</v>
      </c>
      <c r="R33" s="77">
        <f t="shared" si="5"/>
        <v>30.847000000000001</v>
      </c>
      <c r="S33" s="77">
        <f t="shared" si="5"/>
        <v>29.15</v>
      </c>
      <c r="T33" s="77">
        <f t="shared" si="5"/>
        <v>37.39</v>
      </c>
      <c r="U33" s="77">
        <f t="shared" si="5"/>
        <v>44.32</v>
      </c>
      <c r="V33" s="77">
        <f t="shared" si="5"/>
        <v>43.79</v>
      </c>
      <c r="W33" s="77">
        <f t="shared" si="5"/>
        <v>46.61</v>
      </c>
      <c r="X33" s="77">
        <f t="shared" si="5"/>
        <v>51.26</v>
      </c>
      <c r="Y33" s="77">
        <f t="shared" si="5"/>
        <v>56.27</v>
      </c>
      <c r="Z33" s="77">
        <f t="shared" si="5"/>
        <v>60.692</v>
      </c>
      <c r="AA33" s="77">
        <f t="shared" si="5"/>
        <v>84.408000000000001</v>
      </c>
      <c r="AB33" s="77">
        <f t="shared" si="5"/>
        <v>68.688999999999993</v>
      </c>
      <c r="AC33" s="77">
        <f t="shared" si="5"/>
        <v>95.736999999999995</v>
      </c>
      <c r="AD33" s="77">
        <f t="shared" si="5"/>
        <v>86.753</v>
      </c>
      <c r="AE33" s="77">
        <f t="shared" si="5"/>
        <v>103.02800000000001</v>
      </c>
      <c r="AF33" s="77">
        <f t="shared" si="5"/>
        <v>93.88</v>
      </c>
      <c r="AG33" s="77">
        <f t="shared" si="5"/>
        <v>146.04499999999999</v>
      </c>
      <c r="AH33" s="77">
        <f t="shared" si="5"/>
        <v>121.324</v>
      </c>
      <c r="AI33" s="77">
        <f t="shared" si="5"/>
        <v>90.450999999999993</v>
      </c>
      <c r="AJ33" s="77">
        <f t="shared" si="5"/>
        <v>62.908000000000001</v>
      </c>
      <c r="AK33" s="77">
        <f t="shared" si="5"/>
        <v>21.925000000000001</v>
      </c>
      <c r="AL33" s="77">
        <f t="shared" si="5"/>
        <v>192.90700000000001</v>
      </c>
      <c r="AM33" s="77">
        <f t="shared" si="5"/>
        <v>152.19999999999999</v>
      </c>
      <c r="AN33" s="77">
        <f t="shared" si="5"/>
        <v>66.887</v>
      </c>
      <c r="AO33" s="77">
        <f t="shared" si="5"/>
        <v>67.13</v>
      </c>
      <c r="AP33" s="77">
        <f t="shared" si="5"/>
        <v>170.78899999999999</v>
      </c>
      <c r="AQ33" s="77">
        <f t="shared" si="5"/>
        <v>152.988</v>
      </c>
      <c r="AR33" s="77">
        <f t="shared" si="5"/>
        <v>149.791</v>
      </c>
      <c r="AS33" s="77">
        <f t="shared" si="5"/>
        <v>151.017</v>
      </c>
      <c r="AT33" s="77">
        <f t="shared" si="5"/>
        <v>50.43</v>
      </c>
      <c r="AU33" s="77">
        <f t="shared" si="5"/>
        <v>58.287999999999997</v>
      </c>
      <c r="AV33" s="77">
        <f t="shared" si="5"/>
        <v>62.23</v>
      </c>
      <c r="AW33" s="77">
        <f t="shared" si="5"/>
        <v>64.12</v>
      </c>
      <c r="AX33" s="77">
        <f t="shared" si="5"/>
        <v>70.819999999999993</v>
      </c>
      <c r="AY33" s="77">
        <f t="shared" si="5"/>
        <v>69.759</v>
      </c>
      <c r="AZ33" s="77">
        <f t="shared" si="5"/>
        <v>68.686000000000007</v>
      </c>
      <c r="BA33" s="77">
        <f t="shared" si="5"/>
        <v>68.626999999999995</v>
      </c>
      <c r="BB33" s="77">
        <f t="shared" si="5"/>
        <v>68.055999999999997</v>
      </c>
      <c r="BC33" s="77">
        <f t="shared" si="5"/>
        <v>66.974999999999994</v>
      </c>
      <c r="BD33" s="77">
        <f t="shared" si="5"/>
        <v>63.851999999999997</v>
      </c>
      <c r="BE33" s="77">
        <f t="shared" si="5"/>
        <v>78.983000000000004</v>
      </c>
      <c r="BF33" s="77">
        <f t="shared" si="5"/>
        <v>32.841000000000001</v>
      </c>
      <c r="BG33" s="77">
        <f t="shared" si="5"/>
        <v>32.417999999999999</v>
      </c>
      <c r="BH33" s="77">
        <f t="shared" si="5"/>
        <v>20.501000000000001</v>
      </c>
      <c r="BI33" s="77">
        <f t="shared" si="5"/>
        <v>142.03899999999999</v>
      </c>
      <c r="BJ33" s="77">
        <f t="shared" si="5"/>
        <v>192.59700000000001</v>
      </c>
      <c r="BK33" s="77">
        <f t="shared" si="5"/>
        <v>216.648</v>
      </c>
      <c r="BL33" s="77">
        <f t="shared" si="5"/>
        <v>236.84100000000001</v>
      </c>
      <c r="BM33" s="77">
        <f t="shared" si="5"/>
        <v>238.19399999999999</v>
      </c>
      <c r="BN33" s="77">
        <f t="shared" si="5"/>
        <v>151.22900000000001</v>
      </c>
      <c r="BO33" s="77">
        <f t="shared" ref="BO33:CW33" si="6">SUM(BO30:BO32)</f>
        <v>75.986000000000004</v>
      </c>
      <c r="BP33" s="77">
        <f t="shared" si="6"/>
        <v>50.215000000000003</v>
      </c>
      <c r="BQ33" s="77">
        <f t="shared" si="6"/>
        <v>72.347999999999999</v>
      </c>
      <c r="BR33" s="77">
        <f t="shared" si="6"/>
        <v>54.122</v>
      </c>
      <c r="BS33" s="77">
        <f t="shared" si="6"/>
        <v>64.725999999999999</v>
      </c>
      <c r="BT33" s="77">
        <f t="shared" si="6"/>
        <v>61.103000000000002</v>
      </c>
      <c r="BU33" s="77">
        <f t="shared" si="6"/>
        <v>69.884</v>
      </c>
      <c r="BV33" s="77">
        <f t="shared" si="6"/>
        <v>89.903000000000006</v>
      </c>
      <c r="BW33" s="77">
        <f t="shared" si="6"/>
        <v>76.516999999999996</v>
      </c>
      <c r="BX33" s="77">
        <f t="shared" si="6"/>
        <v>56.732999999999997</v>
      </c>
      <c r="BY33" s="77">
        <f t="shared" si="6"/>
        <v>24.285</v>
      </c>
      <c r="BZ33" s="77">
        <f t="shared" si="6"/>
        <v>22.204999999999998</v>
      </c>
      <c r="CA33" s="77">
        <f t="shared" si="6"/>
        <v>29.262</v>
      </c>
      <c r="CB33" s="77">
        <f t="shared" si="6"/>
        <v>47.043999999999997</v>
      </c>
      <c r="CC33" s="77">
        <f t="shared" si="6"/>
        <v>68.706999999999994</v>
      </c>
      <c r="CD33" s="77">
        <f t="shared" si="6"/>
        <v>36.874000000000002</v>
      </c>
      <c r="CE33" s="77">
        <f t="shared" si="6"/>
        <v>59.585999999999999</v>
      </c>
      <c r="CF33" s="77">
        <f t="shared" si="6"/>
        <v>60.893999999999998</v>
      </c>
      <c r="CG33" s="77">
        <f t="shared" si="6"/>
        <v>67.067999999999998</v>
      </c>
      <c r="CH33" s="77">
        <f t="shared" si="6"/>
        <v>70.305999999999997</v>
      </c>
      <c r="CI33" s="77">
        <f t="shared" si="6"/>
        <v>67.078999999999994</v>
      </c>
      <c r="CJ33" s="77">
        <f t="shared" si="6"/>
        <v>56.011000000000003</v>
      </c>
      <c r="CK33" s="77">
        <f t="shared" si="6"/>
        <v>48.783000000000001</v>
      </c>
      <c r="CL33" s="77">
        <f t="shared" si="6"/>
        <v>57.688000000000002</v>
      </c>
      <c r="CM33" s="77">
        <f t="shared" si="6"/>
        <v>56.887999999999998</v>
      </c>
      <c r="CN33" s="77">
        <f t="shared" si="6"/>
        <v>33.863999999999997</v>
      </c>
      <c r="CO33" s="77">
        <f t="shared" si="6"/>
        <v>54.470999999999997</v>
      </c>
      <c r="CP33" s="77">
        <f t="shared" si="6"/>
        <v>53.680999999999997</v>
      </c>
      <c r="CQ33" s="77">
        <f t="shared" si="6"/>
        <v>59.332000000000001</v>
      </c>
      <c r="CR33" s="77">
        <f t="shared" si="6"/>
        <v>63.914999999999999</v>
      </c>
      <c r="CS33" s="77">
        <f t="shared" si="6"/>
        <v>13.026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1716.8312500000002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>
        <v>31.7</v>
      </c>
      <c r="C38" s="120">
        <v>32.200000000000003</v>
      </c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>
        <v>37.799999999999997</v>
      </c>
      <c r="BZ38" s="120">
        <v>38.299999999999997</v>
      </c>
      <c r="CA38" s="120">
        <v>37.299999999999997</v>
      </c>
      <c r="CB38" s="120"/>
      <c r="CC38" s="120"/>
      <c r="CD38" s="120">
        <v>18.899999999999999</v>
      </c>
      <c r="CE38" s="120"/>
      <c r="CF38" s="120"/>
      <c r="CG38" s="120"/>
      <c r="CH38" s="120"/>
      <c r="CI38" s="120"/>
      <c r="CJ38" s="120">
        <v>4.5999999999999996</v>
      </c>
      <c r="CK38" s="120">
        <v>14.6</v>
      </c>
      <c r="CL38" s="120"/>
      <c r="CM38" s="120"/>
      <c r="CN38" s="120">
        <v>30.5</v>
      </c>
      <c r="CO38" s="120">
        <v>12</v>
      </c>
      <c r="CP38" s="120"/>
      <c r="CQ38" s="120"/>
      <c r="CR38" s="120">
        <v>11.4</v>
      </c>
      <c r="CS38" s="120">
        <v>60.8</v>
      </c>
      <c r="CT38" s="122"/>
      <c r="CU38" s="122"/>
      <c r="CV38" s="122"/>
      <c r="CW38" s="121"/>
      <c r="CX38" s="97">
        <f t="array" ref="CX38">SUMPRODUCT(B38:CW38*0.25)</f>
        <v>82.524999999999991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">
      <c r="A41" s="105" t="s">
        <v>35</v>
      </c>
      <c r="B41" s="106">
        <f>SUM(B36:B40)</f>
        <v>31.7</v>
      </c>
      <c r="C41" s="107">
        <f t="shared" ref="C41:BN41" si="7">SUM(C36:C40)</f>
        <v>32.200000000000003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37.799999999999997</v>
      </c>
      <c r="BZ41" s="107">
        <f t="shared" si="8"/>
        <v>38.299999999999997</v>
      </c>
      <c r="CA41" s="107">
        <f t="shared" si="8"/>
        <v>37.299999999999997</v>
      </c>
      <c r="CB41" s="107">
        <f t="shared" si="8"/>
        <v>0</v>
      </c>
      <c r="CC41" s="107">
        <f t="shared" si="8"/>
        <v>0</v>
      </c>
      <c r="CD41" s="107">
        <f t="shared" si="8"/>
        <v>18.899999999999999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4.5999999999999996</v>
      </c>
      <c r="CK41" s="107">
        <f t="shared" si="8"/>
        <v>14.6</v>
      </c>
      <c r="CL41" s="107">
        <f t="shared" si="8"/>
        <v>0</v>
      </c>
      <c r="CM41" s="107">
        <f t="shared" si="8"/>
        <v>0</v>
      </c>
      <c r="CN41" s="107">
        <f t="shared" si="8"/>
        <v>30.5</v>
      </c>
      <c r="CO41" s="107">
        <f t="shared" si="8"/>
        <v>12</v>
      </c>
      <c r="CP41" s="107">
        <f t="shared" si="8"/>
        <v>0</v>
      </c>
      <c r="CQ41" s="107">
        <f t="shared" si="8"/>
        <v>0</v>
      </c>
      <c r="CR41" s="107">
        <f t="shared" si="8"/>
        <v>11.4</v>
      </c>
      <c r="CS41" s="107">
        <f t="shared" si="8"/>
        <v>60.8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82.524999999999991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>
        <v>31.7</v>
      </c>
      <c r="C46" s="120">
        <v>32.200000000000003</v>
      </c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>
        <v>37.799999999999997</v>
      </c>
      <c r="BZ46" s="120">
        <v>38.299999999999997</v>
      </c>
      <c r="CA46" s="120">
        <v>37.299999999999997</v>
      </c>
      <c r="CB46" s="120"/>
      <c r="CC46" s="120"/>
      <c r="CD46" s="120">
        <v>18.899999999999999</v>
      </c>
      <c r="CE46" s="120"/>
      <c r="CF46" s="120"/>
      <c r="CG46" s="120"/>
      <c r="CH46" s="120"/>
      <c r="CI46" s="120"/>
      <c r="CJ46" s="120">
        <v>4.5999999999999996</v>
      </c>
      <c r="CK46" s="120">
        <v>14.6</v>
      </c>
      <c r="CL46" s="120"/>
      <c r="CM46" s="120"/>
      <c r="CN46" s="120">
        <v>30.5</v>
      </c>
      <c r="CO46" s="120">
        <v>12</v>
      </c>
      <c r="CP46" s="120"/>
      <c r="CQ46" s="120"/>
      <c r="CR46" s="120">
        <v>11.4</v>
      </c>
      <c r="CS46" s="120">
        <v>60.8</v>
      </c>
      <c r="CT46" s="122"/>
      <c r="CU46" s="122"/>
      <c r="CV46" s="122"/>
      <c r="CW46" s="121"/>
      <c r="CX46" s="97">
        <f t="array" ref="CX46">SUMPRODUCT(B46:CW46*0.25)</f>
        <v>82.524999999999991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31.7</v>
      </c>
      <c r="C50" s="107">
        <f t="shared" ref="C50:BN50" si="9">SUM(C44:C49)</f>
        <v>32.200000000000003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37.799999999999997</v>
      </c>
      <c r="BZ50" s="107">
        <f t="shared" si="10"/>
        <v>38.299999999999997</v>
      </c>
      <c r="CA50" s="107">
        <f t="shared" si="10"/>
        <v>37.299999999999997</v>
      </c>
      <c r="CB50" s="107">
        <f t="shared" si="10"/>
        <v>0</v>
      </c>
      <c r="CC50" s="107">
        <f t="shared" si="10"/>
        <v>0</v>
      </c>
      <c r="CD50" s="107">
        <f t="shared" si="10"/>
        <v>18.899999999999999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4.5999999999999996</v>
      </c>
      <c r="CK50" s="107">
        <f t="shared" si="10"/>
        <v>14.6</v>
      </c>
      <c r="CL50" s="107">
        <f t="shared" si="10"/>
        <v>0</v>
      </c>
      <c r="CM50" s="107">
        <f t="shared" si="10"/>
        <v>0</v>
      </c>
      <c r="CN50" s="107">
        <f t="shared" si="10"/>
        <v>30.5</v>
      </c>
      <c r="CO50" s="107">
        <f t="shared" si="10"/>
        <v>12</v>
      </c>
      <c r="CP50" s="107">
        <f t="shared" si="10"/>
        <v>0</v>
      </c>
      <c r="CQ50" s="107">
        <f t="shared" si="10"/>
        <v>0</v>
      </c>
      <c r="CR50" s="107">
        <f t="shared" si="10"/>
        <v>11.4</v>
      </c>
      <c r="CS50" s="107">
        <f t="shared" si="10"/>
        <v>60.8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82.524999999999991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79.394000000000005</v>
      </c>
      <c r="C53" s="107">
        <f t="shared" ref="C53:BN53" si="13">C17+C27+C41</f>
        <v>80.490000000000009</v>
      </c>
      <c r="D53" s="107">
        <f t="shared" si="13"/>
        <v>40.610999999999997</v>
      </c>
      <c r="E53" s="107">
        <f t="shared" si="13"/>
        <v>38.950000000000003</v>
      </c>
      <c r="F53" s="107">
        <f t="shared" si="13"/>
        <v>43.776000000000003</v>
      </c>
      <c r="G53" s="107">
        <f t="shared" si="13"/>
        <v>36.595999999999997</v>
      </c>
      <c r="H53" s="107">
        <f t="shared" si="13"/>
        <v>37.009</v>
      </c>
      <c r="I53" s="107">
        <f t="shared" si="13"/>
        <v>38.15</v>
      </c>
      <c r="J53" s="107">
        <f t="shared" si="13"/>
        <v>38.725000000000001</v>
      </c>
      <c r="K53" s="107">
        <f t="shared" si="13"/>
        <v>39.094000000000001</v>
      </c>
      <c r="L53" s="107">
        <f t="shared" si="13"/>
        <v>40.430999999999997</v>
      </c>
      <c r="M53" s="107">
        <f t="shared" si="13"/>
        <v>40.015000000000001</v>
      </c>
      <c r="N53" s="107">
        <f t="shared" si="13"/>
        <v>32.220999999999997</v>
      </c>
      <c r="O53" s="107">
        <f t="shared" si="13"/>
        <v>30.371000000000002</v>
      </c>
      <c r="P53" s="107">
        <f t="shared" si="13"/>
        <v>30.94</v>
      </c>
      <c r="Q53" s="107">
        <f t="shared" si="13"/>
        <v>28.626000000000001</v>
      </c>
      <c r="R53" s="107">
        <f t="shared" si="13"/>
        <v>30.847000000000001</v>
      </c>
      <c r="S53" s="107">
        <f t="shared" si="13"/>
        <v>29.15</v>
      </c>
      <c r="T53" s="107">
        <f t="shared" si="13"/>
        <v>37.39</v>
      </c>
      <c r="U53" s="107">
        <f t="shared" si="13"/>
        <v>44.32</v>
      </c>
      <c r="V53" s="107">
        <f t="shared" si="13"/>
        <v>43.79</v>
      </c>
      <c r="W53" s="107">
        <f t="shared" si="13"/>
        <v>46.61</v>
      </c>
      <c r="X53" s="107">
        <f t="shared" si="13"/>
        <v>51.26</v>
      </c>
      <c r="Y53" s="107">
        <f t="shared" si="13"/>
        <v>56.27</v>
      </c>
      <c r="Z53" s="107">
        <f t="shared" si="13"/>
        <v>60.692</v>
      </c>
      <c r="AA53" s="107">
        <f t="shared" si="13"/>
        <v>84.408000000000015</v>
      </c>
      <c r="AB53" s="107">
        <f t="shared" si="13"/>
        <v>68.688999999999993</v>
      </c>
      <c r="AC53" s="107">
        <f t="shared" si="13"/>
        <v>95.736999999999995</v>
      </c>
      <c r="AD53" s="107">
        <f t="shared" si="13"/>
        <v>86.753</v>
      </c>
      <c r="AE53" s="107">
        <f t="shared" si="13"/>
        <v>103.02799999999999</v>
      </c>
      <c r="AF53" s="107">
        <f t="shared" si="13"/>
        <v>93.88</v>
      </c>
      <c r="AG53" s="107">
        <f t="shared" si="13"/>
        <v>146.04500000000002</v>
      </c>
      <c r="AH53" s="107">
        <f t="shared" si="13"/>
        <v>121.324</v>
      </c>
      <c r="AI53" s="107">
        <f t="shared" si="13"/>
        <v>90.450999999999993</v>
      </c>
      <c r="AJ53" s="107">
        <f t="shared" si="13"/>
        <v>62.908000000000001</v>
      </c>
      <c r="AK53" s="107">
        <f t="shared" si="13"/>
        <v>21.925000000000001</v>
      </c>
      <c r="AL53" s="107">
        <f t="shared" si="13"/>
        <v>192.90700000000001</v>
      </c>
      <c r="AM53" s="107">
        <f t="shared" si="13"/>
        <v>152.19999999999999</v>
      </c>
      <c r="AN53" s="107">
        <f t="shared" si="13"/>
        <v>66.887</v>
      </c>
      <c r="AO53" s="107">
        <f t="shared" si="13"/>
        <v>67.13</v>
      </c>
      <c r="AP53" s="107">
        <f t="shared" si="13"/>
        <v>170.78899999999999</v>
      </c>
      <c r="AQ53" s="107">
        <f t="shared" si="13"/>
        <v>152.988</v>
      </c>
      <c r="AR53" s="107">
        <f t="shared" si="13"/>
        <v>149.791</v>
      </c>
      <c r="AS53" s="107">
        <f t="shared" si="13"/>
        <v>151.017</v>
      </c>
      <c r="AT53" s="107">
        <f t="shared" si="13"/>
        <v>50.430000000000007</v>
      </c>
      <c r="AU53" s="107">
        <f t="shared" si="13"/>
        <v>58.287999999999997</v>
      </c>
      <c r="AV53" s="107">
        <f t="shared" si="13"/>
        <v>62.230000000000004</v>
      </c>
      <c r="AW53" s="107">
        <f t="shared" si="13"/>
        <v>64.12</v>
      </c>
      <c r="AX53" s="107">
        <f t="shared" si="13"/>
        <v>70.820000000000007</v>
      </c>
      <c r="AY53" s="107">
        <f t="shared" si="13"/>
        <v>69.759</v>
      </c>
      <c r="AZ53" s="107">
        <f t="shared" si="13"/>
        <v>68.686000000000007</v>
      </c>
      <c r="BA53" s="107">
        <f t="shared" si="13"/>
        <v>68.626999999999995</v>
      </c>
      <c r="BB53" s="107">
        <f t="shared" si="13"/>
        <v>68.055999999999997</v>
      </c>
      <c r="BC53" s="107">
        <f t="shared" si="13"/>
        <v>66.974999999999994</v>
      </c>
      <c r="BD53" s="107">
        <f t="shared" si="13"/>
        <v>63.852000000000004</v>
      </c>
      <c r="BE53" s="107">
        <f t="shared" si="13"/>
        <v>78.983000000000004</v>
      </c>
      <c r="BF53" s="107">
        <f t="shared" si="13"/>
        <v>32.841000000000001</v>
      </c>
      <c r="BG53" s="107">
        <f t="shared" si="13"/>
        <v>32.417999999999999</v>
      </c>
      <c r="BH53" s="107">
        <f t="shared" si="13"/>
        <v>20.500999999999998</v>
      </c>
      <c r="BI53" s="107">
        <f t="shared" si="13"/>
        <v>142.03900000000002</v>
      </c>
      <c r="BJ53" s="107">
        <f t="shared" si="13"/>
        <v>192.59700000000001</v>
      </c>
      <c r="BK53" s="107">
        <f t="shared" si="13"/>
        <v>216.648</v>
      </c>
      <c r="BL53" s="107">
        <f t="shared" si="13"/>
        <v>236.84100000000001</v>
      </c>
      <c r="BM53" s="107">
        <f t="shared" si="13"/>
        <v>238.19400000000002</v>
      </c>
      <c r="BN53" s="107">
        <f t="shared" si="13"/>
        <v>151.22899999999998</v>
      </c>
      <c r="BO53" s="107">
        <f t="shared" ref="BO53:CX53" si="14">BO17+BO27+BO41</f>
        <v>75.98599999999999</v>
      </c>
      <c r="BP53" s="107">
        <f t="shared" si="14"/>
        <v>50.214999999999996</v>
      </c>
      <c r="BQ53" s="107">
        <f t="shared" si="14"/>
        <v>72.347999999999985</v>
      </c>
      <c r="BR53" s="107">
        <f t="shared" si="14"/>
        <v>54.122</v>
      </c>
      <c r="BS53" s="107">
        <f t="shared" si="14"/>
        <v>64.725999999999999</v>
      </c>
      <c r="BT53" s="107">
        <f t="shared" si="14"/>
        <v>61.103000000000002</v>
      </c>
      <c r="BU53" s="107">
        <f t="shared" si="14"/>
        <v>69.884</v>
      </c>
      <c r="BV53" s="107">
        <f t="shared" si="14"/>
        <v>89.903000000000006</v>
      </c>
      <c r="BW53" s="107">
        <f t="shared" si="14"/>
        <v>76.516999999999996</v>
      </c>
      <c r="BX53" s="107">
        <f t="shared" si="14"/>
        <v>56.733000000000004</v>
      </c>
      <c r="BY53" s="107">
        <f t="shared" si="14"/>
        <v>62.084999999999994</v>
      </c>
      <c r="BZ53" s="107">
        <f t="shared" si="14"/>
        <v>60.504999999999995</v>
      </c>
      <c r="CA53" s="107">
        <f t="shared" si="14"/>
        <v>66.561999999999998</v>
      </c>
      <c r="CB53" s="107">
        <f t="shared" si="14"/>
        <v>47.044000000000004</v>
      </c>
      <c r="CC53" s="107">
        <f t="shared" si="14"/>
        <v>68.707000000000008</v>
      </c>
      <c r="CD53" s="107">
        <f t="shared" si="14"/>
        <v>55.774000000000001</v>
      </c>
      <c r="CE53" s="107">
        <f t="shared" si="14"/>
        <v>59.585999999999999</v>
      </c>
      <c r="CF53" s="107">
        <f t="shared" si="14"/>
        <v>60.893999999999998</v>
      </c>
      <c r="CG53" s="107">
        <f t="shared" si="14"/>
        <v>67.067999999999998</v>
      </c>
      <c r="CH53" s="107">
        <f t="shared" si="14"/>
        <v>70.305999999999997</v>
      </c>
      <c r="CI53" s="107">
        <f t="shared" si="14"/>
        <v>67.079000000000008</v>
      </c>
      <c r="CJ53" s="107">
        <f t="shared" si="14"/>
        <v>60.611000000000004</v>
      </c>
      <c r="CK53" s="107">
        <f t="shared" si="14"/>
        <v>63.383000000000003</v>
      </c>
      <c r="CL53" s="107">
        <f t="shared" si="14"/>
        <v>57.688000000000002</v>
      </c>
      <c r="CM53" s="107">
        <f t="shared" si="14"/>
        <v>56.887999999999998</v>
      </c>
      <c r="CN53" s="107">
        <f t="shared" si="14"/>
        <v>64.364000000000004</v>
      </c>
      <c r="CO53" s="107">
        <f t="shared" si="14"/>
        <v>66.471000000000004</v>
      </c>
      <c r="CP53" s="107">
        <f t="shared" si="14"/>
        <v>53.680999999999997</v>
      </c>
      <c r="CQ53" s="107">
        <f t="shared" si="14"/>
        <v>59.331999999999994</v>
      </c>
      <c r="CR53" s="107">
        <f t="shared" si="14"/>
        <v>75.314999999999998</v>
      </c>
      <c r="CS53" s="107">
        <f t="shared" si="14"/>
        <v>73.825999999999993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1799.3562500000003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46079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79.400999999999996</v>
      </c>
      <c r="C5" s="25">
        <v>80.525000000000006</v>
      </c>
      <c r="D5" s="25">
        <v>40.572000000000003</v>
      </c>
      <c r="E5" s="25">
        <v>38.920999999999999</v>
      </c>
      <c r="F5" s="25">
        <v>43.776000000000003</v>
      </c>
      <c r="G5" s="25">
        <v>36.555999999999997</v>
      </c>
      <c r="H5" s="25">
        <v>37.003</v>
      </c>
      <c r="I5" s="25">
        <v>38.15</v>
      </c>
      <c r="J5" s="25">
        <v>38.725000000000001</v>
      </c>
      <c r="K5" s="25">
        <v>39.094000000000001</v>
      </c>
      <c r="L5" s="25">
        <v>40.430999999999997</v>
      </c>
      <c r="M5" s="25">
        <v>40.015000000000001</v>
      </c>
      <c r="N5" s="25">
        <v>32.220999999999997</v>
      </c>
      <c r="O5" s="25">
        <v>30.370999999999999</v>
      </c>
      <c r="P5" s="25">
        <v>30.94</v>
      </c>
      <c r="Q5" s="25">
        <v>28.626000000000001</v>
      </c>
      <c r="R5" s="25">
        <v>30.847000000000001</v>
      </c>
      <c r="S5" s="25">
        <v>29.15</v>
      </c>
      <c r="T5" s="25">
        <v>37.39</v>
      </c>
      <c r="U5" s="25">
        <v>44.32</v>
      </c>
      <c r="V5" s="25">
        <v>43.79</v>
      </c>
      <c r="W5" s="25">
        <v>46.61</v>
      </c>
      <c r="X5" s="25">
        <v>51.298000000000002</v>
      </c>
      <c r="Y5" s="25">
        <v>56.259</v>
      </c>
      <c r="Z5" s="25">
        <v>60.701999999999998</v>
      </c>
      <c r="AA5" s="25">
        <v>84.4</v>
      </c>
      <c r="AB5" s="25">
        <v>68.683000000000007</v>
      </c>
      <c r="AC5" s="25">
        <v>95.731999999999999</v>
      </c>
      <c r="AD5" s="25">
        <v>86.784999999999997</v>
      </c>
      <c r="AE5" s="25">
        <v>103.01600000000001</v>
      </c>
      <c r="AF5" s="25">
        <v>93.893000000000001</v>
      </c>
      <c r="AG5" s="25">
        <v>146.04499999999999</v>
      </c>
      <c r="AH5" s="25">
        <v>121.324</v>
      </c>
      <c r="AI5" s="25">
        <v>90.450999999999993</v>
      </c>
      <c r="AJ5" s="25">
        <v>62.908000000000001</v>
      </c>
      <c r="AK5" s="25">
        <v>21.925000000000001</v>
      </c>
      <c r="AL5" s="25">
        <v>192.90700000000001</v>
      </c>
      <c r="AM5" s="25">
        <v>152.19999999999999</v>
      </c>
      <c r="AN5" s="25">
        <v>66.887</v>
      </c>
      <c r="AO5" s="25">
        <v>67.13</v>
      </c>
      <c r="AP5" s="25">
        <v>170.78899999999999</v>
      </c>
      <c r="AQ5" s="25">
        <v>152.988</v>
      </c>
      <c r="AR5" s="25">
        <v>149.791</v>
      </c>
      <c r="AS5" s="25">
        <v>151.017</v>
      </c>
      <c r="AT5" s="25">
        <v>50.43</v>
      </c>
      <c r="AU5" s="25">
        <v>58.287999999999997</v>
      </c>
      <c r="AV5" s="25">
        <v>62.23</v>
      </c>
      <c r="AW5" s="25">
        <v>64.12</v>
      </c>
      <c r="AX5" s="25">
        <v>70.819999999999993</v>
      </c>
      <c r="AY5" s="25">
        <v>69.759</v>
      </c>
      <c r="AZ5" s="25">
        <v>68.686000000000007</v>
      </c>
      <c r="BA5" s="25">
        <v>68.626999999999995</v>
      </c>
      <c r="BB5" s="25">
        <v>68.055999999999997</v>
      </c>
      <c r="BC5" s="25">
        <v>66.974999999999994</v>
      </c>
      <c r="BD5" s="25">
        <v>63.851999999999997</v>
      </c>
      <c r="BE5" s="25">
        <v>78.983000000000004</v>
      </c>
      <c r="BF5" s="25">
        <v>32.841000000000001</v>
      </c>
      <c r="BG5" s="25">
        <v>32.417999999999999</v>
      </c>
      <c r="BH5" s="25">
        <v>20.501000000000001</v>
      </c>
      <c r="BI5" s="25">
        <v>142.03899999999999</v>
      </c>
      <c r="BJ5" s="25">
        <v>192.577</v>
      </c>
      <c r="BK5" s="25">
        <v>216.648</v>
      </c>
      <c r="BL5" s="25">
        <v>236.84100000000001</v>
      </c>
      <c r="BM5" s="25">
        <v>238.19399999999999</v>
      </c>
      <c r="BN5" s="25">
        <v>151.22900000000001</v>
      </c>
      <c r="BO5" s="25">
        <v>75.986000000000004</v>
      </c>
      <c r="BP5" s="25">
        <v>50.215000000000003</v>
      </c>
      <c r="BQ5" s="25">
        <v>72.347999999999999</v>
      </c>
      <c r="BR5" s="25">
        <v>54.122</v>
      </c>
      <c r="BS5" s="25">
        <v>64.725999999999999</v>
      </c>
      <c r="BT5" s="25">
        <v>61.103000000000002</v>
      </c>
      <c r="BU5" s="25">
        <v>69.884</v>
      </c>
      <c r="BV5" s="25">
        <v>89.932000000000002</v>
      </c>
      <c r="BW5" s="25">
        <v>76.489999999999995</v>
      </c>
      <c r="BX5" s="25">
        <v>56.707999999999998</v>
      </c>
      <c r="BY5" s="25">
        <v>62.091999999999999</v>
      </c>
      <c r="BZ5" s="25">
        <v>60.5</v>
      </c>
      <c r="CA5" s="25">
        <v>66.575999999999993</v>
      </c>
      <c r="CB5" s="25">
        <v>47.043999999999997</v>
      </c>
      <c r="CC5" s="25">
        <v>68.673000000000002</v>
      </c>
      <c r="CD5" s="25">
        <v>55.774999999999999</v>
      </c>
      <c r="CE5" s="25">
        <v>59.585999999999999</v>
      </c>
      <c r="CF5" s="25">
        <v>60.893999999999998</v>
      </c>
      <c r="CG5" s="25">
        <v>67.067999999999998</v>
      </c>
      <c r="CH5" s="25">
        <v>70.305999999999997</v>
      </c>
      <c r="CI5" s="25">
        <v>67.078999999999994</v>
      </c>
      <c r="CJ5" s="25">
        <v>60.59</v>
      </c>
      <c r="CK5" s="25">
        <v>63.427</v>
      </c>
      <c r="CL5" s="25">
        <v>57.688000000000002</v>
      </c>
      <c r="CM5" s="25">
        <v>56.887999999999998</v>
      </c>
      <c r="CN5" s="25">
        <v>64.319999999999993</v>
      </c>
      <c r="CO5" s="25">
        <v>66.489000000000004</v>
      </c>
      <c r="CP5" s="25">
        <v>53.680999999999997</v>
      </c>
      <c r="CQ5" s="25">
        <v>59.332000000000001</v>
      </c>
      <c r="CR5" s="25">
        <v>75.319000000000003</v>
      </c>
      <c r="CS5" s="25">
        <v>73.783000000000001</v>
      </c>
      <c r="CT5" s="26"/>
      <c r="CU5" s="26"/>
      <c r="CV5" s="26"/>
      <c r="CW5" s="27"/>
      <c r="CX5" s="28">
        <f t="array" ref="CX5">SUMPRODUCT(B5:CW5*0.25)</f>
        <v>1799.3255000000001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thickBot="1" x14ac:dyDescent="0.3">
      <c r="A8" s="35" t="s">
        <v>5</v>
      </c>
      <c r="B8" s="36">
        <v>87.84</v>
      </c>
      <c r="C8" s="37">
        <v>85.73</v>
      </c>
      <c r="D8" s="37">
        <v>77.349999999999994</v>
      </c>
      <c r="E8" s="37">
        <v>69.239999999999995</v>
      </c>
      <c r="F8" s="37">
        <v>86.04</v>
      </c>
      <c r="G8" s="37">
        <v>69.86</v>
      </c>
      <c r="H8" s="37">
        <v>69.56</v>
      </c>
      <c r="I8" s="37">
        <v>68.319999999999993</v>
      </c>
      <c r="J8" s="37">
        <v>70.16</v>
      </c>
      <c r="K8" s="37">
        <v>69.36</v>
      </c>
      <c r="L8" s="37">
        <v>67.23</v>
      </c>
      <c r="M8" s="37">
        <v>70.63</v>
      </c>
      <c r="N8" s="37">
        <v>72.84</v>
      </c>
      <c r="O8" s="37">
        <v>72.8</v>
      </c>
      <c r="P8" s="37">
        <v>74.349999999999994</v>
      </c>
      <c r="Q8" s="37">
        <v>67.959999999999994</v>
      </c>
      <c r="R8" s="37">
        <v>70.099999999999994</v>
      </c>
      <c r="S8" s="37">
        <v>71.63</v>
      </c>
      <c r="T8" s="37">
        <v>70.44</v>
      </c>
      <c r="U8" s="37">
        <v>71.61</v>
      </c>
      <c r="V8" s="37">
        <v>68.89</v>
      </c>
      <c r="W8" s="37">
        <v>71.58</v>
      </c>
      <c r="X8" s="37">
        <v>82.79</v>
      </c>
      <c r="Y8" s="37">
        <v>85.79</v>
      </c>
      <c r="Z8" s="37">
        <v>89.84</v>
      </c>
      <c r="AA8" s="37">
        <v>93.4</v>
      </c>
      <c r="AB8" s="37">
        <v>89.46</v>
      </c>
      <c r="AC8" s="37">
        <v>87.74</v>
      </c>
      <c r="AD8" s="37">
        <v>88.92</v>
      </c>
      <c r="AE8" s="37">
        <v>82.83</v>
      </c>
      <c r="AF8" s="37">
        <v>71.06</v>
      </c>
      <c r="AG8" s="37">
        <v>21.96</v>
      </c>
      <c r="AH8" s="37">
        <v>84.5</v>
      </c>
      <c r="AI8" s="37">
        <v>0.01</v>
      </c>
      <c r="AJ8" s="37">
        <v>-5</v>
      </c>
      <c r="AK8" s="37">
        <v>-15</v>
      </c>
      <c r="AL8" s="37">
        <v>0.1</v>
      </c>
      <c r="AM8" s="37">
        <v>-35</v>
      </c>
      <c r="AN8" s="37">
        <v>-5.0999999999999996</v>
      </c>
      <c r="AO8" s="37">
        <v>-5.05</v>
      </c>
      <c r="AP8" s="37">
        <v>0</v>
      </c>
      <c r="AQ8" s="37">
        <v>0</v>
      </c>
      <c r="AR8" s="37">
        <v>0</v>
      </c>
      <c r="AS8" s="37">
        <v>0</v>
      </c>
      <c r="AT8" s="37">
        <v>-15.89</v>
      </c>
      <c r="AU8" s="37">
        <v>-15.32</v>
      </c>
      <c r="AV8" s="37">
        <v>-14.91</v>
      </c>
      <c r="AW8" s="37">
        <v>-14.6</v>
      </c>
      <c r="AX8" s="37">
        <v>-14.17</v>
      </c>
      <c r="AY8" s="37">
        <v>-14.15</v>
      </c>
      <c r="AZ8" s="37">
        <v>-14.26</v>
      </c>
      <c r="BA8" s="37">
        <v>-14.28</v>
      </c>
      <c r="BB8" s="37">
        <v>-14.24</v>
      </c>
      <c r="BC8" s="37">
        <v>-14.34</v>
      </c>
      <c r="BD8" s="37">
        <v>-14.66</v>
      </c>
      <c r="BE8" s="37">
        <v>-13.21</v>
      </c>
      <c r="BF8" s="37">
        <v>-16.760000000000002</v>
      </c>
      <c r="BG8" s="37">
        <v>-16.73</v>
      </c>
      <c r="BH8" s="37">
        <v>-17.989999999999998</v>
      </c>
      <c r="BI8" s="37">
        <v>-9.35</v>
      </c>
      <c r="BJ8" s="37">
        <v>-3.19</v>
      </c>
      <c r="BK8" s="37">
        <v>-6.08</v>
      </c>
      <c r="BL8" s="37">
        <v>-3.87</v>
      </c>
      <c r="BM8" s="37">
        <v>1.78</v>
      </c>
      <c r="BN8" s="37">
        <v>0</v>
      </c>
      <c r="BO8" s="37">
        <v>10.02</v>
      </c>
      <c r="BP8" s="37">
        <v>77.540000000000006</v>
      </c>
      <c r="BQ8" s="37">
        <v>88.54</v>
      </c>
      <c r="BR8" s="37">
        <v>79.849999999999994</v>
      </c>
      <c r="BS8" s="37">
        <v>84.68</v>
      </c>
      <c r="BT8" s="37">
        <v>89.21</v>
      </c>
      <c r="BU8" s="37">
        <v>94.75</v>
      </c>
      <c r="BV8" s="37">
        <v>100.5</v>
      </c>
      <c r="BW8" s="37">
        <v>109.2</v>
      </c>
      <c r="BX8" s="37">
        <v>122.74</v>
      </c>
      <c r="BY8" s="37">
        <v>115.56</v>
      </c>
      <c r="BZ8" s="37">
        <v>118.97</v>
      </c>
      <c r="CA8" s="37">
        <v>108.58</v>
      </c>
      <c r="CB8" s="37">
        <v>119.16</v>
      </c>
      <c r="CC8" s="43">
        <v>102.85</v>
      </c>
      <c r="CD8" s="37">
        <v>130.69999999999999</v>
      </c>
      <c r="CE8" s="37">
        <v>114.72</v>
      </c>
      <c r="CF8" s="37">
        <v>102.57</v>
      </c>
      <c r="CG8" s="37">
        <v>91.92</v>
      </c>
      <c r="CH8" s="37">
        <v>91.48</v>
      </c>
      <c r="CI8" s="37">
        <v>90.29</v>
      </c>
      <c r="CJ8" s="37">
        <v>87.66</v>
      </c>
      <c r="CK8" s="37">
        <v>81.78</v>
      </c>
      <c r="CL8" s="37">
        <v>86.46</v>
      </c>
      <c r="CM8" s="37">
        <v>84.32</v>
      </c>
      <c r="CN8" s="37">
        <v>82.26</v>
      </c>
      <c r="CO8" s="37">
        <v>78.61</v>
      </c>
      <c r="CP8" s="37">
        <v>89.86</v>
      </c>
      <c r="CQ8" s="37">
        <v>80.28</v>
      </c>
      <c r="CR8" s="37">
        <v>74.11</v>
      </c>
      <c r="CS8" s="37">
        <v>71.349999999999994</v>
      </c>
      <c r="CT8" s="38"/>
      <c r="CU8" s="38"/>
      <c r="CV8" s="38"/>
      <c r="CW8" s="39"/>
      <c r="CX8" s="40">
        <f>IF(SUM(B8:CW8)&lt;&gt;0,AVERAGEIF(B8:CW8,"&lt;&gt;"""),"")</f>
        <v>52.406979166666638</v>
      </c>
    </row>
    <row r="9" spans="1:102" ht="24.9" customHeight="1" thickBot="1" x14ac:dyDescent="0.3">
      <c r="A9" s="41" t="s">
        <v>6</v>
      </c>
      <c r="B9" s="42">
        <v>80.040000000000006</v>
      </c>
      <c r="C9" s="43">
        <v>80.040000000000006</v>
      </c>
      <c r="D9" s="43">
        <v>80.040000000000006</v>
      </c>
      <c r="E9" s="43">
        <v>80.040000000000006</v>
      </c>
      <c r="F9" s="43">
        <v>73.444999999999993</v>
      </c>
      <c r="G9" s="43">
        <v>73.444999999999993</v>
      </c>
      <c r="H9" s="43">
        <v>73.444999999999993</v>
      </c>
      <c r="I9" s="43">
        <v>73.444999999999993</v>
      </c>
      <c r="J9" s="43">
        <v>69.344999999999999</v>
      </c>
      <c r="K9" s="43">
        <v>69.344999999999999</v>
      </c>
      <c r="L9" s="43">
        <v>69.344999999999999</v>
      </c>
      <c r="M9" s="43">
        <v>69.344999999999999</v>
      </c>
      <c r="N9" s="43">
        <v>71.987499999999997</v>
      </c>
      <c r="O9" s="43">
        <v>71.987499999999997</v>
      </c>
      <c r="P9" s="43">
        <v>71.987499999999997</v>
      </c>
      <c r="Q9" s="43">
        <v>71.987499999999997</v>
      </c>
      <c r="R9" s="43">
        <v>70.944999999999993</v>
      </c>
      <c r="S9" s="43">
        <v>70.944999999999993</v>
      </c>
      <c r="T9" s="43">
        <v>70.944999999999993</v>
      </c>
      <c r="U9" s="43">
        <v>70.944999999999993</v>
      </c>
      <c r="V9" s="43">
        <v>77.262500000000003</v>
      </c>
      <c r="W9" s="43">
        <v>77.262500000000003</v>
      </c>
      <c r="X9" s="43">
        <v>77.262500000000003</v>
      </c>
      <c r="Y9" s="43">
        <v>77.262500000000003</v>
      </c>
      <c r="Z9" s="43">
        <v>90.11</v>
      </c>
      <c r="AA9" s="43">
        <v>90.11</v>
      </c>
      <c r="AB9" s="43">
        <v>90.11</v>
      </c>
      <c r="AC9" s="43">
        <v>90.11</v>
      </c>
      <c r="AD9" s="43">
        <v>66.192499999999995</v>
      </c>
      <c r="AE9" s="43">
        <v>66.192499999999995</v>
      </c>
      <c r="AF9" s="43">
        <v>66.192499999999995</v>
      </c>
      <c r="AG9" s="43">
        <v>66.192499999999995</v>
      </c>
      <c r="AH9" s="43">
        <v>16.127500000000001</v>
      </c>
      <c r="AI9" s="43">
        <v>16.127500000000001</v>
      </c>
      <c r="AJ9" s="43">
        <v>16.127500000000001</v>
      </c>
      <c r="AK9" s="43">
        <v>16.127500000000001</v>
      </c>
      <c r="AL9" s="43">
        <v>-11.262499999999999</v>
      </c>
      <c r="AM9" s="43">
        <v>-11.262499999999999</v>
      </c>
      <c r="AN9" s="43">
        <v>-11.262499999999999</v>
      </c>
      <c r="AO9" s="43">
        <v>-11.262499999999999</v>
      </c>
      <c r="AP9" s="43">
        <v>0</v>
      </c>
      <c r="AQ9" s="43">
        <v>0</v>
      </c>
      <c r="AR9" s="43">
        <v>0</v>
      </c>
      <c r="AS9" s="43">
        <v>0</v>
      </c>
      <c r="AT9" s="43">
        <v>-15.18</v>
      </c>
      <c r="AU9" s="43">
        <v>-15.18</v>
      </c>
      <c r="AV9" s="43">
        <v>-15.18</v>
      </c>
      <c r="AW9" s="43">
        <v>-15.18</v>
      </c>
      <c r="AX9" s="43">
        <v>-14.215</v>
      </c>
      <c r="AY9" s="43">
        <v>-14.215</v>
      </c>
      <c r="AZ9" s="43">
        <v>-14.215</v>
      </c>
      <c r="BA9" s="43">
        <v>-14.215</v>
      </c>
      <c r="BB9" s="43">
        <v>-14.112500000000001</v>
      </c>
      <c r="BC9" s="43">
        <v>-14.112500000000001</v>
      </c>
      <c r="BD9" s="43">
        <v>-14.112500000000001</v>
      </c>
      <c r="BE9" s="43">
        <v>-14.112500000000001</v>
      </c>
      <c r="BF9" s="43">
        <v>-15.2075</v>
      </c>
      <c r="BG9" s="43">
        <v>-15.2075</v>
      </c>
      <c r="BH9" s="43">
        <v>-15.2075</v>
      </c>
      <c r="BI9" s="43">
        <v>-15.2075</v>
      </c>
      <c r="BJ9" s="43">
        <v>-2.84</v>
      </c>
      <c r="BK9" s="43">
        <v>-2.84</v>
      </c>
      <c r="BL9" s="43">
        <v>-2.84</v>
      </c>
      <c r="BM9" s="43">
        <v>-2.84</v>
      </c>
      <c r="BN9" s="43">
        <v>44.024999999999999</v>
      </c>
      <c r="BO9" s="43">
        <v>44.024999999999999</v>
      </c>
      <c r="BP9" s="43">
        <v>44.024999999999999</v>
      </c>
      <c r="BQ9" s="43">
        <v>44.024999999999999</v>
      </c>
      <c r="BR9" s="43">
        <v>87.122500000000002</v>
      </c>
      <c r="BS9" s="43">
        <v>87.122500000000002</v>
      </c>
      <c r="BT9" s="43">
        <v>87.122500000000002</v>
      </c>
      <c r="BU9" s="43">
        <v>87.122500000000002</v>
      </c>
      <c r="BV9" s="43">
        <v>112</v>
      </c>
      <c r="BW9" s="43">
        <v>112</v>
      </c>
      <c r="BX9" s="43">
        <v>112</v>
      </c>
      <c r="BY9" s="43">
        <v>112</v>
      </c>
      <c r="BZ9" s="43">
        <v>112.39</v>
      </c>
      <c r="CA9" s="43">
        <v>112.39</v>
      </c>
      <c r="CB9" s="43">
        <v>112.39</v>
      </c>
      <c r="CC9" s="43">
        <v>112.39</v>
      </c>
      <c r="CD9" s="43">
        <v>109.97750000000001</v>
      </c>
      <c r="CE9" s="43">
        <v>109.97750000000001</v>
      </c>
      <c r="CF9" s="43">
        <v>109.97750000000001</v>
      </c>
      <c r="CG9" s="43">
        <v>109.97750000000001</v>
      </c>
      <c r="CH9" s="43">
        <v>87.802499999999995</v>
      </c>
      <c r="CI9" s="43">
        <v>87.802499999999995</v>
      </c>
      <c r="CJ9" s="43">
        <v>87.802499999999995</v>
      </c>
      <c r="CK9" s="43">
        <v>87.802499999999995</v>
      </c>
      <c r="CL9" s="43">
        <v>82.912499999999994</v>
      </c>
      <c r="CM9" s="43">
        <v>82.912499999999994</v>
      </c>
      <c r="CN9" s="43">
        <v>82.912499999999994</v>
      </c>
      <c r="CO9" s="43">
        <v>82.912499999999994</v>
      </c>
      <c r="CP9" s="43">
        <v>78.900000000000006</v>
      </c>
      <c r="CQ9" s="43">
        <v>78.900000000000006</v>
      </c>
      <c r="CR9" s="43">
        <v>78.900000000000006</v>
      </c>
      <c r="CS9" s="43">
        <v>78.900000000000006</v>
      </c>
      <c r="CT9" s="44"/>
      <c r="CU9" s="44"/>
      <c r="CV9" s="44"/>
      <c r="CW9" s="45"/>
      <c r="CX9" s="46">
        <f>IF(SUM(B9:CW9)&lt;&gt;0,AVERAGEIF(B9:CW9,"&lt;&gt;"""),"")</f>
        <v>52.406979166666652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50</v>
      </c>
      <c r="C13" s="65">
        <v>50</v>
      </c>
      <c r="D13" s="65"/>
      <c r="E13" s="65"/>
      <c r="F13" s="65">
        <v>25.373999999999999</v>
      </c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31.343499999999999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16.666</v>
      </c>
      <c r="C15" s="71">
        <v>13.641</v>
      </c>
      <c r="D15" s="71">
        <v>16.123000000000001</v>
      </c>
      <c r="E15" s="71">
        <v>14.432</v>
      </c>
      <c r="F15" s="71">
        <v>16.690999999999999</v>
      </c>
      <c r="G15" s="71">
        <v>16.465</v>
      </c>
      <c r="H15" s="71">
        <v>16.366</v>
      </c>
      <c r="I15" s="71">
        <v>23.327999999999999</v>
      </c>
      <c r="J15" s="71">
        <v>19.387</v>
      </c>
      <c r="K15" s="71">
        <v>19.963999999999999</v>
      </c>
      <c r="L15" s="71">
        <v>21.032</v>
      </c>
      <c r="M15" s="71">
        <v>20.859000000000002</v>
      </c>
      <c r="N15" s="71">
        <v>21.106000000000002</v>
      </c>
      <c r="O15" s="71">
        <v>21.228000000000002</v>
      </c>
      <c r="P15" s="71">
        <v>23.568999999999999</v>
      </c>
      <c r="Q15" s="71">
        <v>24.431000000000001</v>
      </c>
      <c r="R15" s="71">
        <v>22.928999999999998</v>
      </c>
      <c r="S15" s="71">
        <v>22.824999999999999</v>
      </c>
      <c r="T15" s="71">
        <v>22.292000000000002</v>
      </c>
      <c r="U15" s="71">
        <v>20.263000000000002</v>
      </c>
      <c r="V15" s="71">
        <v>34.680999999999997</v>
      </c>
      <c r="W15" s="71">
        <v>36.978000000000002</v>
      </c>
      <c r="X15" s="71">
        <v>34.218000000000004</v>
      </c>
      <c r="Y15" s="71">
        <v>39.228000000000002</v>
      </c>
      <c r="Z15" s="71">
        <v>30.995000000000001</v>
      </c>
      <c r="AA15" s="71">
        <v>39.4</v>
      </c>
      <c r="AB15" s="71">
        <v>46.183</v>
      </c>
      <c r="AC15" s="71">
        <v>37.832000000000001</v>
      </c>
      <c r="AD15" s="71">
        <v>53.984999999999999</v>
      </c>
      <c r="AE15" s="71">
        <v>66.793999999999997</v>
      </c>
      <c r="AF15" s="71">
        <v>50.593000000000004</v>
      </c>
      <c r="AG15" s="71">
        <v>98.344999999999999</v>
      </c>
      <c r="AH15" s="71">
        <v>112.018</v>
      </c>
      <c r="AI15" s="71">
        <v>90.450999999999993</v>
      </c>
      <c r="AJ15" s="71">
        <v>62.908000000000001</v>
      </c>
      <c r="AK15" s="71">
        <v>9.625</v>
      </c>
      <c r="AL15" s="71">
        <v>188.09899999999999</v>
      </c>
      <c r="AM15" s="71">
        <v>92.992999999999995</v>
      </c>
      <c r="AN15" s="71">
        <v>46.417999999999999</v>
      </c>
      <c r="AO15" s="71">
        <v>48.661999999999999</v>
      </c>
      <c r="AP15" s="71">
        <v>169.643</v>
      </c>
      <c r="AQ15" s="71">
        <v>151.672</v>
      </c>
      <c r="AR15" s="71">
        <v>148.47499999999999</v>
      </c>
      <c r="AS15" s="71">
        <v>149.93100000000001</v>
      </c>
      <c r="AT15" s="71">
        <v>50.33</v>
      </c>
      <c r="AU15" s="71">
        <v>58.188000000000002</v>
      </c>
      <c r="AV15" s="71">
        <v>62.13</v>
      </c>
      <c r="AW15" s="71">
        <v>64.02</v>
      </c>
      <c r="AX15" s="71">
        <v>70.819999999999993</v>
      </c>
      <c r="AY15" s="71">
        <v>69.759</v>
      </c>
      <c r="AZ15" s="71">
        <v>68.686000000000007</v>
      </c>
      <c r="BA15" s="71">
        <v>68.626999999999995</v>
      </c>
      <c r="BB15" s="71">
        <v>68.055999999999997</v>
      </c>
      <c r="BC15" s="71">
        <v>66.974999999999994</v>
      </c>
      <c r="BD15" s="71">
        <v>63.851999999999997</v>
      </c>
      <c r="BE15" s="71">
        <v>78.983000000000004</v>
      </c>
      <c r="BF15" s="71">
        <v>32.841000000000001</v>
      </c>
      <c r="BG15" s="71">
        <v>32.417999999999999</v>
      </c>
      <c r="BH15" s="71">
        <v>13.601000000000001</v>
      </c>
      <c r="BI15" s="71">
        <v>135.13900000000001</v>
      </c>
      <c r="BJ15" s="71">
        <v>183.37700000000001</v>
      </c>
      <c r="BK15" s="71">
        <v>188.34800000000001</v>
      </c>
      <c r="BL15" s="71">
        <v>190.14099999999999</v>
      </c>
      <c r="BM15" s="71">
        <v>201.69399999999999</v>
      </c>
      <c r="BN15" s="71">
        <v>151.22900000000001</v>
      </c>
      <c r="BO15" s="71">
        <v>64.585999999999999</v>
      </c>
      <c r="BP15" s="71">
        <v>27.259</v>
      </c>
      <c r="BQ15" s="71">
        <v>47.09</v>
      </c>
      <c r="BR15" s="71">
        <v>48.122</v>
      </c>
      <c r="BS15" s="71">
        <v>45.826000000000001</v>
      </c>
      <c r="BT15" s="71">
        <v>52.203000000000003</v>
      </c>
      <c r="BU15" s="71">
        <v>50.683999999999997</v>
      </c>
      <c r="BV15" s="71">
        <v>42.432000000000002</v>
      </c>
      <c r="BW15" s="71">
        <v>40.21</v>
      </c>
      <c r="BX15" s="71">
        <v>39.508000000000003</v>
      </c>
      <c r="BY15" s="71">
        <v>46.600999999999999</v>
      </c>
      <c r="BZ15" s="71">
        <v>51.912999999999997</v>
      </c>
      <c r="CA15" s="71">
        <v>48.576000000000001</v>
      </c>
      <c r="CB15" s="71">
        <v>39.043999999999997</v>
      </c>
      <c r="CC15" s="71">
        <v>40.42</v>
      </c>
      <c r="CD15" s="71">
        <v>43.674999999999997</v>
      </c>
      <c r="CE15" s="71">
        <v>47.686</v>
      </c>
      <c r="CF15" s="71">
        <v>45.293999999999997</v>
      </c>
      <c r="CG15" s="71">
        <v>51.170999999999999</v>
      </c>
      <c r="CH15" s="71">
        <v>55.048999999999999</v>
      </c>
      <c r="CI15" s="71">
        <v>52.179000000000002</v>
      </c>
      <c r="CJ15" s="71">
        <v>54.183</v>
      </c>
      <c r="CK15" s="71">
        <v>56.488999999999997</v>
      </c>
      <c r="CL15" s="71">
        <v>51.564</v>
      </c>
      <c r="CM15" s="71">
        <v>50.493000000000002</v>
      </c>
      <c r="CN15" s="71">
        <v>57.256999999999998</v>
      </c>
      <c r="CO15" s="71">
        <v>56.02</v>
      </c>
      <c r="CP15" s="71">
        <v>45.128</v>
      </c>
      <c r="CQ15" s="71">
        <v>45.67</v>
      </c>
      <c r="CR15" s="71">
        <v>45.572000000000003</v>
      </c>
      <c r="CS15" s="71">
        <v>44.412999999999997</v>
      </c>
      <c r="CT15" s="72"/>
      <c r="CU15" s="72"/>
      <c r="CV15" s="72"/>
      <c r="CW15" s="73"/>
      <c r="CX15" s="74">
        <f t="array" ref="CX15">SUMPRODUCT(B15:CW15*0.25)</f>
        <v>1409.81375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66.665999999999997</v>
      </c>
      <c r="C17" s="77">
        <f t="shared" ref="C17:BN17" si="0">SUM(C11:C16)</f>
        <v>63.640999999999998</v>
      </c>
      <c r="D17" s="77">
        <f t="shared" si="0"/>
        <v>16.123000000000001</v>
      </c>
      <c r="E17" s="77">
        <f t="shared" si="0"/>
        <v>14.432</v>
      </c>
      <c r="F17" s="77">
        <f t="shared" si="0"/>
        <v>42.064999999999998</v>
      </c>
      <c r="G17" s="77">
        <f t="shared" si="0"/>
        <v>16.465</v>
      </c>
      <c r="H17" s="77">
        <f t="shared" si="0"/>
        <v>16.366</v>
      </c>
      <c r="I17" s="77">
        <f t="shared" si="0"/>
        <v>23.327999999999999</v>
      </c>
      <c r="J17" s="77">
        <f t="shared" si="0"/>
        <v>19.387</v>
      </c>
      <c r="K17" s="77">
        <f t="shared" si="0"/>
        <v>19.963999999999999</v>
      </c>
      <c r="L17" s="77">
        <f t="shared" si="0"/>
        <v>21.032</v>
      </c>
      <c r="M17" s="77">
        <f t="shared" si="0"/>
        <v>20.859000000000002</v>
      </c>
      <c r="N17" s="77">
        <f t="shared" si="0"/>
        <v>21.106000000000002</v>
      </c>
      <c r="O17" s="77">
        <f t="shared" si="0"/>
        <v>21.228000000000002</v>
      </c>
      <c r="P17" s="77">
        <f t="shared" si="0"/>
        <v>23.568999999999999</v>
      </c>
      <c r="Q17" s="77">
        <f t="shared" si="0"/>
        <v>24.431000000000001</v>
      </c>
      <c r="R17" s="77">
        <f t="shared" si="0"/>
        <v>22.928999999999998</v>
      </c>
      <c r="S17" s="77">
        <f t="shared" si="0"/>
        <v>22.824999999999999</v>
      </c>
      <c r="T17" s="77">
        <f t="shared" si="0"/>
        <v>22.292000000000002</v>
      </c>
      <c r="U17" s="77">
        <f t="shared" si="0"/>
        <v>20.263000000000002</v>
      </c>
      <c r="V17" s="77">
        <f t="shared" si="0"/>
        <v>34.680999999999997</v>
      </c>
      <c r="W17" s="77">
        <f t="shared" si="0"/>
        <v>36.978000000000002</v>
      </c>
      <c r="X17" s="77">
        <f t="shared" si="0"/>
        <v>34.218000000000004</v>
      </c>
      <c r="Y17" s="77">
        <f t="shared" si="0"/>
        <v>39.228000000000002</v>
      </c>
      <c r="Z17" s="77">
        <f t="shared" si="0"/>
        <v>30.995000000000001</v>
      </c>
      <c r="AA17" s="77">
        <f t="shared" si="0"/>
        <v>39.4</v>
      </c>
      <c r="AB17" s="77">
        <f t="shared" si="0"/>
        <v>46.183</v>
      </c>
      <c r="AC17" s="77">
        <f t="shared" si="0"/>
        <v>37.832000000000001</v>
      </c>
      <c r="AD17" s="77">
        <f t="shared" si="0"/>
        <v>53.984999999999999</v>
      </c>
      <c r="AE17" s="77">
        <f t="shared" si="0"/>
        <v>66.793999999999997</v>
      </c>
      <c r="AF17" s="77">
        <f t="shared" si="0"/>
        <v>50.593000000000004</v>
      </c>
      <c r="AG17" s="77">
        <f t="shared" si="0"/>
        <v>98.344999999999999</v>
      </c>
      <c r="AH17" s="77">
        <f t="shared" si="0"/>
        <v>112.018</v>
      </c>
      <c r="AI17" s="77">
        <f t="shared" si="0"/>
        <v>90.450999999999993</v>
      </c>
      <c r="AJ17" s="77">
        <f t="shared" si="0"/>
        <v>62.908000000000001</v>
      </c>
      <c r="AK17" s="77">
        <f t="shared" si="0"/>
        <v>9.625</v>
      </c>
      <c r="AL17" s="77">
        <f t="shared" si="0"/>
        <v>188.09899999999999</v>
      </c>
      <c r="AM17" s="77">
        <f t="shared" si="0"/>
        <v>92.992999999999995</v>
      </c>
      <c r="AN17" s="77">
        <f t="shared" si="0"/>
        <v>46.417999999999999</v>
      </c>
      <c r="AO17" s="77">
        <f t="shared" si="0"/>
        <v>48.661999999999999</v>
      </c>
      <c r="AP17" s="77">
        <f t="shared" si="0"/>
        <v>169.643</v>
      </c>
      <c r="AQ17" s="77">
        <f t="shared" si="0"/>
        <v>151.672</v>
      </c>
      <c r="AR17" s="77">
        <f t="shared" si="0"/>
        <v>148.47499999999999</v>
      </c>
      <c r="AS17" s="77">
        <f t="shared" si="0"/>
        <v>149.93100000000001</v>
      </c>
      <c r="AT17" s="77">
        <f t="shared" si="0"/>
        <v>50.33</v>
      </c>
      <c r="AU17" s="77">
        <f t="shared" si="0"/>
        <v>58.188000000000002</v>
      </c>
      <c r="AV17" s="77">
        <f t="shared" si="0"/>
        <v>62.13</v>
      </c>
      <c r="AW17" s="77">
        <f t="shared" si="0"/>
        <v>64.02</v>
      </c>
      <c r="AX17" s="77">
        <f t="shared" si="0"/>
        <v>70.819999999999993</v>
      </c>
      <c r="AY17" s="77">
        <f t="shared" si="0"/>
        <v>69.759</v>
      </c>
      <c r="AZ17" s="77">
        <f t="shared" si="0"/>
        <v>68.686000000000007</v>
      </c>
      <c r="BA17" s="77">
        <f t="shared" si="0"/>
        <v>68.626999999999995</v>
      </c>
      <c r="BB17" s="77">
        <f t="shared" si="0"/>
        <v>68.055999999999997</v>
      </c>
      <c r="BC17" s="77">
        <f t="shared" si="0"/>
        <v>66.974999999999994</v>
      </c>
      <c r="BD17" s="77">
        <f t="shared" si="0"/>
        <v>63.851999999999997</v>
      </c>
      <c r="BE17" s="77">
        <f t="shared" si="0"/>
        <v>78.983000000000004</v>
      </c>
      <c r="BF17" s="77">
        <f t="shared" si="0"/>
        <v>32.841000000000001</v>
      </c>
      <c r="BG17" s="77">
        <f t="shared" si="0"/>
        <v>32.417999999999999</v>
      </c>
      <c r="BH17" s="77">
        <f t="shared" si="0"/>
        <v>13.601000000000001</v>
      </c>
      <c r="BI17" s="77">
        <f t="shared" si="0"/>
        <v>135.13900000000001</v>
      </c>
      <c r="BJ17" s="77">
        <f t="shared" si="0"/>
        <v>183.37700000000001</v>
      </c>
      <c r="BK17" s="77">
        <f t="shared" si="0"/>
        <v>188.34800000000001</v>
      </c>
      <c r="BL17" s="77">
        <f t="shared" si="0"/>
        <v>190.14099999999999</v>
      </c>
      <c r="BM17" s="77">
        <f t="shared" si="0"/>
        <v>201.69399999999999</v>
      </c>
      <c r="BN17" s="77">
        <f t="shared" si="0"/>
        <v>151.22900000000001</v>
      </c>
      <c r="BO17" s="77">
        <f t="shared" ref="BO17:CW17" si="1">SUM(BO11:BO16)</f>
        <v>64.585999999999999</v>
      </c>
      <c r="BP17" s="77">
        <f t="shared" si="1"/>
        <v>27.259</v>
      </c>
      <c r="BQ17" s="77">
        <f t="shared" si="1"/>
        <v>47.09</v>
      </c>
      <c r="BR17" s="77">
        <f t="shared" si="1"/>
        <v>48.122</v>
      </c>
      <c r="BS17" s="77">
        <f t="shared" si="1"/>
        <v>45.826000000000001</v>
      </c>
      <c r="BT17" s="77">
        <f t="shared" si="1"/>
        <v>52.203000000000003</v>
      </c>
      <c r="BU17" s="77">
        <f t="shared" si="1"/>
        <v>50.683999999999997</v>
      </c>
      <c r="BV17" s="77">
        <f t="shared" si="1"/>
        <v>42.432000000000002</v>
      </c>
      <c r="BW17" s="77">
        <f t="shared" si="1"/>
        <v>40.21</v>
      </c>
      <c r="BX17" s="77">
        <f t="shared" si="1"/>
        <v>39.508000000000003</v>
      </c>
      <c r="BY17" s="77">
        <f t="shared" si="1"/>
        <v>46.600999999999999</v>
      </c>
      <c r="BZ17" s="77">
        <f t="shared" si="1"/>
        <v>51.912999999999997</v>
      </c>
      <c r="CA17" s="77">
        <f t="shared" si="1"/>
        <v>48.576000000000001</v>
      </c>
      <c r="CB17" s="77">
        <f t="shared" si="1"/>
        <v>39.043999999999997</v>
      </c>
      <c r="CC17" s="77">
        <f t="shared" si="1"/>
        <v>40.42</v>
      </c>
      <c r="CD17" s="77">
        <f t="shared" si="1"/>
        <v>43.674999999999997</v>
      </c>
      <c r="CE17" s="77">
        <f t="shared" si="1"/>
        <v>47.686</v>
      </c>
      <c r="CF17" s="77">
        <f t="shared" si="1"/>
        <v>45.293999999999997</v>
      </c>
      <c r="CG17" s="77">
        <f t="shared" si="1"/>
        <v>51.170999999999999</v>
      </c>
      <c r="CH17" s="77">
        <f t="shared" si="1"/>
        <v>55.048999999999999</v>
      </c>
      <c r="CI17" s="77">
        <f t="shared" si="1"/>
        <v>52.179000000000002</v>
      </c>
      <c r="CJ17" s="77">
        <f t="shared" si="1"/>
        <v>54.183</v>
      </c>
      <c r="CK17" s="77">
        <f t="shared" si="1"/>
        <v>56.488999999999997</v>
      </c>
      <c r="CL17" s="77">
        <f t="shared" si="1"/>
        <v>51.564</v>
      </c>
      <c r="CM17" s="77">
        <f t="shared" si="1"/>
        <v>50.493000000000002</v>
      </c>
      <c r="CN17" s="77">
        <f t="shared" si="1"/>
        <v>57.256999999999998</v>
      </c>
      <c r="CO17" s="77">
        <f t="shared" si="1"/>
        <v>56.02</v>
      </c>
      <c r="CP17" s="77">
        <f t="shared" si="1"/>
        <v>45.128</v>
      </c>
      <c r="CQ17" s="77">
        <f t="shared" si="1"/>
        <v>45.67</v>
      </c>
      <c r="CR17" s="77">
        <f t="shared" si="1"/>
        <v>45.572000000000003</v>
      </c>
      <c r="CS17" s="77">
        <f t="shared" si="1"/>
        <v>44.412999999999997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1441.15725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6</v>
      </c>
      <c r="AI20" s="88"/>
      <c r="AJ20" s="88"/>
      <c r="AK20" s="88">
        <v>2.7</v>
      </c>
      <c r="AL20" s="88"/>
      <c r="AM20" s="88">
        <v>10.4</v>
      </c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>
        <v>6.9</v>
      </c>
      <c r="BI20" s="88">
        <v>6.9</v>
      </c>
      <c r="BJ20" s="88"/>
      <c r="BK20" s="88"/>
      <c r="BL20" s="88">
        <v>17.2</v>
      </c>
      <c r="BM20" s="88">
        <v>17.2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16.824999999999999</v>
      </c>
    </row>
    <row r="21" spans="1:102" ht="24.9" customHeight="1" x14ac:dyDescent="0.25">
      <c r="A21" s="92" t="s">
        <v>17</v>
      </c>
      <c r="B21" s="93">
        <v>11.2</v>
      </c>
      <c r="C21" s="94">
        <v>11.2</v>
      </c>
      <c r="D21" s="94">
        <v>8.4</v>
      </c>
      <c r="E21" s="94">
        <v>8.4</v>
      </c>
      <c r="F21" s="94"/>
      <c r="G21" s="94">
        <v>8.4</v>
      </c>
      <c r="H21" s="94">
        <v>8.4</v>
      </c>
      <c r="I21" s="94">
        <v>7.6870000000000003</v>
      </c>
      <c r="J21" s="94">
        <v>8.4</v>
      </c>
      <c r="K21" s="94">
        <v>8.4</v>
      </c>
      <c r="L21" s="94">
        <v>8.4</v>
      </c>
      <c r="M21" s="94">
        <v>11.2</v>
      </c>
      <c r="N21" s="94">
        <v>8.08</v>
      </c>
      <c r="O21" s="94">
        <v>8.08</v>
      </c>
      <c r="P21" s="94">
        <v>7.3710000000000004</v>
      </c>
      <c r="Q21" s="94">
        <v>4.1950000000000003</v>
      </c>
      <c r="R21" s="94">
        <v>6</v>
      </c>
      <c r="S21" s="94">
        <v>4.407</v>
      </c>
      <c r="T21" s="94">
        <v>8.7690000000000001</v>
      </c>
      <c r="U21" s="94">
        <v>8.8000000000000007</v>
      </c>
      <c r="V21" s="94">
        <v>3.4889999999999999</v>
      </c>
      <c r="W21" s="94">
        <v>7.28</v>
      </c>
      <c r="X21" s="94">
        <v>7.28</v>
      </c>
      <c r="Y21" s="94">
        <v>6</v>
      </c>
      <c r="Z21" s="94">
        <v>5.8070000000000004</v>
      </c>
      <c r="AA21" s="94"/>
      <c r="AB21" s="94">
        <v>0.4</v>
      </c>
      <c r="AC21" s="94">
        <v>5</v>
      </c>
      <c r="AD21" s="94"/>
      <c r="AE21" s="94"/>
      <c r="AF21" s="94"/>
      <c r="AG21" s="94">
        <v>3.7</v>
      </c>
      <c r="AH21" s="94"/>
      <c r="AI21" s="94"/>
      <c r="AJ21" s="94"/>
      <c r="AK21" s="94">
        <v>5.2</v>
      </c>
      <c r="AL21" s="94"/>
      <c r="AM21" s="94">
        <v>22.117000000000001</v>
      </c>
      <c r="AN21" s="94">
        <v>6.8</v>
      </c>
      <c r="AO21" s="94">
        <v>6.8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>
        <v>4</v>
      </c>
      <c r="BN21" s="94"/>
      <c r="BO21" s="94">
        <v>10</v>
      </c>
      <c r="BP21" s="94">
        <v>16</v>
      </c>
      <c r="BQ21" s="94">
        <v>17.451999999999998</v>
      </c>
      <c r="BR21" s="94">
        <v>6</v>
      </c>
      <c r="BS21" s="94">
        <v>16</v>
      </c>
      <c r="BT21" s="94">
        <v>6</v>
      </c>
      <c r="BU21" s="94">
        <v>16</v>
      </c>
      <c r="BV21" s="94">
        <v>16</v>
      </c>
      <c r="BW21" s="94">
        <v>10.58</v>
      </c>
      <c r="BX21" s="94"/>
      <c r="BY21" s="94">
        <v>6</v>
      </c>
      <c r="BZ21" s="94">
        <v>6</v>
      </c>
      <c r="CA21" s="94">
        <v>16</v>
      </c>
      <c r="CB21" s="94">
        <v>6</v>
      </c>
      <c r="CC21" s="94">
        <v>20.052999999999997</v>
      </c>
      <c r="CD21" s="94">
        <v>4.0999999999999996</v>
      </c>
      <c r="CE21" s="94">
        <v>4.0999999999999996</v>
      </c>
      <c r="CF21" s="94">
        <v>10</v>
      </c>
      <c r="CG21" s="94">
        <v>9.9</v>
      </c>
      <c r="CH21" s="94">
        <v>9.6999999999999993</v>
      </c>
      <c r="CI21" s="94">
        <v>9.6999999999999993</v>
      </c>
      <c r="CJ21" s="94">
        <v>6</v>
      </c>
      <c r="CK21" s="94">
        <v>6</v>
      </c>
      <c r="CL21" s="94">
        <v>6</v>
      </c>
      <c r="CM21" s="94">
        <v>6</v>
      </c>
      <c r="CN21" s="94">
        <v>6</v>
      </c>
      <c r="CO21" s="94">
        <v>6</v>
      </c>
      <c r="CP21" s="94">
        <v>3.5</v>
      </c>
      <c r="CQ21" s="94">
        <v>3.4</v>
      </c>
      <c r="CR21" s="94">
        <v>3.5</v>
      </c>
      <c r="CS21" s="94">
        <v>3.4</v>
      </c>
      <c r="CT21" s="95"/>
      <c r="CU21" s="95"/>
      <c r="CV21" s="95"/>
      <c r="CW21" s="96"/>
      <c r="CX21" s="97">
        <f t="array" ref="CX21">SUMPRODUCT(B21:CW21*0.25)</f>
        <v>126.26174999999999</v>
      </c>
    </row>
    <row r="22" spans="1:102" ht="24.9" customHeight="1" x14ac:dyDescent="0.25">
      <c r="A22" s="92" t="s">
        <v>18</v>
      </c>
      <c r="B22" s="98">
        <v>1.5349999999999999</v>
      </c>
      <c r="C22" s="99">
        <v>5.6840000000000002</v>
      </c>
      <c r="D22" s="99">
        <v>8.7490000000000006</v>
      </c>
      <c r="E22" s="99">
        <v>6.7890000000000006</v>
      </c>
      <c r="F22" s="99">
        <v>1.7110000000000001</v>
      </c>
      <c r="G22" s="99">
        <v>11.190999999999999</v>
      </c>
      <c r="H22" s="99">
        <v>11.137</v>
      </c>
      <c r="I22" s="99">
        <v>7.1349999999999998</v>
      </c>
      <c r="J22" s="99">
        <v>10.938000000000001</v>
      </c>
      <c r="K22" s="99">
        <v>10.73</v>
      </c>
      <c r="L22" s="99">
        <v>10.999000000000001</v>
      </c>
      <c r="M22" s="99">
        <v>7.9560000000000004</v>
      </c>
      <c r="N22" s="99">
        <v>3.0350000000000001</v>
      </c>
      <c r="O22" s="99">
        <v>1.0629999999999999</v>
      </c>
      <c r="P22" s="99"/>
      <c r="Q22" s="99"/>
      <c r="R22" s="99">
        <v>1.9179999999999999</v>
      </c>
      <c r="S22" s="99">
        <v>1.9179999999999999</v>
      </c>
      <c r="T22" s="99">
        <v>6.3289999999999997</v>
      </c>
      <c r="U22" s="99">
        <v>15.257</v>
      </c>
      <c r="V22" s="99">
        <v>5.62</v>
      </c>
      <c r="W22" s="99">
        <v>2.3519999999999999</v>
      </c>
      <c r="X22" s="99">
        <v>8.5</v>
      </c>
      <c r="Y22" s="99">
        <v>4.6310000000000002</v>
      </c>
      <c r="Z22" s="99"/>
      <c r="AA22" s="99">
        <v>3</v>
      </c>
      <c r="AB22" s="99">
        <v>3</v>
      </c>
      <c r="AC22" s="99">
        <v>4</v>
      </c>
      <c r="AD22" s="99"/>
      <c r="AE22" s="99">
        <v>0.82199999999999995</v>
      </c>
      <c r="AF22" s="99">
        <v>4.4000000000000004</v>
      </c>
      <c r="AG22" s="99">
        <v>4</v>
      </c>
      <c r="AH22" s="99">
        <v>3.306</v>
      </c>
      <c r="AI22" s="99"/>
      <c r="AJ22" s="99"/>
      <c r="AK22" s="99">
        <v>4.4000000000000004</v>
      </c>
      <c r="AL22" s="99">
        <v>4.8079999999999998</v>
      </c>
      <c r="AM22" s="99">
        <v>26.69</v>
      </c>
      <c r="AN22" s="99">
        <v>13.669</v>
      </c>
      <c r="AO22" s="99">
        <v>11.667999999999999</v>
      </c>
      <c r="AP22" s="99">
        <v>1.1459999999999999</v>
      </c>
      <c r="AQ22" s="99">
        <v>1.3159999999999998</v>
      </c>
      <c r="AR22" s="99">
        <v>1.3159999999999998</v>
      </c>
      <c r="AS22" s="99">
        <v>1.0860000000000001</v>
      </c>
      <c r="AT22" s="99">
        <v>0.1</v>
      </c>
      <c r="AU22" s="99">
        <v>0.1</v>
      </c>
      <c r="AV22" s="99">
        <v>0.1</v>
      </c>
      <c r="AW22" s="99">
        <v>0.1</v>
      </c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>
        <v>3</v>
      </c>
      <c r="BN22" s="99"/>
      <c r="BO22" s="99">
        <v>1.4</v>
      </c>
      <c r="BP22" s="99">
        <v>6.9560000000000004</v>
      </c>
      <c r="BQ22" s="99">
        <v>7.7060000000000004</v>
      </c>
      <c r="BR22" s="99"/>
      <c r="BS22" s="99"/>
      <c r="BT22" s="99"/>
      <c r="BU22" s="99"/>
      <c r="BV22" s="99"/>
      <c r="BW22" s="99">
        <v>2</v>
      </c>
      <c r="BX22" s="99"/>
      <c r="BY22" s="99">
        <v>9.4909999999999997</v>
      </c>
      <c r="BZ22" s="99">
        <v>2.5870000000000002</v>
      </c>
      <c r="CA22" s="99">
        <v>2</v>
      </c>
      <c r="CB22" s="99">
        <v>2</v>
      </c>
      <c r="CC22" s="99">
        <v>6.1</v>
      </c>
      <c r="CD22" s="99">
        <v>8</v>
      </c>
      <c r="CE22" s="99">
        <v>7.8</v>
      </c>
      <c r="CF22" s="99">
        <v>5.6</v>
      </c>
      <c r="CG22" s="99">
        <v>5.9969999999999999</v>
      </c>
      <c r="CH22" s="99">
        <v>5.5570000000000004</v>
      </c>
      <c r="CI22" s="99">
        <v>5.2</v>
      </c>
      <c r="CJ22" s="99">
        <v>0.40699999999999997</v>
      </c>
      <c r="CK22" s="99">
        <v>0.93799999999999994</v>
      </c>
      <c r="CL22" s="99">
        <v>0.124</v>
      </c>
      <c r="CM22" s="99">
        <v>0.39500000000000002</v>
      </c>
      <c r="CN22" s="99">
        <v>1.0629999999999999</v>
      </c>
      <c r="CO22" s="99">
        <v>4.4690000000000003</v>
      </c>
      <c r="CP22" s="99">
        <v>5.0529999999999999</v>
      </c>
      <c r="CQ22" s="99">
        <v>10.262</v>
      </c>
      <c r="CR22" s="99">
        <v>26.247</v>
      </c>
      <c r="CS22" s="99">
        <v>25.970000000000002</v>
      </c>
      <c r="CT22" s="100"/>
      <c r="CU22" s="100"/>
      <c r="CV22" s="100"/>
      <c r="CW22" s="96"/>
      <c r="CX22" s="97">
        <f t="array" ref="CX22">SUMPRODUCT(B22:CW22*0.25)</f>
        <v>97.631500000000017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12.734999999999999</v>
      </c>
      <c r="C27" s="107">
        <f t="shared" ref="C27:BN27" si="2">SUM(C20:C26)</f>
        <v>16.884</v>
      </c>
      <c r="D27" s="107">
        <f t="shared" si="2"/>
        <v>17.149000000000001</v>
      </c>
      <c r="E27" s="107">
        <f t="shared" si="2"/>
        <v>15.189</v>
      </c>
      <c r="F27" s="107">
        <f t="shared" si="2"/>
        <v>1.7110000000000001</v>
      </c>
      <c r="G27" s="107">
        <f t="shared" si="2"/>
        <v>19.591000000000001</v>
      </c>
      <c r="H27" s="107">
        <f t="shared" si="2"/>
        <v>19.536999999999999</v>
      </c>
      <c r="I27" s="107">
        <f t="shared" si="2"/>
        <v>14.821999999999999</v>
      </c>
      <c r="J27" s="107">
        <f t="shared" si="2"/>
        <v>19.338000000000001</v>
      </c>
      <c r="K27" s="107">
        <f t="shared" si="2"/>
        <v>19.130000000000003</v>
      </c>
      <c r="L27" s="107">
        <f t="shared" si="2"/>
        <v>19.399000000000001</v>
      </c>
      <c r="M27" s="107">
        <f t="shared" si="2"/>
        <v>19.155999999999999</v>
      </c>
      <c r="N27" s="107">
        <f t="shared" si="2"/>
        <v>11.115</v>
      </c>
      <c r="O27" s="107">
        <f t="shared" si="2"/>
        <v>9.1430000000000007</v>
      </c>
      <c r="P27" s="107">
        <f t="shared" si="2"/>
        <v>7.3710000000000004</v>
      </c>
      <c r="Q27" s="107">
        <f t="shared" si="2"/>
        <v>4.1950000000000003</v>
      </c>
      <c r="R27" s="107">
        <f t="shared" si="2"/>
        <v>7.9180000000000001</v>
      </c>
      <c r="S27" s="107">
        <f t="shared" si="2"/>
        <v>6.3250000000000002</v>
      </c>
      <c r="T27" s="107">
        <f t="shared" si="2"/>
        <v>15.097999999999999</v>
      </c>
      <c r="U27" s="107">
        <f t="shared" si="2"/>
        <v>24.057000000000002</v>
      </c>
      <c r="V27" s="107">
        <f t="shared" si="2"/>
        <v>9.109</v>
      </c>
      <c r="W27" s="107">
        <f t="shared" si="2"/>
        <v>9.6319999999999997</v>
      </c>
      <c r="X27" s="107">
        <f t="shared" si="2"/>
        <v>15.780000000000001</v>
      </c>
      <c r="Y27" s="107">
        <f t="shared" si="2"/>
        <v>10.631</v>
      </c>
      <c r="Z27" s="107">
        <f t="shared" si="2"/>
        <v>5.8070000000000004</v>
      </c>
      <c r="AA27" s="107">
        <f t="shared" si="2"/>
        <v>3</v>
      </c>
      <c r="AB27" s="107">
        <f t="shared" si="2"/>
        <v>3.4</v>
      </c>
      <c r="AC27" s="107">
        <f t="shared" si="2"/>
        <v>9</v>
      </c>
      <c r="AD27" s="107">
        <f t="shared" si="2"/>
        <v>0</v>
      </c>
      <c r="AE27" s="107">
        <f t="shared" si="2"/>
        <v>0.82199999999999995</v>
      </c>
      <c r="AF27" s="107">
        <f t="shared" si="2"/>
        <v>4.4000000000000004</v>
      </c>
      <c r="AG27" s="107">
        <f t="shared" si="2"/>
        <v>7.7</v>
      </c>
      <c r="AH27" s="107">
        <f t="shared" si="2"/>
        <v>9.3060000000000009</v>
      </c>
      <c r="AI27" s="107">
        <f t="shared" si="2"/>
        <v>0</v>
      </c>
      <c r="AJ27" s="107">
        <f t="shared" si="2"/>
        <v>0</v>
      </c>
      <c r="AK27" s="107">
        <f t="shared" si="2"/>
        <v>12.3</v>
      </c>
      <c r="AL27" s="107">
        <f t="shared" si="2"/>
        <v>4.8079999999999998</v>
      </c>
      <c r="AM27" s="107">
        <f t="shared" si="2"/>
        <v>59.207000000000008</v>
      </c>
      <c r="AN27" s="107">
        <f t="shared" si="2"/>
        <v>20.469000000000001</v>
      </c>
      <c r="AO27" s="107">
        <f t="shared" si="2"/>
        <v>18.468</v>
      </c>
      <c r="AP27" s="107">
        <f t="shared" si="2"/>
        <v>1.1459999999999999</v>
      </c>
      <c r="AQ27" s="107">
        <f t="shared" si="2"/>
        <v>1.3159999999999998</v>
      </c>
      <c r="AR27" s="107">
        <f t="shared" si="2"/>
        <v>1.3159999999999998</v>
      </c>
      <c r="AS27" s="107">
        <f t="shared" si="2"/>
        <v>1.0860000000000001</v>
      </c>
      <c r="AT27" s="107">
        <f t="shared" si="2"/>
        <v>0.1</v>
      </c>
      <c r="AU27" s="107">
        <f t="shared" si="2"/>
        <v>0.1</v>
      </c>
      <c r="AV27" s="107">
        <f t="shared" si="2"/>
        <v>0.1</v>
      </c>
      <c r="AW27" s="107">
        <f t="shared" si="2"/>
        <v>0.1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6.9</v>
      </c>
      <c r="BI27" s="107">
        <f t="shared" si="2"/>
        <v>6.9</v>
      </c>
      <c r="BJ27" s="107">
        <f t="shared" si="2"/>
        <v>0</v>
      </c>
      <c r="BK27" s="107">
        <f t="shared" si="2"/>
        <v>0</v>
      </c>
      <c r="BL27" s="107">
        <f t="shared" si="2"/>
        <v>17.2</v>
      </c>
      <c r="BM27" s="107">
        <f t="shared" si="2"/>
        <v>24.2</v>
      </c>
      <c r="BN27" s="107">
        <f t="shared" si="2"/>
        <v>0</v>
      </c>
      <c r="BO27" s="107">
        <f t="shared" ref="BO27:CW27" si="3">SUM(BO20:BO26)</f>
        <v>11.4</v>
      </c>
      <c r="BP27" s="107">
        <f t="shared" si="3"/>
        <v>22.956</v>
      </c>
      <c r="BQ27" s="107">
        <f t="shared" si="3"/>
        <v>25.157999999999998</v>
      </c>
      <c r="BR27" s="107">
        <f t="shared" si="3"/>
        <v>6</v>
      </c>
      <c r="BS27" s="107">
        <f t="shared" si="3"/>
        <v>16</v>
      </c>
      <c r="BT27" s="107">
        <f t="shared" si="3"/>
        <v>6</v>
      </c>
      <c r="BU27" s="107">
        <f t="shared" si="3"/>
        <v>16</v>
      </c>
      <c r="BV27" s="107">
        <f t="shared" si="3"/>
        <v>16</v>
      </c>
      <c r="BW27" s="107">
        <f t="shared" si="3"/>
        <v>12.58</v>
      </c>
      <c r="BX27" s="107">
        <f t="shared" si="3"/>
        <v>0</v>
      </c>
      <c r="BY27" s="107">
        <f t="shared" si="3"/>
        <v>15.491</v>
      </c>
      <c r="BZ27" s="107">
        <f t="shared" si="3"/>
        <v>8.5869999999999997</v>
      </c>
      <c r="CA27" s="107">
        <f t="shared" si="3"/>
        <v>18</v>
      </c>
      <c r="CB27" s="107">
        <f t="shared" si="3"/>
        <v>8</v>
      </c>
      <c r="CC27" s="107">
        <f t="shared" si="3"/>
        <v>26.152999999999999</v>
      </c>
      <c r="CD27" s="107">
        <f t="shared" si="3"/>
        <v>12.1</v>
      </c>
      <c r="CE27" s="107">
        <f t="shared" si="3"/>
        <v>11.899999999999999</v>
      </c>
      <c r="CF27" s="107">
        <f t="shared" si="3"/>
        <v>15.6</v>
      </c>
      <c r="CG27" s="107">
        <f t="shared" si="3"/>
        <v>15.897</v>
      </c>
      <c r="CH27" s="107">
        <f t="shared" si="3"/>
        <v>15.257</v>
      </c>
      <c r="CI27" s="107">
        <f t="shared" si="3"/>
        <v>14.899999999999999</v>
      </c>
      <c r="CJ27" s="107">
        <f t="shared" si="3"/>
        <v>6.407</v>
      </c>
      <c r="CK27" s="107">
        <f t="shared" si="3"/>
        <v>6.9379999999999997</v>
      </c>
      <c r="CL27" s="107">
        <f t="shared" si="3"/>
        <v>6.1239999999999997</v>
      </c>
      <c r="CM27" s="107">
        <f t="shared" si="3"/>
        <v>6.3949999999999996</v>
      </c>
      <c r="CN27" s="107">
        <f t="shared" si="3"/>
        <v>7.0629999999999997</v>
      </c>
      <c r="CO27" s="107">
        <f t="shared" si="3"/>
        <v>10.469000000000001</v>
      </c>
      <c r="CP27" s="107">
        <f t="shared" si="3"/>
        <v>8.5530000000000008</v>
      </c>
      <c r="CQ27" s="107">
        <f t="shared" si="3"/>
        <v>13.662000000000001</v>
      </c>
      <c r="CR27" s="107">
        <f t="shared" si="3"/>
        <v>29.747</v>
      </c>
      <c r="CS27" s="107">
        <f t="shared" si="3"/>
        <v>29.37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240.71825000000001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79.400999999999996</v>
      </c>
      <c r="C31" s="94">
        <v>80.525000000000006</v>
      </c>
      <c r="D31" s="94">
        <v>33.271999999999998</v>
      </c>
      <c r="E31" s="94">
        <v>29.620999999999999</v>
      </c>
      <c r="F31" s="94">
        <v>43.776000000000003</v>
      </c>
      <c r="G31" s="94">
        <v>36.055999999999997</v>
      </c>
      <c r="H31" s="94">
        <v>35.902999999999999</v>
      </c>
      <c r="I31" s="94">
        <v>38.15</v>
      </c>
      <c r="J31" s="94">
        <v>38.725000000000001</v>
      </c>
      <c r="K31" s="94">
        <v>39.094000000000001</v>
      </c>
      <c r="L31" s="94">
        <v>40.430999999999997</v>
      </c>
      <c r="M31" s="94">
        <v>40.015000000000001</v>
      </c>
      <c r="N31" s="94">
        <v>32.220999999999997</v>
      </c>
      <c r="O31" s="94">
        <v>30.370999999999999</v>
      </c>
      <c r="P31" s="94">
        <v>30.94</v>
      </c>
      <c r="Q31" s="94">
        <v>28.626000000000001</v>
      </c>
      <c r="R31" s="94">
        <v>30.847000000000001</v>
      </c>
      <c r="S31" s="94">
        <v>29.15</v>
      </c>
      <c r="T31" s="94">
        <v>37.39</v>
      </c>
      <c r="U31" s="94">
        <v>44.32</v>
      </c>
      <c r="V31" s="94">
        <v>43.79</v>
      </c>
      <c r="W31" s="94">
        <v>46.61</v>
      </c>
      <c r="X31" s="94">
        <v>49.997999999999998</v>
      </c>
      <c r="Y31" s="94">
        <v>49.859000000000002</v>
      </c>
      <c r="Z31" s="94">
        <v>36.802</v>
      </c>
      <c r="AA31" s="94">
        <v>42.4</v>
      </c>
      <c r="AB31" s="94">
        <v>49.582999999999998</v>
      </c>
      <c r="AC31" s="94">
        <v>46.832000000000001</v>
      </c>
      <c r="AD31" s="94">
        <v>53.984999999999999</v>
      </c>
      <c r="AE31" s="94">
        <v>67.616</v>
      </c>
      <c r="AF31" s="94">
        <v>54.993000000000002</v>
      </c>
      <c r="AG31" s="94">
        <v>106.045</v>
      </c>
      <c r="AH31" s="94">
        <v>121.324</v>
      </c>
      <c r="AI31" s="94">
        <v>90.450999999999993</v>
      </c>
      <c r="AJ31" s="94">
        <v>62.908000000000001</v>
      </c>
      <c r="AK31" s="94">
        <v>21.925000000000001</v>
      </c>
      <c r="AL31" s="94">
        <v>192.90700000000001</v>
      </c>
      <c r="AM31" s="94">
        <v>152.19999999999999</v>
      </c>
      <c r="AN31" s="94">
        <v>66.887</v>
      </c>
      <c r="AO31" s="94">
        <v>67.13</v>
      </c>
      <c r="AP31" s="94">
        <v>170.78899999999999</v>
      </c>
      <c r="AQ31" s="94">
        <v>152.988</v>
      </c>
      <c r="AR31" s="94">
        <v>149.791</v>
      </c>
      <c r="AS31" s="94">
        <v>151.017</v>
      </c>
      <c r="AT31" s="94">
        <v>50.43</v>
      </c>
      <c r="AU31" s="94">
        <v>58.287999999999997</v>
      </c>
      <c r="AV31" s="94">
        <v>62.23</v>
      </c>
      <c r="AW31" s="94">
        <v>64.12</v>
      </c>
      <c r="AX31" s="94">
        <v>70.819999999999993</v>
      </c>
      <c r="AY31" s="94">
        <v>69.759</v>
      </c>
      <c r="AZ31" s="94">
        <v>68.686000000000007</v>
      </c>
      <c r="BA31" s="94">
        <v>68.626999999999995</v>
      </c>
      <c r="BB31" s="94">
        <v>68.055999999999997</v>
      </c>
      <c r="BC31" s="94">
        <v>66.974999999999994</v>
      </c>
      <c r="BD31" s="94">
        <v>63.851999999999997</v>
      </c>
      <c r="BE31" s="94">
        <v>78.983000000000004</v>
      </c>
      <c r="BF31" s="94">
        <v>32.841000000000001</v>
      </c>
      <c r="BG31" s="94">
        <v>32.417999999999999</v>
      </c>
      <c r="BH31" s="94">
        <v>20.501000000000001</v>
      </c>
      <c r="BI31" s="94">
        <v>142.03899999999999</v>
      </c>
      <c r="BJ31" s="94">
        <v>183.37700000000001</v>
      </c>
      <c r="BK31" s="94">
        <v>188.34800000000001</v>
      </c>
      <c r="BL31" s="94">
        <v>207.34100000000001</v>
      </c>
      <c r="BM31" s="94">
        <v>225.89400000000001</v>
      </c>
      <c r="BN31" s="94">
        <v>151.22900000000001</v>
      </c>
      <c r="BO31" s="94">
        <v>75.986000000000004</v>
      </c>
      <c r="BP31" s="94">
        <v>50.215000000000003</v>
      </c>
      <c r="BQ31" s="94">
        <v>72.248000000000005</v>
      </c>
      <c r="BR31" s="94">
        <v>54.122</v>
      </c>
      <c r="BS31" s="94">
        <v>61.826000000000001</v>
      </c>
      <c r="BT31" s="94">
        <v>58.203000000000003</v>
      </c>
      <c r="BU31" s="94">
        <v>66.683999999999997</v>
      </c>
      <c r="BV31" s="94">
        <v>58.432000000000002</v>
      </c>
      <c r="BW31" s="94">
        <v>52.79</v>
      </c>
      <c r="BX31" s="94">
        <v>39.508000000000003</v>
      </c>
      <c r="BY31" s="94">
        <v>62.091999999999999</v>
      </c>
      <c r="BZ31" s="94">
        <v>60.5</v>
      </c>
      <c r="CA31" s="94">
        <v>66.575999999999993</v>
      </c>
      <c r="CB31" s="94">
        <v>47.043999999999997</v>
      </c>
      <c r="CC31" s="94">
        <v>66.572999999999993</v>
      </c>
      <c r="CD31" s="94">
        <v>55.774999999999999</v>
      </c>
      <c r="CE31" s="94">
        <v>59.585999999999999</v>
      </c>
      <c r="CF31" s="94">
        <v>60.893999999999998</v>
      </c>
      <c r="CG31" s="94">
        <v>67.067999999999998</v>
      </c>
      <c r="CH31" s="94">
        <v>70.305999999999997</v>
      </c>
      <c r="CI31" s="94">
        <v>67.078999999999994</v>
      </c>
      <c r="CJ31" s="94">
        <v>60.59</v>
      </c>
      <c r="CK31" s="94">
        <v>63.427</v>
      </c>
      <c r="CL31" s="94">
        <v>57.688000000000002</v>
      </c>
      <c r="CM31" s="94">
        <v>56.887999999999998</v>
      </c>
      <c r="CN31" s="94">
        <v>64.319999999999993</v>
      </c>
      <c r="CO31" s="94">
        <v>66.489000000000004</v>
      </c>
      <c r="CP31" s="94">
        <v>53.680999999999997</v>
      </c>
      <c r="CQ31" s="94">
        <v>59.332000000000001</v>
      </c>
      <c r="CR31" s="94">
        <v>75.319000000000003</v>
      </c>
      <c r="CS31" s="94">
        <v>73.783000000000001</v>
      </c>
      <c r="CT31" s="95"/>
      <c r="CU31" s="95"/>
      <c r="CV31" s="95"/>
      <c r="CW31" s="96"/>
      <c r="CX31" s="97">
        <f t="array" ref="CX31">SUMPRODUCT(B31:CW31*0.25)</f>
        <v>1681.8755000000003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79.400999999999996</v>
      </c>
      <c r="C33" s="77">
        <f t="shared" ref="C33:BN33" si="4">SUM(C30:C32)</f>
        <v>80.525000000000006</v>
      </c>
      <c r="D33" s="77">
        <f t="shared" si="4"/>
        <v>33.271999999999998</v>
      </c>
      <c r="E33" s="77">
        <f t="shared" si="4"/>
        <v>29.620999999999999</v>
      </c>
      <c r="F33" s="77">
        <f t="shared" si="4"/>
        <v>43.776000000000003</v>
      </c>
      <c r="G33" s="77">
        <f t="shared" si="4"/>
        <v>36.055999999999997</v>
      </c>
      <c r="H33" s="77">
        <f t="shared" si="4"/>
        <v>35.902999999999999</v>
      </c>
      <c r="I33" s="77">
        <f t="shared" si="4"/>
        <v>38.15</v>
      </c>
      <c r="J33" s="77">
        <f t="shared" si="4"/>
        <v>38.725000000000001</v>
      </c>
      <c r="K33" s="77">
        <f t="shared" si="4"/>
        <v>39.094000000000001</v>
      </c>
      <c r="L33" s="77">
        <f t="shared" si="4"/>
        <v>40.430999999999997</v>
      </c>
      <c r="M33" s="77">
        <f t="shared" si="4"/>
        <v>40.015000000000001</v>
      </c>
      <c r="N33" s="77">
        <f t="shared" si="4"/>
        <v>32.220999999999997</v>
      </c>
      <c r="O33" s="77">
        <f t="shared" si="4"/>
        <v>30.370999999999999</v>
      </c>
      <c r="P33" s="77">
        <f t="shared" si="4"/>
        <v>30.94</v>
      </c>
      <c r="Q33" s="77">
        <f t="shared" si="4"/>
        <v>28.626000000000001</v>
      </c>
      <c r="R33" s="77">
        <f t="shared" si="4"/>
        <v>30.847000000000001</v>
      </c>
      <c r="S33" s="77">
        <f t="shared" si="4"/>
        <v>29.15</v>
      </c>
      <c r="T33" s="77">
        <f t="shared" si="4"/>
        <v>37.39</v>
      </c>
      <c r="U33" s="77">
        <f t="shared" si="4"/>
        <v>44.32</v>
      </c>
      <c r="V33" s="77">
        <f t="shared" si="4"/>
        <v>43.79</v>
      </c>
      <c r="W33" s="77">
        <f t="shared" si="4"/>
        <v>46.61</v>
      </c>
      <c r="X33" s="77">
        <f t="shared" si="4"/>
        <v>49.997999999999998</v>
      </c>
      <c r="Y33" s="77">
        <f t="shared" si="4"/>
        <v>49.859000000000002</v>
      </c>
      <c r="Z33" s="77">
        <f t="shared" si="4"/>
        <v>36.802</v>
      </c>
      <c r="AA33" s="77">
        <f t="shared" si="4"/>
        <v>42.4</v>
      </c>
      <c r="AB33" s="77">
        <f t="shared" si="4"/>
        <v>49.582999999999998</v>
      </c>
      <c r="AC33" s="77">
        <f t="shared" si="4"/>
        <v>46.832000000000001</v>
      </c>
      <c r="AD33" s="77">
        <f t="shared" si="4"/>
        <v>53.984999999999999</v>
      </c>
      <c r="AE33" s="77">
        <f t="shared" si="4"/>
        <v>67.616</v>
      </c>
      <c r="AF33" s="77">
        <f t="shared" si="4"/>
        <v>54.993000000000002</v>
      </c>
      <c r="AG33" s="77">
        <f t="shared" si="4"/>
        <v>106.045</v>
      </c>
      <c r="AH33" s="77">
        <f t="shared" si="4"/>
        <v>121.324</v>
      </c>
      <c r="AI33" s="77">
        <f t="shared" si="4"/>
        <v>90.450999999999993</v>
      </c>
      <c r="AJ33" s="77">
        <f t="shared" si="4"/>
        <v>62.908000000000001</v>
      </c>
      <c r="AK33" s="77">
        <f t="shared" si="4"/>
        <v>21.925000000000001</v>
      </c>
      <c r="AL33" s="77">
        <f t="shared" si="4"/>
        <v>192.90700000000001</v>
      </c>
      <c r="AM33" s="77">
        <f t="shared" si="4"/>
        <v>152.19999999999999</v>
      </c>
      <c r="AN33" s="77">
        <f t="shared" si="4"/>
        <v>66.887</v>
      </c>
      <c r="AO33" s="77">
        <f t="shared" si="4"/>
        <v>67.13</v>
      </c>
      <c r="AP33" s="77">
        <f t="shared" si="4"/>
        <v>170.78899999999999</v>
      </c>
      <c r="AQ33" s="77">
        <f t="shared" si="4"/>
        <v>152.988</v>
      </c>
      <c r="AR33" s="77">
        <f t="shared" si="4"/>
        <v>149.791</v>
      </c>
      <c r="AS33" s="77">
        <f t="shared" si="4"/>
        <v>151.017</v>
      </c>
      <c r="AT33" s="77">
        <f t="shared" si="4"/>
        <v>50.43</v>
      </c>
      <c r="AU33" s="77">
        <f t="shared" si="4"/>
        <v>58.287999999999997</v>
      </c>
      <c r="AV33" s="77">
        <f t="shared" si="4"/>
        <v>62.23</v>
      </c>
      <c r="AW33" s="77">
        <f t="shared" si="4"/>
        <v>64.12</v>
      </c>
      <c r="AX33" s="77">
        <f t="shared" si="4"/>
        <v>70.819999999999993</v>
      </c>
      <c r="AY33" s="77">
        <f t="shared" si="4"/>
        <v>69.759</v>
      </c>
      <c r="AZ33" s="77">
        <f t="shared" si="4"/>
        <v>68.686000000000007</v>
      </c>
      <c r="BA33" s="77">
        <f t="shared" si="4"/>
        <v>68.626999999999995</v>
      </c>
      <c r="BB33" s="77">
        <f t="shared" si="4"/>
        <v>68.055999999999997</v>
      </c>
      <c r="BC33" s="77">
        <f t="shared" si="4"/>
        <v>66.974999999999994</v>
      </c>
      <c r="BD33" s="77">
        <f t="shared" si="4"/>
        <v>63.851999999999997</v>
      </c>
      <c r="BE33" s="77">
        <f t="shared" si="4"/>
        <v>78.983000000000004</v>
      </c>
      <c r="BF33" s="77">
        <f t="shared" si="4"/>
        <v>32.841000000000001</v>
      </c>
      <c r="BG33" s="77">
        <f t="shared" si="4"/>
        <v>32.417999999999999</v>
      </c>
      <c r="BH33" s="77">
        <f t="shared" si="4"/>
        <v>20.501000000000001</v>
      </c>
      <c r="BI33" s="77">
        <f t="shared" si="4"/>
        <v>142.03899999999999</v>
      </c>
      <c r="BJ33" s="77">
        <f t="shared" si="4"/>
        <v>183.37700000000001</v>
      </c>
      <c r="BK33" s="77">
        <f t="shared" si="4"/>
        <v>188.34800000000001</v>
      </c>
      <c r="BL33" s="77">
        <f t="shared" si="4"/>
        <v>207.34100000000001</v>
      </c>
      <c r="BM33" s="77">
        <f t="shared" si="4"/>
        <v>225.89400000000001</v>
      </c>
      <c r="BN33" s="77">
        <f t="shared" si="4"/>
        <v>151.22900000000001</v>
      </c>
      <c r="BO33" s="77">
        <f t="shared" ref="BO33:CW33" si="5">SUM(BO30:BO32)</f>
        <v>75.986000000000004</v>
      </c>
      <c r="BP33" s="77">
        <f t="shared" si="5"/>
        <v>50.215000000000003</v>
      </c>
      <c r="BQ33" s="77">
        <f t="shared" si="5"/>
        <v>72.248000000000005</v>
      </c>
      <c r="BR33" s="77">
        <f t="shared" si="5"/>
        <v>54.122</v>
      </c>
      <c r="BS33" s="77">
        <f t="shared" si="5"/>
        <v>61.826000000000001</v>
      </c>
      <c r="BT33" s="77">
        <f t="shared" si="5"/>
        <v>58.203000000000003</v>
      </c>
      <c r="BU33" s="77">
        <f t="shared" si="5"/>
        <v>66.683999999999997</v>
      </c>
      <c r="BV33" s="77">
        <f t="shared" si="5"/>
        <v>58.432000000000002</v>
      </c>
      <c r="BW33" s="77">
        <f t="shared" si="5"/>
        <v>52.79</v>
      </c>
      <c r="BX33" s="77">
        <f t="shared" si="5"/>
        <v>39.508000000000003</v>
      </c>
      <c r="BY33" s="77">
        <f t="shared" si="5"/>
        <v>62.091999999999999</v>
      </c>
      <c r="BZ33" s="77">
        <f t="shared" si="5"/>
        <v>60.5</v>
      </c>
      <c r="CA33" s="77">
        <f t="shared" si="5"/>
        <v>66.575999999999993</v>
      </c>
      <c r="CB33" s="77">
        <f t="shared" si="5"/>
        <v>47.043999999999997</v>
      </c>
      <c r="CC33" s="77">
        <f t="shared" si="5"/>
        <v>66.572999999999993</v>
      </c>
      <c r="CD33" s="77">
        <f t="shared" si="5"/>
        <v>55.774999999999999</v>
      </c>
      <c r="CE33" s="77">
        <f t="shared" si="5"/>
        <v>59.585999999999999</v>
      </c>
      <c r="CF33" s="77">
        <f t="shared" si="5"/>
        <v>60.893999999999998</v>
      </c>
      <c r="CG33" s="77">
        <f t="shared" si="5"/>
        <v>67.067999999999998</v>
      </c>
      <c r="CH33" s="77">
        <f t="shared" si="5"/>
        <v>70.305999999999997</v>
      </c>
      <c r="CI33" s="77">
        <f t="shared" si="5"/>
        <v>67.078999999999994</v>
      </c>
      <c r="CJ33" s="77">
        <f t="shared" si="5"/>
        <v>60.59</v>
      </c>
      <c r="CK33" s="77">
        <f t="shared" si="5"/>
        <v>63.427</v>
      </c>
      <c r="CL33" s="77">
        <f t="shared" si="5"/>
        <v>57.688000000000002</v>
      </c>
      <c r="CM33" s="77">
        <f t="shared" si="5"/>
        <v>56.887999999999998</v>
      </c>
      <c r="CN33" s="77">
        <f t="shared" si="5"/>
        <v>64.319999999999993</v>
      </c>
      <c r="CO33" s="77">
        <f t="shared" si="5"/>
        <v>66.489000000000004</v>
      </c>
      <c r="CP33" s="77">
        <f t="shared" si="5"/>
        <v>53.680999999999997</v>
      </c>
      <c r="CQ33" s="77">
        <f t="shared" si="5"/>
        <v>59.332000000000001</v>
      </c>
      <c r="CR33" s="77">
        <f t="shared" si="5"/>
        <v>75.319000000000003</v>
      </c>
      <c r="CS33" s="77">
        <f t="shared" si="5"/>
        <v>73.783000000000001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1681.8755000000003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>
        <v>7.3</v>
      </c>
      <c r="E38" s="120">
        <v>9.3000000000000007</v>
      </c>
      <c r="F38" s="120"/>
      <c r="G38" s="120">
        <v>0.5</v>
      </c>
      <c r="H38" s="120">
        <v>1.1000000000000001</v>
      </c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>
        <v>1.3</v>
      </c>
      <c r="Y38" s="120">
        <v>6.4</v>
      </c>
      <c r="Z38" s="120">
        <v>23.9</v>
      </c>
      <c r="AA38" s="120">
        <v>42</v>
      </c>
      <c r="AB38" s="120">
        <v>19.100000000000001</v>
      </c>
      <c r="AC38" s="120">
        <v>48.9</v>
      </c>
      <c r="AD38" s="120">
        <v>32.799999999999997</v>
      </c>
      <c r="AE38" s="120">
        <v>35.4</v>
      </c>
      <c r="AF38" s="120">
        <v>38.9</v>
      </c>
      <c r="AG38" s="120">
        <v>40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9.1999999999999993</v>
      </c>
      <c r="BK38" s="120">
        <v>28.3</v>
      </c>
      <c r="BL38" s="120">
        <v>29.5</v>
      </c>
      <c r="BM38" s="120">
        <v>12.3</v>
      </c>
      <c r="BN38" s="120"/>
      <c r="BO38" s="120"/>
      <c r="BP38" s="120"/>
      <c r="BQ38" s="120">
        <v>0.1</v>
      </c>
      <c r="BR38" s="120"/>
      <c r="BS38" s="120">
        <v>2.9</v>
      </c>
      <c r="BT38" s="120">
        <v>2.9</v>
      </c>
      <c r="BU38" s="120">
        <v>3.2</v>
      </c>
      <c r="BV38" s="120">
        <v>31.5</v>
      </c>
      <c r="BW38" s="120">
        <v>23.7</v>
      </c>
      <c r="BX38" s="120">
        <v>17.2</v>
      </c>
      <c r="BY38" s="120"/>
      <c r="BZ38" s="120"/>
      <c r="CA38" s="120"/>
      <c r="CB38" s="120"/>
      <c r="CC38" s="120">
        <v>2.1</v>
      </c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117.45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7.3</v>
      </c>
      <c r="E41" s="107">
        <f t="shared" si="6"/>
        <v>9.3000000000000007</v>
      </c>
      <c r="F41" s="107">
        <f t="shared" si="6"/>
        <v>0</v>
      </c>
      <c r="G41" s="107">
        <f t="shared" si="6"/>
        <v>0.5</v>
      </c>
      <c r="H41" s="107">
        <f t="shared" si="6"/>
        <v>1.1000000000000001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1.3</v>
      </c>
      <c r="Y41" s="107">
        <f t="shared" si="6"/>
        <v>6.4</v>
      </c>
      <c r="Z41" s="107">
        <f t="shared" si="6"/>
        <v>23.9</v>
      </c>
      <c r="AA41" s="107">
        <f t="shared" si="6"/>
        <v>42</v>
      </c>
      <c r="AB41" s="107">
        <f t="shared" si="6"/>
        <v>19.100000000000001</v>
      </c>
      <c r="AC41" s="107">
        <f t="shared" si="6"/>
        <v>48.9</v>
      </c>
      <c r="AD41" s="107">
        <f t="shared" si="6"/>
        <v>32.799999999999997</v>
      </c>
      <c r="AE41" s="107">
        <f t="shared" si="6"/>
        <v>35.4</v>
      </c>
      <c r="AF41" s="107">
        <f t="shared" si="6"/>
        <v>38.9</v>
      </c>
      <c r="AG41" s="107">
        <f t="shared" si="6"/>
        <v>40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9.1999999999999993</v>
      </c>
      <c r="BK41" s="107">
        <f t="shared" si="6"/>
        <v>28.3</v>
      </c>
      <c r="BL41" s="107">
        <f t="shared" si="6"/>
        <v>29.5</v>
      </c>
      <c r="BM41" s="107">
        <f t="shared" si="6"/>
        <v>12.3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0.1</v>
      </c>
      <c r="BR41" s="107">
        <f t="shared" si="7"/>
        <v>0</v>
      </c>
      <c r="BS41" s="107">
        <f t="shared" si="7"/>
        <v>2.9</v>
      </c>
      <c r="BT41" s="107">
        <f t="shared" si="7"/>
        <v>2.9</v>
      </c>
      <c r="BU41" s="107">
        <f t="shared" si="7"/>
        <v>3.2</v>
      </c>
      <c r="BV41" s="107">
        <f t="shared" si="7"/>
        <v>31.5</v>
      </c>
      <c r="BW41" s="107">
        <f t="shared" si="7"/>
        <v>23.7</v>
      </c>
      <c r="BX41" s="107">
        <f t="shared" si="7"/>
        <v>17.2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2.1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117.45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>
        <v>7.3</v>
      </c>
      <c r="E46" s="120">
        <v>9.3000000000000007</v>
      </c>
      <c r="F46" s="120"/>
      <c r="G46" s="120">
        <v>0.5</v>
      </c>
      <c r="H46" s="120">
        <v>1.1000000000000001</v>
      </c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>
        <v>1.3</v>
      </c>
      <c r="Y46" s="120">
        <v>6.4</v>
      </c>
      <c r="Z46" s="120">
        <v>23.9</v>
      </c>
      <c r="AA46" s="120">
        <v>42</v>
      </c>
      <c r="AB46" s="120">
        <v>19.100000000000001</v>
      </c>
      <c r="AC46" s="120">
        <v>48.9</v>
      </c>
      <c r="AD46" s="120">
        <v>32.799999999999997</v>
      </c>
      <c r="AE46" s="120">
        <v>35.4</v>
      </c>
      <c r="AF46" s="120">
        <v>38.9</v>
      </c>
      <c r="AG46" s="120">
        <v>40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9.1999999999999993</v>
      </c>
      <c r="BK46" s="120">
        <v>28.3</v>
      </c>
      <c r="BL46" s="120">
        <v>29.5</v>
      </c>
      <c r="BM46" s="120">
        <v>12.3</v>
      </c>
      <c r="BN46" s="120"/>
      <c r="BO46" s="120"/>
      <c r="BP46" s="120"/>
      <c r="BQ46" s="120">
        <v>0.1</v>
      </c>
      <c r="BR46" s="120"/>
      <c r="BS46" s="120">
        <v>2.9</v>
      </c>
      <c r="BT46" s="120">
        <v>2.9</v>
      </c>
      <c r="BU46" s="120">
        <v>3.2</v>
      </c>
      <c r="BV46" s="120">
        <v>31.5</v>
      </c>
      <c r="BW46" s="120">
        <v>23.7</v>
      </c>
      <c r="BX46" s="120">
        <v>17.2</v>
      </c>
      <c r="BY46" s="120"/>
      <c r="BZ46" s="120"/>
      <c r="CA46" s="120"/>
      <c r="CB46" s="120"/>
      <c r="CC46" s="120">
        <v>2.1</v>
      </c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117.45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7.3</v>
      </c>
      <c r="E50" s="107">
        <f t="shared" si="8"/>
        <v>9.3000000000000007</v>
      </c>
      <c r="F50" s="107">
        <f t="shared" si="8"/>
        <v>0</v>
      </c>
      <c r="G50" s="107">
        <f t="shared" si="8"/>
        <v>0.5</v>
      </c>
      <c r="H50" s="107">
        <f t="shared" si="8"/>
        <v>1.1000000000000001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1.3</v>
      </c>
      <c r="Y50" s="107">
        <f t="shared" si="8"/>
        <v>6.4</v>
      </c>
      <c r="Z50" s="107">
        <f t="shared" si="8"/>
        <v>23.9</v>
      </c>
      <c r="AA50" s="107">
        <f t="shared" si="8"/>
        <v>42</v>
      </c>
      <c r="AB50" s="107">
        <f t="shared" si="8"/>
        <v>19.100000000000001</v>
      </c>
      <c r="AC50" s="107">
        <f t="shared" si="8"/>
        <v>48.9</v>
      </c>
      <c r="AD50" s="107">
        <f t="shared" si="8"/>
        <v>32.799999999999997</v>
      </c>
      <c r="AE50" s="107">
        <f t="shared" si="8"/>
        <v>35.4</v>
      </c>
      <c r="AF50" s="107">
        <f t="shared" si="8"/>
        <v>38.9</v>
      </c>
      <c r="AG50" s="107">
        <f t="shared" si="8"/>
        <v>40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9.1999999999999993</v>
      </c>
      <c r="BK50" s="107">
        <f t="shared" si="8"/>
        <v>28.3</v>
      </c>
      <c r="BL50" s="107">
        <f t="shared" si="8"/>
        <v>29.5</v>
      </c>
      <c r="BM50" s="107">
        <f t="shared" si="8"/>
        <v>12.3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0.1</v>
      </c>
      <c r="BR50" s="107">
        <f t="shared" si="9"/>
        <v>0</v>
      </c>
      <c r="BS50" s="107">
        <f t="shared" si="9"/>
        <v>2.9</v>
      </c>
      <c r="BT50" s="107">
        <f t="shared" si="9"/>
        <v>2.9</v>
      </c>
      <c r="BU50" s="107">
        <f t="shared" si="9"/>
        <v>3.2</v>
      </c>
      <c r="BV50" s="107">
        <f t="shared" si="9"/>
        <v>31.5</v>
      </c>
      <c r="BW50" s="107">
        <f t="shared" si="9"/>
        <v>23.7</v>
      </c>
      <c r="BX50" s="107">
        <f t="shared" si="9"/>
        <v>17.2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2.1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117.45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79.400999999999996</v>
      </c>
      <c r="C53" s="107">
        <f t="shared" ref="C53:BN53" si="12">C17+C27+C41</f>
        <v>80.525000000000006</v>
      </c>
      <c r="D53" s="107">
        <f t="shared" si="12"/>
        <v>40.572000000000003</v>
      </c>
      <c r="E53" s="107">
        <f t="shared" si="12"/>
        <v>38.921000000000006</v>
      </c>
      <c r="F53" s="107">
        <f t="shared" si="12"/>
        <v>43.775999999999996</v>
      </c>
      <c r="G53" s="107">
        <f t="shared" si="12"/>
        <v>36.555999999999997</v>
      </c>
      <c r="H53" s="107">
        <f t="shared" si="12"/>
        <v>37.003</v>
      </c>
      <c r="I53" s="107">
        <f t="shared" si="12"/>
        <v>38.15</v>
      </c>
      <c r="J53" s="107">
        <f t="shared" si="12"/>
        <v>38.725000000000001</v>
      </c>
      <c r="K53" s="107">
        <f t="shared" si="12"/>
        <v>39.094000000000001</v>
      </c>
      <c r="L53" s="107">
        <f t="shared" si="12"/>
        <v>40.430999999999997</v>
      </c>
      <c r="M53" s="107">
        <f t="shared" si="12"/>
        <v>40.015000000000001</v>
      </c>
      <c r="N53" s="107">
        <f t="shared" si="12"/>
        <v>32.221000000000004</v>
      </c>
      <c r="O53" s="107">
        <f t="shared" si="12"/>
        <v>30.371000000000002</v>
      </c>
      <c r="P53" s="107">
        <f t="shared" si="12"/>
        <v>30.939999999999998</v>
      </c>
      <c r="Q53" s="107">
        <f t="shared" si="12"/>
        <v>28.626000000000001</v>
      </c>
      <c r="R53" s="107">
        <f t="shared" si="12"/>
        <v>30.846999999999998</v>
      </c>
      <c r="S53" s="107">
        <f t="shared" si="12"/>
        <v>29.15</v>
      </c>
      <c r="T53" s="107">
        <f t="shared" si="12"/>
        <v>37.39</v>
      </c>
      <c r="U53" s="107">
        <f t="shared" si="12"/>
        <v>44.320000000000007</v>
      </c>
      <c r="V53" s="107">
        <f t="shared" si="12"/>
        <v>43.79</v>
      </c>
      <c r="W53" s="107">
        <f t="shared" si="12"/>
        <v>46.61</v>
      </c>
      <c r="X53" s="107">
        <f t="shared" si="12"/>
        <v>51.298000000000002</v>
      </c>
      <c r="Y53" s="107">
        <f t="shared" si="12"/>
        <v>56.259</v>
      </c>
      <c r="Z53" s="107">
        <f t="shared" si="12"/>
        <v>60.701999999999998</v>
      </c>
      <c r="AA53" s="107">
        <f t="shared" si="12"/>
        <v>84.4</v>
      </c>
      <c r="AB53" s="107">
        <f t="shared" si="12"/>
        <v>68.682999999999993</v>
      </c>
      <c r="AC53" s="107">
        <f t="shared" si="12"/>
        <v>95.731999999999999</v>
      </c>
      <c r="AD53" s="107">
        <f t="shared" si="12"/>
        <v>86.784999999999997</v>
      </c>
      <c r="AE53" s="107">
        <f t="shared" si="12"/>
        <v>103.01599999999999</v>
      </c>
      <c r="AF53" s="107">
        <f t="shared" si="12"/>
        <v>93.893000000000001</v>
      </c>
      <c r="AG53" s="107">
        <f t="shared" si="12"/>
        <v>146.04500000000002</v>
      </c>
      <c r="AH53" s="107">
        <f t="shared" si="12"/>
        <v>121.324</v>
      </c>
      <c r="AI53" s="107">
        <f t="shared" si="12"/>
        <v>90.450999999999993</v>
      </c>
      <c r="AJ53" s="107">
        <f t="shared" si="12"/>
        <v>62.908000000000001</v>
      </c>
      <c r="AK53" s="107">
        <f t="shared" si="12"/>
        <v>21.925000000000001</v>
      </c>
      <c r="AL53" s="107">
        <f t="shared" si="12"/>
        <v>192.90699999999998</v>
      </c>
      <c r="AM53" s="107">
        <f t="shared" si="12"/>
        <v>152.19999999999999</v>
      </c>
      <c r="AN53" s="107">
        <f t="shared" si="12"/>
        <v>66.887</v>
      </c>
      <c r="AO53" s="107">
        <f t="shared" si="12"/>
        <v>67.13</v>
      </c>
      <c r="AP53" s="107">
        <f t="shared" si="12"/>
        <v>170.78899999999999</v>
      </c>
      <c r="AQ53" s="107">
        <f t="shared" si="12"/>
        <v>152.988</v>
      </c>
      <c r="AR53" s="107">
        <f t="shared" si="12"/>
        <v>149.791</v>
      </c>
      <c r="AS53" s="107">
        <f t="shared" si="12"/>
        <v>151.01700000000002</v>
      </c>
      <c r="AT53" s="107">
        <f t="shared" si="12"/>
        <v>50.43</v>
      </c>
      <c r="AU53" s="107">
        <f t="shared" si="12"/>
        <v>58.288000000000004</v>
      </c>
      <c r="AV53" s="107">
        <f t="shared" si="12"/>
        <v>62.230000000000004</v>
      </c>
      <c r="AW53" s="107">
        <f t="shared" si="12"/>
        <v>64.11999999999999</v>
      </c>
      <c r="AX53" s="107">
        <f t="shared" si="12"/>
        <v>70.819999999999993</v>
      </c>
      <c r="AY53" s="107">
        <f t="shared" si="12"/>
        <v>69.759</v>
      </c>
      <c r="AZ53" s="107">
        <f t="shared" si="12"/>
        <v>68.686000000000007</v>
      </c>
      <c r="BA53" s="107">
        <f t="shared" si="12"/>
        <v>68.626999999999995</v>
      </c>
      <c r="BB53" s="107">
        <f t="shared" si="12"/>
        <v>68.055999999999997</v>
      </c>
      <c r="BC53" s="107">
        <f t="shared" si="12"/>
        <v>66.974999999999994</v>
      </c>
      <c r="BD53" s="107">
        <f t="shared" si="12"/>
        <v>63.851999999999997</v>
      </c>
      <c r="BE53" s="107">
        <f t="shared" si="12"/>
        <v>78.983000000000004</v>
      </c>
      <c r="BF53" s="107">
        <f t="shared" si="12"/>
        <v>32.841000000000001</v>
      </c>
      <c r="BG53" s="107">
        <f t="shared" si="12"/>
        <v>32.417999999999999</v>
      </c>
      <c r="BH53" s="107">
        <f t="shared" si="12"/>
        <v>20.501000000000001</v>
      </c>
      <c r="BI53" s="107">
        <f t="shared" si="12"/>
        <v>142.03900000000002</v>
      </c>
      <c r="BJ53" s="107">
        <f t="shared" si="12"/>
        <v>192.577</v>
      </c>
      <c r="BK53" s="107">
        <f t="shared" si="12"/>
        <v>216.64800000000002</v>
      </c>
      <c r="BL53" s="107">
        <f t="shared" si="12"/>
        <v>236.84099999999998</v>
      </c>
      <c r="BM53" s="107">
        <f t="shared" si="12"/>
        <v>238.19399999999999</v>
      </c>
      <c r="BN53" s="107">
        <f t="shared" si="12"/>
        <v>151.22900000000001</v>
      </c>
      <c r="BO53" s="107">
        <f t="shared" ref="BO53:CX53" si="13">BO17+BO27+BO41</f>
        <v>75.986000000000004</v>
      </c>
      <c r="BP53" s="107">
        <f t="shared" si="13"/>
        <v>50.215000000000003</v>
      </c>
      <c r="BQ53" s="107">
        <f t="shared" si="13"/>
        <v>72.347999999999999</v>
      </c>
      <c r="BR53" s="107">
        <f t="shared" si="13"/>
        <v>54.122</v>
      </c>
      <c r="BS53" s="107">
        <f t="shared" si="13"/>
        <v>64.725999999999999</v>
      </c>
      <c r="BT53" s="107">
        <f t="shared" si="13"/>
        <v>61.103000000000002</v>
      </c>
      <c r="BU53" s="107">
        <f t="shared" si="13"/>
        <v>69.884</v>
      </c>
      <c r="BV53" s="107">
        <f t="shared" si="13"/>
        <v>89.932000000000002</v>
      </c>
      <c r="BW53" s="107">
        <f t="shared" si="13"/>
        <v>76.489999999999995</v>
      </c>
      <c r="BX53" s="107">
        <f t="shared" si="13"/>
        <v>56.707999999999998</v>
      </c>
      <c r="BY53" s="107">
        <f t="shared" si="13"/>
        <v>62.091999999999999</v>
      </c>
      <c r="BZ53" s="107">
        <f t="shared" si="13"/>
        <v>60.5</v>
      </c>
      <c r="CA53" s="107">
        <f t="shared" si="13"/>
        <v>66.575999999999993</v>
      </c>
      <c r="CB53" s="107">
        <f t="shared" si="13"/>
        <v>47.043999999999997</v>
      </c>
      <c r="CC53" s="107">
        <f t="shared" si="13"/>
        <v>68.673000000000002</v>
      </c>
      <c r="CD53" s="107">
        <f t="shared" si="13"/>
        <v>55.774999999999999</v>
      </c>
      <c r="CE53" s="107">
        <f t="shared" si="13"/>
        <v>59.585999999999999</v>
      </c>
      <c r="CF53" s="107">
        <f t="shared" si="13"/>
        <v>60.893999999999998</v>
      </c>
      <c r="CG53" s="107">
        <f t="shared" si="13"/>
        <v>67.067999999999998</v>
      </c>
      <c r="CH53" s="107">
        <f t="shared" si="13"/>
        <v>70.305999999999997</v>
      </c>
      <c r="CI53" s="107">
        <f t="shared" si="13"/>
        <v>67.079000000000008</v>
      </c>
      <c r="CJ53" s="107">
        <f t="shared" si="13"/>
        <v>60.59</v>
      </c>
      <c r="CK53" s="107">
        <f t="shared" si="13"/>
        <v>63.427</v>
      </c>
      <c r="CL53" s="107">
        <f t="shared" si="13"/>
        <v>57.688000000000002</v>
      </c>
      <c r="CM53" s="107">
        <f t="shared" si="13"/>
        <v>56.888000000000005</v>
      </c>
      <c r="CN53" s="107">
        <f t="shared" si="13"/>
        <v>64.319999999999993</v>
      </c>
      <c r="CO53" s="107">
        <f t="shared" si="13"/>
        <v>66.489000000000004</v>
      </c>
      <c r="CP53" s="107">
        <f t="shared" si="13"/>
        <v>53.680999999999997</v>
      </c>
      <c r="CQ53" s="107">
        <f t="shared" si="13"/>
        <v>59.332000000000001</v>
      </c>
      <c r="CR53" s="107">
        <f t="shared" si="13"/>
        <v>75.319000000000003</v>
      </c>
      <c r="CS53" s="107">
        <f t="shared" si="13"/>
        <v>73.783000000000001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1799.3255000000001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46079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-31.7</v>
      </c>
      <c r="C5" s="25">
        <v>-32.200000000000003</v>
      </c>
      <c r="D5" s="25">
        <v>7.3</v>
      </c>
      <c r="E5" s="25">
        <v>9.3000000000000007</v>
      </c>
      <c r="F5" s="25"/>
      <c r="G5" s="25">
        <v>0.5</v>
      </c>
      <c r="H5" s="25">
        <v>1.1000000000000001</v>
      </c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>
        <v>1.3</v>
      </c>
      <c r="Y5" s="25">
        <v>6.4</v>
      </c>
      <c r="Z5" s="25">
        <v>23.9</v>
      </c>
      <c r="AA5" s="25">
        <v>42</v>
      </c>
      <c r="AB5" s="25">
        <v>19.100000000000001</v>
      </c>
      <c r="AC5" s="25">
        <v>48.9</v>
      </c>
      <c r="AD5" s="25">
        <v>32.799999999999997</v>
      </c>
      <c r="AE5" s="25">
        <v>35.4</v>
      </c>
      <c r="AF5" s="25">
        <v>38.9</v>
      </c>
      <c r="AG5" s="25">
        <v>40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9.1999999999999993</v>
      </c>
      <c r="BK5" s="25">
        <v>28.3</v>
      </c>
      <c r="BL5" s="25">
        <v>29.5</v>
      </c>
      <c r="BM5" s="25">
        <v>12.3</v>
      </c>
      <c r="BN5" s="25"/>
      <c r="BO5" s="25"/>
      <c r="BP5" s="25"/>
      <c r="BQ5" s="25">
        <v>0.1</v>
      </c>
      <c r="BR5" s="25"/>
      <c r="BS5" s="25">
        <v>2.9</v>
      </c>
      <c r="BT5" s="25">
        <v>2.9</v>
      </c>
      <c r="BU5" s="25">
        <v>3.2</v>
      </c>
      <c r="BV5" s="25">
        <v>31.5</v>
      </c>
      <c r="BW5" s="25">
        <v>23.7</v>
      </c>
      <c r="BX5" s="25">
        <v>17.2</v>
      </c>
      <c r="BY5" s="25">
        <v>-37.799999999999997</v>
      </c>
      <c r="BZ5" s="25">
        <v>-38.299999999999997</v>
      </c>
      <c r="CA5" s="25">
        <v>-37.299999999999997</v>
      </c>
      <c r="CB5" s="25"/>
      <c r="CC5" s="25">
        <v>2.1</v>
      </c>
      <c r="CD5" s="25">
        <v>-18.899999999999999</v>
      </c>
      <c r="CE5" s="25"/>
      <c r="CF5" s="25"/>
      <c r="CG5" s="25"/>
      <c r="CH5" s="25"/>
      <c r="CI5" s="25"/>
      <c r="CJ5" s="25">
        <v>-4.5999999999999996</v>
      </c>
      <c r="CK5" s="25">
        <v>-14.6</v>
      </c>
      <c r="CL5" s="25"/>
      <c r="CM5" s="25"/>
      <c r="CN5" s="25">
        <v>-30.5</v>
      </c>
      <c r="CO5" s="25">
        <v>-12</v>
      </c>
      <c r="CP5" s="25"/>
      <c r="CQ5" s="25"/>
      <c r="CR5" s="25">
        <v>-11.4</v>
      </c>
      <c r="CS5" s="25">
        <v>-60.8</v>
      </c>
      <c r="CT5" s="26"/>
      <c r="CU5" s="26"/>
      <c r="CV5" s="26"/>
      <c r="CW5" s="27"/>
      <c r="CX5" s="132">
        <f t="array" ref="CX5">SUMPRODUCT(B5:CW5*0.25)</f>
        <v>34.924999999999983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87.84</v>
      </c>
      <c r="C8" s="138">
        <v>85.73</v>
      </c>
      <c r="D8" s="138">
        <v>77.349999999999994</v>
      </c>
      <c r="E8" s="138">
        <v>69.239999999999995</v>
      </c>
      <c r="F8" s="138">
        <v>86.04</v>
      </c>
      <c r="G8" s="138">
        <v>69.86</v>
      </c>
      <c r="H8" s="138">
        <v>69.56</v>
      </c>
      <c r="I8" s="138">
        <v>68.319999999999993</v>
      </c>
      <c r="J8" s="138">
        <v>70.16</v>
      </c>
      <c r="K8" s="138">
        <v>69.36</v>
      </c>
      <c r="L8" s="138">
        <v>67.23</v>
      </c>
      <c r="M8" s="138">
        <v>70.63</v>
      </c>
      <c r="N8" s="138">
        <v>72.84</v>
      </c>
      <c r="O8" s="138">
        <v>72.8</v>
      </c>
      <c r="P8" s="138">
        <v>74.349999999999994</v>
      </c>
      <c r="Q8" s="138">
        <v>67.959999999999994</v>
      </c>
      <c r="R8" s="138">
        <v>70.099999999999994</v>
      </c>
      <c r="S8" s="138">
        <v>71.63</v>
      </c>
      <c r="T8" s="138">
        <v>70.44</v>
      </c>
      <c r="U8" s="138">
        <v>71.61</v>
      </c>
      <c r="V8" s="138">
        <v>68.89</v>
      </c>
      <c r="W8" s="138">
        <v>71.58</v>
      </c>
      <c r="X8" s="138">
        <v>82.79</v>
      </c>
      <c r="Y8" s="138">
        <v>85.79</v>
      </c>
      <c r="Z8" s="138">
        <v>89.84</v>
      </c>
      <c r="AA8" s="138">
        <v>93.4</v>
      </c>
      <c r="AB8" s="138">
        <v>89.46</v>
      </c>
      <c r="AC8" s="138">
        <v>87.74</v>
      </c>
      <c r="AD8" s="138">
        <v>88.92</v>
      </c>
      <c r="AE8" s="138">
        <v>82.83</v>
      </c>
      <c r="AF8" s="138">
        <v>71.06</v>
      </c>
      <c r="AG8" s="138">
        <v>21.96</v>
      </c>
      <c r="AH8" s="138">
        <v>84.5</v>
      </c>
      <c r="AI8" s="138">
        <v>0.01</v>
      </c>
      <c r="AJ8" s="138">
        <v>-5</v>
      </c>
      <c r="AK8" s="138">
        <v>-15</v>
      </c>
      <c r="AL8" s="138">
        <v>0.1</v>
      </c>
      <c r="AM8" s="138">
        <v>-35</v>
      </c>
      <c r="AN8" s="138">
        <v>-5.0999999999999996</v>
      </c>
      <c r="AO8" s="138">
        <v>-5.05</v>
      </c>
      <c r="AP8" s="138">
        <v>0</v>
      </c>
      <c r="AQ8" s="138">
        <v>0</v>
      </c>
      <c r="AR8" s="138">
        <v>0</v>
      </c>
      <c r="AS8" s="138">
        <v>0</v>
      </c>
      <c r="AT8" s="138">
        <v>-15.89</v>
      </c>
      <c r="AU8" s="138">
        <v>-15.32</v>
      </c>
      <c r="AV8" s="138">
        <v>-14.91</v>
      </c>
      <c r="AW8" s="138">
        <v>-14.6</v>
      </c>
      <c r="AX8" s="138">
        <v>-14.17</v>
      </c>
      <c r="AY8" s="138">
        <v>-14.15</v>
      </c>
      <c r="AZ8" s="138">
        <v>-14.26</v>
      </c>
      <c r="BA8" s="138">
        <v>-14.28</v>
      </c>
      <c r="BB8" s="138">
        <v>-14.24</v>
      </c>
      <c r="BC8" s="138">
        <v>-14.34</v>
      </c>
      <c r="BD8" s="138">
        <v>-14.66</v>
      </c>
      <c r="BE8" s="138">
        <v>-13.21</v>
      </c>
      <c r="BF8" s="138">
        <v>-16.760000000000002</v>
      </c>
      <c r="BG8" s="138">
        <v>-16.73</v>
      </c>
      <c r="BH8" s="138">
        <v>-17.989999999999998</v>
      </c>
      <c r="BI8" s="138">
        <v>-9.35</v>
      </c>
      <c r="BJ8" s="138">
        <v>-3.19</v>
      </c>
      <c r="BK8" s="138">
        <v>-6.08</v>
      </c>
      <c r="BL8" s="138">
        <v>-3.87</v>
      </c>
      <c r="BM8" s="138">
        <v>1.78</v>
      </c>
      <c r="BN8" s="138">
        <v>0</v>
      </c>
      <c r="BO8" s="138">
        <v>10.02</v>
      </c>
      <c r="BP8" s="138">
        <v>77.540000000000006</v>
      </c>
      <c r="BQ8" s="138">
        <v>88.54</v>
      </c>
      <c r="BR8" s="138">
        <v>79.849999999999994</v>
      </c>
      <c r="BS8" s="138">
        <v>84.68</v>
      </c>
      <c r="BT8" s="138">
        <v>89.21</v>
      </c>
      <c r="BU8" s="138">
        <v>94.75</v>
      </c>
      <c r="BV8" s="138">
        <v>100.5</v>
      </c>
      <c r="BW8" s="138">
        <v>109.2</v>
      </c>
      <c r="BX8" s="138">
        <v>122.74</v>
      </c>
      <c r="BY8" s="138">
        <v>115.56</v>
      </c>
      <c r="BZ8" s="138">
        <v>118.97</v>
      </c>
      <c r="CA8" s="138">
        <v>108.58</v>
      </c>
      <c r="CB8" s="138">
        <v>119.16</v>
      </c>
      <c r="CC8" s="138">
        <v>102.85</v>
      </c>
      <c r="CD8" s="138">
        <v>130.69999999999999</v>
      </c>
      <c r="CE8" s="138">
        <v>114.72</v>
      </c>
      <c r="CF8" s="138">
        <v>102.57</v>
      </c>
      <c r="CG8" s="138">
        <v>91.92</v>
      </c>
      <c r="CH8" s="138">
        <v>91.48</v>
      </c>
      <c r="CI8" s="138">
        <v>90.29</v>
      </c>
      <c r="CJ8" s="138">
        <v>87.66</v>
      </c>
      <c r="CK8" s="138">
        <v>81.78</v>
      </c>
      <c r="CL8" s="138">
        <v>86.46</v>
      </c>
      <c r="CM8" s="138">
        <v>84.32</v>
      </c>
      <c r="CN8" s="138">
        <v>82.26</v>
      </c>
      <c r="CO8" s="138">
        <v>78.61</v>
      </c>
      <c r="CP8" s="138">
        <v>89.86</v>
      </c>
      <c r="CQ8" s="138">
        <v>80.28</v>
      </c>
      <c r="CR8" s="138">
        <v>74.11</v>
      </c>
      <c r="CS8" s="138">
        <v>71.349999999999994</v>
      </c>
      <c r="CT8" s="139"/>
      <c r="CU8" s="139"/>
      <c r="CV8" s="139"/>
      <c r="CW8" s="140"/>
      <c r="CX8" s="141">
        <f>IF(SUM(B8:CW8)&lt;&gt;0,AVERAGEIF(B8:CW8,"&lt;&gt;"""),"")</f>
        <v>52.406979166666638</v>
      </c>
    </row>
    <row r="9" spans="1:102" ht="24.9" customHeight="1" thickBot="1" x14ac:dyDescent="0.3">
      <c r="A9" s="133" t="s">
        <v>6</v>
      </c>
      <c r="B9" s="42">
        <v>80.040000000000006</v>
      </c>
      <c r="C9" s="43">
        <v>80.040000000000006</v>
      </c>
      <c r="D9" s="43">
        <v>80.040000000000006</v>
      </c>
      <c r="E9" s="43">
        <v>80.040000000000006</v>
      </c>
      <c r="F9" s="43">
        <v>73.444999999999993</v>
      </c>
      <c r="G9" s="43">
        <v>73.444999999999993</v>
      </c>
      <c r="H9" s="43">
        <v>73.444999999999993</v>
      </c>
      <c r="I9" s="43">
        <v>73.444999999999993</v>
      </c>
      <c r="J9" s="43">
        <v>69.344999999999999</v>
      </c>
      <c r="K9" s="43">
        <v>69.344999999999999</v>
      </c>
      <c r="L9" s="43">
        <v>69.344999999999999</v>
      </c>
      <c r="M9" s="43">
        <v>69.344999999999999</v>
      </c>
      <c r="N9" s="43">
        <v>71.987499999999997</v>
      </c>
      <c r="O9" s="43">
        <v>71.987499999999997</v>
      </c>
      <c r="P9" s="43">
        <v>71.987499999999997</v>
      </c>
      <c r="Q9" s="43">
        <v>71.987499999999997</v>
      </c>
      <c r="R9" s="43">
        <v>70.944999999999993</v>
      </c>
      <c r="S9" s="43">
        <v>70.944999999999993</v>
      </c>
      <c r="T9" s="43">
        <v>70.944999999999993</v>
      </c>
      <c r="U9" s="43">
        <v>70.944999999999993</v>
      </c>
      <c r="V9" s="43">
        <v>77.262500000000003</v>
      </c>
      <c r="W9" s="43">
        <v>77.262500000000003</v>
      </c>
      <c r="X9" s="43">
        <v>77.262500000000003</v>
      </c>
      <c r="Y9" s="43">
        <v>77.262500000000003</v>
      </c>
      <c r="Z9" s="43">
        <v>90.11</v>
      </c>
      <c r="AA9" s="43">
        <v>90.11</v>
      </c>
      <c r="AB9" s="43">
        <v>90.11</v>
      </c>
      <c r="AC9" s="43">
        <v>90.11</v>
      </c>
      <c r="AD9" s="43">
        <v>66.192499999999995</v>
      </c>
      <c r="AE9" s="43">
        <v>66.192499999999995</v>
      </c>
      <c r="AF9" s="43">
        <v>66.192499999999995</v>
      </c>
      <c r="AG9" s="43">
        <v>66.192499999999995</v>
      </c>
      <c r="AH9" s="43">
        <v>16.127500000000001</v>
      </c>
      <c r="AI9" s="43">
        <v>16.127500000000001</v>
      </c>
      <c r="AJ9" s="43">
        <v>16.127500000000001</v>
      </c>
      <c r="AK9" s="43">
        <v>16.127500000000001</v>
      </c>
      <c r="AL9" s="43">
        <v>-11.262499999999999</v>
      </c>
      <c r="AM9" s="43">
        <v>-11.262499999999999</v>
      </c>
      <c r="AN9" s="43">
        <v>-11.262499999999999</v>
      </c>
      <c r="AO9" s="43">
        <v>-11.262499999999999</v>
      </c>
      <c r="AP9" s="43">
        <v>0</v>
      </c>
      <c r="AQ9" s="43">
        <v>0</v>
      </c>
      <c r="AR9" s="43">
        <v>0</v>
      </c>
      <c r="AS9" s="43">
        <v>0</v>
      </c>
      <c r="AT9" s="43">
        <v>-15.18</v>
      </c>
      <c r="AU9" s="43">
        <v>-15.18</v>
      </c>
      <c r="AV9" s="43">
        <v>-15.18</v>
      </c>
      <c r="AW9" s="43">
        <v>-15.18</v>
      </c>
      <c r="AX9" s="43">
        <v>-14.215</v>
      </c>
      <c r="AY9" s="43">
        <v>-14.215</v>
      </c>
      <c r="AZ9" s="43">
        <v>-14.215</v>
      </c>
      <c r="BA9" s="43">
        <v>-14.215</v>
      </c>
      <c r="BB9" s="43">
        <v>-14.112500000000001</v>
      </c>
      <c r="BC9" s="43">
        <v>-14.112500000000001</v>
      </c>
      <c r="BD9" s="43">
        <v>-14.112500000000001</v>
      </c>
      <c r="BE9" s="43">
        <v>-14.112500000000001</v>
      </c>
      <c r="BF9" s="43">
        <v>-15.2075</v>
      </c>
      <c r="BG9" s="43">
        <v>-15.2075</v>
      </c>
      <c r="BH9" s="43">
        <v>-15.2075</v>
      </c>
      <c r="BI9" s="43">
        <v>-15.2075</v>
      </c>
      <c r="BJ9" s="43">
        <v>-2.84</v>
      </c>
      <c r="BK9" s="43">
        <v>-2.84</v>
      </c>
      <c r="BL9" s="43">
        <v>-2.84</v>
      </c>
      <c r="BM9" s="43">
        <v>-2.84</v>
      </c>
      <c r="BN9" s="43">
        <v>44.024999999999999</v>
      </c>
      <c r="BO9" s="43">
        <v>44.024999999999999</v>
      </c>
      <c r="BP9" s="43">
        <v>44.024999999999999</v>
      </c>
      <c r="BQ9" s="43">
        <v>44.024999999999999</v>
      </c>
      <c r="BR9" s="43">
        <v>87.122500000000002</v>
      </c>
      <c r="BS9" s="43">
        <v>87.122500000000002</v>
      </c>
      <c r="BT9" s="43">
        <v>87.122500000000002</v>
      </c>
      <c r="BU9" s="43">
        <v>87.122500000000002</v>
      </c>
      <c r="BV9" s="43">
        <v>112</v>
      </c>
      <c r="BW9" s="43">
        <v>112</v>
      </c>
      <c r="BX9" s="43">
        <v>112</v>
      </c>
      <c r="BY9" s="43">
        <v>112</v>
      </c>
      <c r="BZ9" s="43">
        <v>112.39</v>
      </c>
      <c r="CA9" s="43">
        <v>112.39</v>
      </c>
      <c r="CB9" s="43">
        <v>112.39</v>
      </c>
      <c r="CC9" s="43">
        <v>112.39</v>
      </c>
      <c r="CD9" s="43">
        <v>109.97750000000001</v>
      </c>
      <c r="CE9" s="43">
        <v>109.97750000000001</v>
      </c>
      <c r="CF9" s="43">
        <v>109.97750000000001</v>
      </c>
      <c r="CG9" s="43">
        <v>109.97750000000001</v>
      </c>
      <c r="CH9" s="43">
        <v>87.802499999999995</v>
      </c>
      <c r="CI9" s="43">
        <v>87.802499999999995</v>
      </c>
      <c r="CJ9" s="43">
        <v>87.802499999999995</v>
      </c>
      <c r="CK9" s="43">
        <v>87.802499999999995</v>
      </c>
      <c r="CL9" s="43">
        <v>82.912499999999994</v>
      </c>
      <c r="CM9" s="43">
        <v>82.912499999999994</v>
      </c>
      <c r="CN9" s="43">
        <v>82.912499999999994</v>
      </c>
      <c r="CO9" s="43">
        <v>82.912499999999994</v>
      </c>
      <c r="CP9" s="43">
        <v>78.900000000000006</v>
      </c>
      <c r="CQ9" s="43">
        <v>78.900000000000006</v>
      </c>
      <c r="CR9" s="43">
        <v>78.900000000000006</v>
      </c>
      <c r="CS9" s="43">
        <v>78.900000000000006</v>
      </c>
      <c r="CT9" s="44"/>
      <c r="CU9" s="44"/>
      <c r="CV9" s="44"/>
      <c r="CW9" s="45"/>
      <c r="CX9" s="142">
        <f>IF(SUM(B9:CW9)&lt;&gt;0,AVERAGEIF(B9:CW9,"&lt;&gt;"""),"")</f>
        <v>52.406979166666652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>
        <v>31.7</v>
      </c>
      <c r="C14" s="149">
        <v>32.200000000000003</v>
      </c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>
        <v>37.799999999999997</v>
      </c>
      <c r="BZ14" s="149">
        <v>38.299999999999997</v>
      </c>
      <c r="CA14" s="149">
        <v>37.299999999999997</v>
      </c>
      <c r="CB14" s="149"/>
      <c r="CC14" s="149"/>
      <c r="CD14" s="149">
        <v>18.899999999999999</v>
      </c>
      <c r="CE14" s="149"/>
      <c r="CF14" s="149"/>
      <c r="CG14" s="149"/>
      <c r="CH14" s="149"/>
      <c r="CI14" s="149"/>
      <c r="CJ14" s="149">
        <v>4.5999999999999996</v>
      </c>
      <c r="CK14" s="149">
        <v>14.6</v>
      </c>
      <c r="CL14" s="149"/>
      <c r="CM14" s="149"/>
      <c r="CN14" s="149">
        <v>30.5</v>
      </c>
      <c r="CO14" s="149">
        <v>12</v>
      </c>
      <c r="CP14" s="149"/>
      <c r="CQ14" s="149"/>
      <c r="CR14" s="149">
        <v>11.4</v>
      </c>
      <c r="CS14" s="149">
        <v>60.8</v>
      </c>
      <c r="CT14" s="150"/>
      <c r="CU14" s="150"/>
      <c r="CV14" s="150"/>
      <c r="CW14" s="151"/>
      <c r="CX14" s="152">
        <f t="array" ref="CX14">SUMPRODUCT(B14:CW14*0.25)</f>
        <v>82.524999999999991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53</v>
      </c>
      <c r="B17" s="159">
        <f>SUM(B12:B16)</f>
        <v>31.7</v>
      </c>
      <c r="C17" s="160">
        <f t="shared" ref="C17:BN17" si="0">SUM(C12:C16)</f>
        <v>32.200000000000003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37.799999999999997</v>
      </c>
      <c r="BZ17" s="160">
        <f t="shared" si="1"/>
        <v>38.299999999999997</v>
      </c>
      <c r="CA17" s="160">
        <f t="shared" si="1"/>
        <v>37.299999999999997</v>
      </c>
      <c r="CB17" s="160">
        <f t="shared" si="1"/>
        <v>0</v>
      </c>
      <c r="CC17" s="160">
        <f t="shared" si="1"/>
        <v>0</v>
      </c>
      <c r="CD17" s="160">
        <f t="shared" si="1"/>
        <v>18.899999999999999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4.5999999999999996</v>
      </c>
      <c r="CK17" s="160">
        <f t="shared" si="1"/>
        <v>14.6</v>
      </c>
      <c r="CL17" s="160">
        <f t="shared" si="1"/>
        <v>0</v>
      </c>
      <c r="CM17" s="160">
        <f t="shared" si="1"/>
        <v>0</v>
      </c>
      <c r="CN17" s="160">
        <f t="shared" si="1"/>
        <v>30.5</v>
      </c>
      <c r="CO17" s="160">
        <f t="shared" si="1"/>
        <v>12</v>
      </c>
      <c r="CP17" s="160">
        <f t="shared" si="1"/>
        <v>0</v>
      </c>
      <c r="CQ17" s="160">
        <f t="shared" si="1"/>
        <v>0</v>
      </c>
      <c r="CR17" s="160">
        <f t="shared" si="1"/>
        <v>11.4</v>
      </c>
      <c r="CS17" s="160">
        <f t="shared" si="1"/>
        <v>60.8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82.524999999999991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/>
      <c r="C22" s="149"/>
      <c r="D22" s="149">
        <v>7.3</v>
      </c>
      <c r="E22" s="149">
        <v>9.3000000000000007</v>
      </c>
      <c r="F22" s="149"/>
      <c r="G22" s="149">
        <v>0.5</v>
      </c>
      <c r="H22" s="149">
        <v>1.1000000000000001</v>
      </c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>
        <v>1.3</v>
      </c>
      <c r="Y22" s="149">
        <v>6.4</v>
      </c>
      <c r="Z22" s="149">
        <v>23.9</v>
      </c>
      <c r="AA22" s="149">
        <v>42</v>
      </c>
      <c r="AB22" s="149">
        <v>19.100000000000001</v>
      </c>
      <c r="AC22" s="149">
        <v>48.9</v>
      </c>
      <c r="AD22" s="149">
        <v>32.799999999999997</v>
      </c>
      <c r="AE22" s="149">
        <v>35.4</v>
      </c>
      <c r="AF22" s="149">
        <v>38.9</v>
      </c>
      <c r="AG22" s="149">
        <v>40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9.1999999999999993</v>
      </c>
      <c r="BK22" s="149">
        <v>28.3</v>
      </c>
      <c r="BL22" s="149">
        <v>29.5</v>
      </c>
      <c r="BM22" s="149">
        <v>12.3</v>
      </c>
      <c r="BN22" s="149"/>
      <c r="BO22" s="149"/>
      <c r="BP22" s="149"/>
      <c r="BQ22" s="149">
        <v>0.1</v>
      </c>
      <c r="BR22" s="149"/>
      <c r="BS22" s="149">
        <v>2.9</v>
      </c>
      <c r="BT22" s="149">
        <v>2.9</v>
      </c>
      <c r="BU22" s="149">
        <v>3.2</v>
      </c>
      <c r="BV22" s="149">
        <v>31.5</v>
      </c>
      <c r="BW22" s="149">
        <v>23.7</v>
      </c>
      <c r="BX22" s="149">
        <v>17.2</v>
      </c>
      <c r="BY22" s="149"/>
      <c r="BZ22" s="149"/>
      <c r="CA22" s="149"/>
      <c r="CB22" s="149"/>
      <c r="CC22" s="149">
        <v>2.1</v>
      </c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117.45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7.3</v>
      </c>
      <c r="E25" s="160">
        <f t="shared" si="2"/>
        <v>9.3000000000000007</v>
      </c>
      <c r="F25" s="160">
        <f t="shared" si="2"/>
        <v>0</v>
      </c>
      <c r="G25" s="160">
        <f t="shared" si="2"/>
        <v>0.5</v>
      </c>
      <c r="H25" s="160">
        <f t="shared" si="2"/>
        <v>1.1000000000000001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1.3</v>
      </c>
      <c r="Y25" s="160">
        <f t="shared" si="2"/>
        <v>6.4</v>
      </c>
      <c r="Z25" s="160">
        <f t="shared" si="2"/>
        <v>23.9</v>
      </c>
      <c r="AA25" s="160">
        <f t="shared" si="2"/>
        <v>42</v>
      </c>
      <c r="AB25" s="160">
        <f t="shared" si="2"/>
        <v>19.100000000000001</v>
      </c>
      <c r="AC25" s="160">
        <f t="shared" si="2"/>
        <v>48.9</v>
      </c>
      <c r="AD25" s="160">
        <f t="shared" si="2"/>
        <v>32.799999999999997</v>
      </c>
      <c r="AE25" s="160">
        <f t="shared" si="2"/>
        <v>35.4</v>
      </c>
      <c r="AF25" s="160">
        <f t="shared" si="2"/>
        <v>38.9</v>
      </c>
      <c r="AG25" s="160">
        <f t="shared" si="2"/>
        <v>40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9.1999999999999993</v>
      </c>
      <c r="BK25" s="160">
        <f t="shared" si="2"/>
        <v>28.3</v>
      </c>
      <c r="BL25" s="160">
        <f t="shared" si="2"/>
        <v>29.5</v>
      </c>
      <c r="BM25" s="160">
        <f t="shared" si="2"/>
        <v>12.3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0.1</v>
      </c>
      <c r="BR25" s="160">
        <f t="shared" si="3"/>
        <v>0</v>
      </c>
      <c r="BS25" s="160">
        <f t="shared" si="3"/>
        <v>2.9</v>
      </c>
      <c r="BT25" s="160">
        <f t="shared" si="3"/>
        <v>2.9</v>
      </c>
      <c r="BU25" s="160">
        <f t="shared" si="3"/>
        <v>3.2</v>
      </c>
      <c r="BV25" s="160">
        <f t="shared" si="3"/>
        <v>31.5</v>
      </c>
      <c r="BW25" s="160">
        <f t="shared" si="3"/>
        <v>23.7</v>
      </c>
      <c r="BX25" s="160">
        <f t="shared" si="3"/>
        <v>17.2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2.1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117.45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2026-02-25T21:58:36Z</dcterms:created>
  <dcterms:modified xsi:type="dcterms:W3CDTF">2026-02-25T21:58:38Z</dcterms:modified>
</cp:coreProperties>
</file>