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6" i="4" s="1"/>
  <c r="AA10" i="4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<sst xmlns="http://schemas.openxmlformats.org/spreadsheetml/2006/main" count="119" uniqueCount="54">
  <si>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31/05/2025 16:30:41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</si>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</sst>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ACD4-4728-AD9D-0D12910C9D5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19">
                  <c:v>75</c:v>
                </c:pt>
                <c:pt idx="21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CD4-4728-AD9D-0D12910C9D5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7">
                  <c:v>0.92</c:v>
                </c:pt>
                <c:pt idx="8">
                  <c:v>0.98099999999999998</c:v>
                </c:pt>
                <c:pt idx="13">
                  <c:v>3.14</c:v>
                </c:pt>
                <c:pt idx="14">
                  <c:v>5.23</c:v>
                </c:pt>
                <c:pt idx="16">
                  <c:v>2.1</c:v>
                </c:pt>
                <c:pt idx="19">
                  <c:v>1.4990000000000001</c:v>
                </c:pt>
                <c:pt idx="23">
                  <c:v>8.0860000000000003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CD4-4728-AD9D-0D12910C9D5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8.2650000000000006</c:v>
                </c:pt>
                <c:pt idx="1">
                  <c:v>25</c:v>
                </c:pt>
                <c:pt idx="2">
                  <c:v>14.717000000000001</c:v>
                </c:pt>
                <c:pt idx="3">
                  <c:v>17.518999999999998</c:v>
                </c:pt>
                <c:pt idx="4">
                  <c:v>19.375999999999998</c:v>
                </c:pt>
                <c:pt idx="5">
                  <c:v>7.3009999999999993</c:v>
                </c:pt>
                <c:pt idx="7">
                  <c:v>10</c:v>
                </c:pt>
                <c:pt idx="8">
                  <c:v>10.577</c:v>
                </c:pt>
                <c:pt idx="9">
                  <c:v>167.995</c:v>
                </c:pt>
                <c:pt idx="10">
                  <c:v>74.451999999999998</c:v>
                </c:pt>
                <c:pt idx="11">
                  <c:v>10.5</c:v>
                </c:pt>
                <c:pt idx="12">
                  <c:v>10.926</c:v>
                </c:pt>
                <c:pt idx="13">
                  <c:v>10.295</c:v>
                </c:pt>
                <c:pt idx="14">
                  <c:v>10.861999999999998</c:v>
                </c:pt>
                <c:pt idx="15">
                  <c:v>10.565999999999999</c:v>
                </c:pt>
                <c:pt idx="16">
                  <c:v>13.401</c:v>
                </c:pt>
                <c:pt idx="17">
                  <c:v>11.409000000000001</c:v>
                </c:pt>
                <c:pt idx="18">
                  <c:v>2.1539999999999999</c:v>
                </c:pt>
                <c:pt idx="19">
                  <c:v>22.372</c:v>
                </c:pt>
                <c:pt idx="20">
                  <c:v>27.143000000000001</c:v>
                </c:pt>
                <c:pt idx="21">
                  <c:v>2.0379999999999998</c:v>
                </c:pt>
                <c:pt idx="22">
                  <c:v>0.97799999999999998</c:v>
                </c:pt>
                <c:pt idx="23">
                  <c:v>52.29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CD4-4728-AD9D-0D12910C9D5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ACD4-4728-AD9D-0D12910C9D5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ACD4-4728-AD9D-0D12910C9D5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  <c:pt idx="8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CD4-4728-AD9D-0D12910C9D5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ACD4-4728-AD9D-0D12910C9D5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ACD4-4728-AD9D-0D12910C9D5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31.925000000000001</c:v>
                </c:pt>
                <c:pt idx="7">
                  <c:v>170</c:v>
                </c:pt>
                <c:pt idx="16">
                  <c:v>45</c:v>
                </c:pt>
                <c:pt idx="17">
                  <c:v>65</c:v>
                </c:pt>
                <c:pt idx="18">
                  <c:v>135.667</c:v>
                </c:pt>
                <c:pt idx="19">
                  <c:v>4.8129999999999997</c:v>
                </c:pt>
                <c:pt idx="20">
                  <c:v>15.843</c:v>
                </c:pt>
                <c:pt idx="21">
                  <c:v>32.07</c:v>
                </c:pt>
                <c:pt idx="22">
                  <c:v>29.1</c:v>
                </c:pt>
                <c:pt idx="23">
                  <c:v>43.145000000000003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CD4-4728-AD9D-0D12910C9D5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30.4</c:v>
                </c:pt>
                <c:pt idx="3">
                  <c:v>12</c:v>
                </c:pt>
                <c:pt idx="4">
                  <c:v>17.2</c:v>
                </c:pt>
                <c:pt idx="5">
                  <c:v>38.5</c:v>
                </c:pt>
                <c:pt idx="6">
                  <c:v>101.3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61.7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CD4-4728-AD9D-0D12910C9D5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">
                  <c:v>6.8790000000000004</c:v>
                </c:pt>
                <c:pt idx="3">
                  <c:v>5.383</c:v>
                </c:pt>
                <c:pt idx="4">
                  <c:v>3.726</c:v>
                </c:pt>
                <c:pt idx="6">
                  <c:v>1.661</c:v>
                </c:pt>
                <c:pt idx="7">
                  <c:v>10.595000000000001</c:v>
                </c:pt>
                <c:pt idx="8">
                  <c:v>51.823999999999998</c:v>
                </c:pt>
                <c:pt idx="9">
                  <c:v>32.862000000000002</c:v>
                </c:pt>
                <c:pt idx="10">
                  <c:v>33.597999999999999</c:v>
                </c:pt>
                <c:pt idx="11">
                  <c:v>89.719000000000008</c:v>
                </c:pt>
                <c:pt idx="12">
                  <c:v>95.432000000000002</c:v>
                </c:pt>
                <c:pt idx="13">
                  <c:v>96.099000000000004</c:v>
                </c:pt>
                <c:pt idx="14">
                  <c:v>90.013999999999996</c:v>
                </c:pt>
                <c:pt idx="15">
                  <c:v>81.228999999999999</c:v>
                </c:pt>
                <c:pt idx="16">
                  <c:v>82.155000000000001</c:v>
                </c:pt>
                <c:pt idx="17">
                  <c:v>9.8140000000000001</c:v>
                </c:pt>
                <c:pt idx="18">
                  <c:v>19.625</c:v>
                </c:pt>
                <c:pt idx="19">
                  <c:v>10.686999999999999</c:v>
                </c:pt>
                <c:pt idx="20">
                  <c:v>7.8599999999999994</c:v>
                </c:pt>
                <c:pt idx="21">
                  <c:v>6.8769999999999998</c:v>
                </c:pt>
                <c:pt idx="22">
                  <c:v>6.2839999999999998</c:v>
                </c:pt>
                <c:pt idx="23">
                  <c:v>4.9729999999999999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CD4-4728-AD9D-0D12910C9D5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ACD4-4728-AD9D-0D12910C9D5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ACD4-4728-AD9D-0D12910C9D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98.19</c:v>
                </c:pt>
                <c:pt idx="1">
                  <c:v>88.51</c:v>
                </c:pt>
                <c:pt idx="2">
                  <c:v>79.59</c:v>
                </c:pt>
                <c:pt idx="3">
                  <c:v>74.400000000000006</c:v>
                </c:pt>
                <c:pt idx="4">
                  <c:v>70.05</c:v>
                </c:pt>
                <c:pt idx="5">
                  <c:v>62.14</c:v>
                </c:pt>
                <c:pt idx="6">
                  <c:v>35.799999999999997</c:v>
                </c:pt>
                <c:pt idx="7">
                  <c:v>15.53</c:v>
                </c:pt>
                <c:pt idx="8">
                  <c:v>2.98</c:v>
                </c:pt>
                <c:pt idx="9">
                  <c:v>0</c:v>
                </c:pt>
                <c:pt idx="10">
                  <c:v>0</c:v>
                </c:pt>
                <c:pt idx="11">
                  <c:v>0.83</c:v>
                </c:pt>
                <c:pt idx="12">
                  <c:v>0.92</c:v>
                </c:pt>
                <c:pt idx="13">
                  <c:v>0.96</c:v>
                </c:pt>
                <c:pt idx="14">
                  <c:v>0.97</c:v>
                </c:pt>
                <c:pt idx="15">
                  <c:v>1.03</c:v>
                </c:pt>
                <c:pt idx="16">
                  <c:v>4.12</c:v>
                </c:pt>
                <c:pt idx="17">
                  <c:v>28.33</c:v>
                </c:pt>
                <c:pt idx="18">
                  <c:v>97.43</c:v>
                </c:pt>
                <c:pt idx="19">
                  <c:v>161.44</c:v>
                </c:pt>
                <c:pt idx="20">
                  <c:v>149.80000000000001</c:v>
                </c:pt>
                <c:pt idx="21">
                  <c:v>146</c:v>
                </c:pt>
                <c:pt idx="22">
                  <c:v>120.55</c:v>
                </c:pt>
                <c:pt idx="23">
                  <c:v>107.05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CD4-4728-AD9D-0D12910C9D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7576-4BA9-8476-52EF047B5B3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2.2999999999999998</c:v>
                </c:pt>
                <c:pt idx="1">
                  <c:v>2.1</c:v>
                </c:pt>
                <c:pt idx="2">
                  <c:v>2.1</c:v>
                </c:pt>
                <c:pt idx="3">
                  <c:v>4.8</c:v>
                </c:pt>
                <c:pt idx="9">
                  <c:v>0.7</c:v>
                </c:pt>
                <c:pt idx="10">
                  <c:v>3</c:v>
                </c:pt>
                <c:pt idx="11">
                  <c:v>2.1</c:v>
                </c:pt>
                <c:pt idx="12">
                  <c:v>2.1</c:v>
                </c:pt>
                <c:pt idx="13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576-4BA9-8476-52EF047B5B3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0.49199999999999999</c:v>
                </c:pt>
                <c:pt idx="2">
                  <c:v>0.47499999999999998</c:v>
                </c:pt>
                <c:pt idx="3">
                  <c:v>0.48799999999999999</c:v>
                </c:pt>
                <c:pt idx="4">
                  <c:v>0.47899999999999998</c:v>
                </c:pt>
                <c:pt idx="5">
                  <c:v>0.38200000000000001</c:v>
                </c:pt>
                <c:pt idx="6">
                  <c:v>0.29199999999999998</c:v>
                </c:pt>
                <c:pt idx="7">
                  <c:v>0.214</c:v>
                </c:pt>
                <c:pt idx="9">
                  <c:v>10</c:v>
                </c:pt>
                <c:pt idx="10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576-4BA9-8476-52EF047B5B3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4.2519999999999998</c:v>
                </c:pt>
                <c:pt idx="2">
                  <c:v>6.6040000000000001</c:v>
                </c:pt>
                <c:pt idx="3">
                  <c:v>0.499</c:v>
                </c:pt>
                <c:pt idx="4">
                  <c:v>3.2559999999999998</c:v>
                </c:pt>
                <c:pt idx="5">
                  <c:v>3.254</c:v>
                </c:pt>
                <c:pt idx="6">
                  <c:v>3.9180000000000001</c:v>
                </c:pt>
                <c:pt idx="7">
                  <c:v>17.169</c:v>
                </c:pt>
                <c:pt idx="8">
                  <c:v>9.6240000000000006</c:v>
                </c:pt>
                <c:pt idx="9">
                  <c:v>15.465</c:v>
                </c:pt>
                <c:pt idx="10">
                  <c:v>4.6920000000000002</c:v>
                </c:pt>
                <c:pt idx="11">
                  <c:v>7.1189999999999998</c:v>
                </c:pt>
                <c:pt idx="12">
                  <c:v>13.258000000000001</c:v>
                </c:pt>
                <c:pt idx="13">
                  <c:v>13.734</c:v>
                </c:pt>
                <c:pt idx="14">
                  <c:v>8.1059999999999999</c:v>
                </c:pt>
                <c:pt idx="15">
                  <c:v>11.795</c:v>
                </c:pt>
                <c:pt idx="17">
                  <c:v>8.0860000000000003</c:v>
                </c:pt>
                <c:pt idx="23">
                  <c:v>0.185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576-4BA9-8476-52EF047B5B3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7576-4BA9-8476-52EF047B5B3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7576-4BA9-8476-52EF047B5B3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7">
                  <c:v>52.052</c:v>
                </c:pt>
                <c:pt idx="16">
                  <c:v>17.484999999999999</c:v>
                </c:pt>
                <c:pt idx="17">
                  <c:v>73.706999999999994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576-4BA9-8476-52EF047B5B3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7576-4BA9-8476-52EF047B5B3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7576-4BA9-8476-52EF047B5B3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6">
                  <c:v>90</c:v>
                </c:pt>
                <c:pt idx="7">
                  <c:v>6.625</c:v>
                </c:pt>
                <c:pt idx="8">
                  <c:v>28</c:v>
                </c:pt>
                <c:pt idx="16">
                  <c:v>34.970999999999997</c:v>
                </c:pt>
                <c:pt idx="18">
                  <c:v>154.346</c:v>
                </c:pt>
                <c:pt idx="19">
                  <c:v>114.17100000000001</c:v>
                </c:pt>
                <c:pt idx="20">
                  <c:v>50.459000000000003</c:v>
                </c:pt>
                <c:pt idx="21">
                  <c:v>54.15</c:v>
                </c:pt>
                <c:pt idx="22">
                  <c:v>35.747</c:v>
                </c:pt>
                <c:pt idx="23">
                  <c:v>169.99799999999999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576-4BA9-8476-52EF047B5B3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4.2</c:v>
                </c:pt>
                <c:pt idx="1">
                  <c:v>5.9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61.6</c:v>
                </c:pt>
                <c:pt idx="8">
                  <c:v>4.3</c:v>
                </c:pt>
                <c:pt idx="9">
                  <c:v>33.5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1.2</c:v>
                </c:pt>
                <c:pt idx="17">
                  <c:v>1.6</c:v>
                </c:pt>
                <c:pt idx="18">
                  <c:v>3.1</c:v>
                </c:pt>
                <c:pt idx="19">
                  <c:v>0.2</c:v>
                </c:pt>
                <c:pt idx="20">
                  <c:v>0.3</c:v>
                </c:pt>
                <c:pt idx="21">
                  <c:v>14.7</c:v>
                </c:pt>
                <c:pt idx="22">
                  <c:v>0.6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576-4BA9-8476-52EF047B5B3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28.994</c:v>
                </c:pt>
                <c:pt idx="1">
                  <c:v>23.920999999999999</c:v>
                </c:pt>
                <c:pt idx="2">
                  <c:v>35.915999999999997</c:v>
                </c:pt>
                <c:pt idx="3">
                  <c:v>29.128</c:v>
                </c:pt>
                <c:pt idx="4">
                  <c:v>36.606999999999999</c:v>
                </c:pt>
                <c:pt idx="5">
                  <c:v>42.161000000000001</c:v>
                </c:pt>
                <c:pt idx="6">
                  <c:v>8.7609999999999992</c:v>
                </c:pt>
                <c:pt idx="7">
                  <c:v>53.806000000000004</c:v>
                </c:pt>
                <c:pt idx="8">
                  <c:v>71.460000000000008</c:v>
                </c:pt>
                <c:pt idx="9">
                  <c:v>141.209</c:v>
                </c:pt>
                <c:pt idx="10">
                  <c:v>90.358000000000004</c:v>
                </c:pt>
                <c:pt idx="11">
                  <c:v>91</c:v>
                </c:pt>
                <c:pt idx="12">
                  <c:v>91</c:v>
                </c:pt>
                <c:pt idx="13">
                  <c:v>91</c:v>
                </c:pt>
                <c:pt idx="14">
                  <c:v>98</c:v>
                </c:pt>
                <c:pt idx="15">
                  <c:v>80</c:v>
                </c:pt>
                <c:pt idx="16">
                  <c:v>89</c:v>
                </c:pt>
                <c:pt idx="17">
                  <c:v>2.83</c:v>
                </c:pt>
                <c:pt idx="20">
                  <c:v>8.6999999999999994E-2</c:v>
                </c:pt>
                <c:pt idx="21">
                  <c:v>0.13500000000000001</c:v>
                </c:pt>
                <c:pt idx="22">
                  <c:v>1.4999999999999999E-2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576-4BA9-8476-52EF047B5B3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7576-4BA9-8476-52EF047B5B3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7576-4BA9-8476-52EF047B5B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98.19</c:v>
                </c:pt>
                <c:pt idx="1">
                  <c:v>88.51</c:v>
                </c:pt>
                <c:pt idx="2">
                  <c:v>79.59</c:v>
                </c:pt>
                <c:pt idx="3">
                  <c:v>74.400000000000006</c:v>
                </c:pt>
                <c:pt idx="4">
                  <c:v>70.05</c:v>
                </c:pt>
                <c:pt idx="5">
                  <c:v>62.14</c:v>
                </c:pt>
                <c:pt idx="6">
                  <c:v>35.799999999999997</c:v>
                </c:pt>
                <c:pt idx="7">
                  <c:v>15.53</c:v>
                </c:pt>
                <c:pt idx="8">
                  <c:v>2.98</c:v>
                </c:pt>
                <c:pt idx="9">
                  <c:v>0</c:v>
                </c:pt>
                <c:pt idx="10">
                  <c:v>0</c:v>
                </c:pt>
                <c:pt idx="11">
                  <c:v>0.83</c:v>
                </c:pt>
                <c:pt idx="12">
                  <c:v>0.92</c:v>
                </c:pt>
                <c:pt idx="13">
                  <c:v>0.96</c:v>
                </c:pt>
                <c:pt idx="14">
                  <c:v>0.97</c:v>
                </c:pt>
                <c:pt idx="15">
                  <c:v>1.03</c:v>
                </c:pt>
                <c:pt idx="16">
                  <c:v>4.12</c:v>
                </c:pt>
                <c:pt idx="17">
                  <c:v>28.33</c:v>
                </c:pt>
                <c:pt idx="18">
                  <c:v>97.43</c:v>
                </c:pt>
                <c:pt idx="19">
                  <c:v>161.44</c:v>
                </c:pt>
                <c:pt idx="20">
                  <c:v>149.80000000000001</c:v>
                </c:pt>
                <c:pt idx="21">
                  <c:v>146</c:v>
                </c:pt>
                <c:pt idx="22">
                  <c:v>120.55</c:v>
                </c:pt>
                <c:pt idx="23">
                  <c:v>107.05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576-4BA9-8476-52EF047B5B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45809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40.19</v>
      </c>
      <c r="C4" s="18">
        <v>31.879000000000001</v>
      </c>
      <c r="D4" s="18">
        <v>45.116999999999997</v>
      </c>
      <c r="E4" s="18">
        <v>34.902000000000001</v>
      </c>
      <c r="F4" s="18">
        <v>40.301999999999992</v>
      </c>
      <c r="G4" s="18">
        <v>45.801000000000002</v>
      </c>
      <c r="H4" s="18">
        <v>102.961</v>
      </c>
      <c r="I4" s="18">
        <v>191.51499999999999</v>
      </c>
      <c r="J4" s="18">
        <v>113.38200000000001</v>
      </c>
      <c r="K4" s="18">
        <v>200.857</v>
      </c>
      <c r="L4" s="18">
        <v>108.05</v>
      </c>
      <c r="M4" s="18">
        <v>100.21900000000001</v>
      </c>
      <c r="N4" s="18">
        <v>106.358</v>
      </c>
      <c r="O4" s="18">
        <v>109.53399999999999</v>
      </c>
      <c r="P4" s="18">
        <v>106.10599999999999</v>
      </c>
      <c r="Q4" s="18">
        <v>91.795000000000002</v>
      </c>
      <c r="R4" s="18">
        <v>142.65599999999998</v>
      </c>
      <c r="S4" s="18">
        <v>86.223000000000013</v>
      </c>
      <c r="T4" s="18">
        <v>157.44599999999997</v>
      </c>
      <c r="U4" s="18">
        <v>114.371</v>
      </c>
      <c r="V4" s="18">
        <v>50.846000000000004</v>
      </c>
      <c r="W4" s="18">
        <v>68.985000000000014</v>
      </c>
      <c r="X4" s="18">
        <v>36.362000000000002</v>
      </c>
      <c r="Y4" s="18">
        <v>170.19400000000002</v>
      </c>
      <c r="Z4" s="19"/>
      <c r="AA4" s="20">
        <f>SUM(B4:Z4)</f>
        <v>2296.0509999999999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98.19</v>
      </c>
      <c r="C7" s="28">
        <v>88.51</v>
      </c>
      <c r="D7" s="28">
        <v>79.59</v>
      </c>
      <c r="E7" s="28">
        <v>74.400000000000006</v>
      </c>
      <c r="F7" s="28">
        <v>70.05</v>
      </c>
      <c r="G7" s="28">
        <v>62.14</v>
      </c>
      <c r="H7" s="28">
        <v>35.799999999999997</v>
      </c>
      <c r="I7" s="28">
        <v>15.53</v>
      </c>
      <c r="J7" s="28">
        <v>2.98</v>
      </c>
      <c r="K7" s="28">
        <v>0</v>
      </c>
      <c r="L7" s="28">
        <v>0</v>
      </c>
      <c r="M7" s="28">
        <v>0.83</v>
      </c>
      <c r="N7" s="28">
        <v>0.92</v>
      </c>
      <c r="O7" s="28">
        <v>0.96</v>
      </c>
      <c r="P7" s="28">
        <v>0.97</v>
      </c>
      <c r="Q7" s="28">
        <v>1.03</v>
      </c>
      <c r="R7" s="28">
        <v>4.12</v>
      </c>
      <c r="S7" s="28">
        <v>28.33</v>
      </c>
      <c r="T7" s="28">
        <v>97.43</v>
      </c>
      <c r="U7" s="28">
        <v>161.44</v>
      </c>
      <c r="V7" s="28">
        <v>149.80000000000001</v>
      </c>
      <c r="W7" s="28">
        <v>146</v>
      </c>
      <c r="X7" s="28">
        <v>120.55</v>
      </c>
      <c r="Y7" s="28">
        <v>107.05</v>
      </c>
      <c r="Z7" s="29"/>
      <c r="AA7" s="30">
        <f>IF(SUM(B7:Z7)&lt;&gt;0,AVERAGEIF(B7:Z7,"&lt;&gt;"""),"")</f>
        <v>56.10916666666666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31.925000000000001</v>
      </c>
      <c r="C12" s="52"/>
      <c r="D12" s="52"/>
      <c r="E12" s="52"/>
      <c r="F12" s="52"/>
      <c r="G12" s="52"/>
      <c r="H12" s="52"/>
      <c r="I12" s="52">
        <v>170</v>
      </c>
      <c r="J12" s="52"/>
      <c r="K12" s="52"/>
      <c r="L12" s="52"/>
      <c r="M12" s="52"/>
      <c r="N12" s="52"/>
      <c r="O12" s="52"/>
      <c r="P12" s="52"/>
      <c r="Q12" s="52"/>
      <c r="R12" s="52">
        <v>45</v>
      </c>
      <c r="S12" s="52">
        <v>65</v>
      </c>
      <c r="T12" s="52">
        <v>135.667</v>
      </c>
      <c r="U12" s="52">
        <v>4.8129999999999997</v>
      </c>
      <c r="V12" s="52">
        <v>15.843</v>
      </c>
      <c r="W12" s="52">
        <v>32.07</v>
      </c>
      <c r="X12" s="52">
        <v>29.1</v>
      </c>
      <c r="Y12" s="52">
        <v>43.145000000000003</v>
      </c>
      <c r="Z12" s="53"/>
      <c r="AA12" s="54">
        <f t="shared" si="0"/>
        <v>572.56299999999999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>
        <v>6.8790000000000004</v>
      </c>
      <c r="D14" s="57"/>
      <c r="E14" s="57">
        <v>5.383</v>
      </c>
      <c r="F14" s="57">
        <v>3.726</v>
      </c>
      <c r="G14" s="57"/>
      <c r="H14" s="57">
        <v>1.661</v>
      </c>
      <c r="I14" s="57">
        <v>10.595000000000001</v>
      </c>
      <c r="J14" s="57">
        <v>51.823999999999998</v>
      </c>
      <c r="K14" s="57">
        <v>32.862000000000002</v>
      </c>
      <c r="L14" s="57">
        <v>33.597999999999999</v>
      </c>
      <c r="M14" s="57">
        <v>89.719000000000008</v>
      </c>
      <c r="N14" s="57">
        <v>95.432000000000002</v>
      </c>
      <c r="O14" s="57">
        <v>96.099000000000004</v>
      </c>
      <c r="P14" s="57">
        <v>90.013999999999996</v>
      </c>
      <c r="Q14" s="57">
        <v>81.228999999999999</v>
      </c>
      <c r="R14" s="57">
        <v>82.155000000000001</v>
      </c>
      <c r="S14" s="57">
        <v>9.8140000000000001</v>
      </c>
      <c r="T14" s="57">
        <v>19.625</v>
      </c>
      <c r="U14" s="57">
        <v>10.686999999999999</v>
      </c>
      <c r="V14" s="57">
        <v>7.8599999999999994</v>
      </c>
      <c r="W14" s="57">
        <v>6.8769999999999998</v>
      </c>
      <c r="X14" s="57">
        <v>6.2839999999999998</v>
      </c>
      <c r="Y14" s="57">
        <v>4.9729999999999999</v>
      </c>
      <c r="Z14" s="58"/>
      <c r="AA14" s="59">
        <f t="shared" si="0"/>
        <v>747.29599999999994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31.925000000000001</v>
      </c>
      <c r="C16" s="62">
        <f t="shared" si="1"/>
        <v>6.8790000000000004</v>
      </c>
      <c r="D16" s="62">
        <f t="shared" si="1"/>
        <v>0</v>
      </c>
      <c r="E16" s="62">
        <f t="shared" si="1"/>
        <v>5.383</v>
      </c>
      <c r="F16" s="62">
        <f t="shared" si="1"/>
        <v>3.726</v>
      </c>
      <c r="G16" s="62">
        <f t="shared" si="1"/>
        <v>0</v>
      </c>
      <c r="H16" s="62">
        <f t="shared" si="1"/>
        <v>1.661</v>
      </c>
      <c r="I16" s="62">
        <f t="shared" si="1"/>
        <v>180.595</v>
      </c>
      <c r="J16" s="62">
        <f t="shared" si="1"/>
        <v>51.823999999999998</v>
      </c>
      <c r="K16" s="62">
        <f t="shared" si="1"/>
        <v>32.862000000000002</v>
      </c>
      <c r="L16" s="62">
        <f t="shared" si="1"/>
        <v>33.597999999999999</v>
      </c>
      <c r="M16" s="62">
        <f t="shared" si="1"/>
        <v>89.719000000000008</v>
      </c>
      <c r="N16" s="62">
        <f t="shared" si="1"/>
        <v>95.432000000000002</v>
      </c>
      <c r="O16" s="62">
        <f t="shared" si="1"/>
        <v>96.099000000000004</v>
      </c>
      <c r="P16" s="62">
        <f t="shared" si="1"/>
        <v>90.013999999999996</v>
      </c>
      <c r="Q16" s="62">
        <f t="shared" si="1"/>
        <v>81.228999999999999</v>
      </c>
      <c r="R16" s="62">
        <f t="shared" si="1"/>
        <v>127.155</v>
      </c>
      <c r="S16" s="62">
        <f t="shared" si="1"/>
        <v>74.813999999999993</v>
      </c>
      <c r="T16" s="62">
        <f t="shared" si="1"/>
        <v>155.292</v>
      </c>
      <c r="U16" s="62">
        <f t="shared" si="1"/>
        <v>15.5</v>
      </c>
      <c r="V16" s="62">
        <f t="shared" si="1"/>
        <v>23.702999999999999</v>
      </c>
      <c r="W16" s="62">
        <f t="shared" si="1"/>
        <v>38.947000000000003</v>
      </c>
      <c r="X16" s="62">
        <f t="shared" si="1"/>
        <v>35.384</v>
      </c>
      <c r="Y16" s="62">
        <f t="shared" si="1"/>
        <v>48.118000000000002</v>
      </c>
      <c r="Z16" s="63" t="str">
        <f t="shared" si="1"/>
        <v/>
      </c>
      <c r="AA16" s="64">
        <f>SUM(AA10:AA15)</f>
        <v>1319.8589999999999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>
        <v>75</v>
      </c>
      <c r="V19" s="72"/>
      <c r="W19" s="72">
        <v>28</v>
      </c>
      <c r="X19" s="72"/>
      <c r="Y19" s="72"/>
      <c r="Z19" s="73"/>
      <c r="AA19" s="74">
        <f t="shared" ref="AA19:AA25" si="2">SUM(B19:Z19)</f>
        <v>103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>
        <v>0.92</v>
      </c>
      <c r="J20" s="77">
        <v>0.98099999999999998</v>
      </c>
      <c r="K20" s="77"/>
      <c r="L20" s="77"/>
      <c r="M20" s="77"/>
      <c r="N20" s="77"/>
      <c r="O20" s="77">
        <v>3.14</v>
      </c>
      <c r="P20" s="77">
        <v>5.23</v>
      </c>
      <c r="Q20" s="77"/>
      <c r="R20" s="77">
        <v>2.1</v>
      </c>
      <c r="S20" s="77"/>
      <c r="T20" s="77"/>
      <c r="U20" s="77">
        <v>1.4990000000000001</v>
      </c>
      <c r="V20" s="77"/>
      <c r="W20" s="77"/>
      <c r="X20" s="77"/>
      <c r="Y20" s="77">
        <v>8.0860000000000003</v>
      </c>
      <c r="Z20" s="78"/>
      <c r="AA20" s="79">
        <f t="shared" si="2"/>
        <v>21.956000000000003</v>
      </c>
    </row>
    <row r="21" spans="1:27" ht="24.95" customHeight="1" x14ac:dyDescent="0.2">
      <c r="A21" s="75" t="s">
        <v>16</v>
      </c>
      <c r="B21" s="80">
        <v>8.2650000000000006</v>
      </c>
      <c r="C21" s="81">
        <v>25</v>
      </c>
      <c r="D21" s="81">
        <v>14.717000000000001</v>
      </c>
      <c r="E21" s="81">
        <v>17.518999999999998</v>
      </c>
      <c r="F21" s="81">
        <v>19.375999999999998</v>
      </c>
      <c r="G21" s="81">
        <v>7.3009999999999993</v>
      </c>
      <c r="H21" s="81"/>
      <c r="I21" s="81">
        <v>10</v>
      </c>
      <c r="J21" s="81">
        <v>10.577</v>
      </c>
      <c r="K21" s="81">
        <v>167.995</v>
      </c>
      <c r="L21" s="81">
        <v>74.451999999999998</v>
      </c>
      <c r="M21" s="81">
        <v>10.5</v>
      </c>
      <c r="N21" s="81">
        <v>10.926</v>
      </c>
      <c r="O21" s="81">
        <v>10.295</v>
      </c>
      <c r="P21" s="81">
        <v>10.861999999999998</v>
      </c>
      <c r="Q21" s="81">
        <v>10.565999999999999</v>
      </c>
      <c r="R21" s="81">
        <v>13.401</v>
      </c>
      <c r="S21" s="81">
        <v>11.409000000000001</v>
      </c>
      <c r="T21" s="81">
        <v>2.1539999999999999</v>
      </c>
      <c r="U21" s="81">
        <v>22.372</v>
      </c>
      <c r="V21" s="81">
        <v>27.143000000000001</v>
      </c>
      <c r="W21" s="81">
        <v>2.0379999999999998</v>
      </c>
      <c r="X21" s="81">
        <v>0.97799999999999998</v>
      </c>
      <c r="Y21" s="81">
        <v>52.29</v>
      </c>
      <c r="Z21" s="78"/>
      <c r="AA21" s="79">
        <f t="shared" si="2"/>
        <v>540.13600000000008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>
        <v>50</v>
      </c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50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8.2650000000000006</v>
      </c>
      <c r="C26" s="88">
        <f t="shared" si="3"/>
        <v>25</v>
      </c>
      <c r="D26" s="88">
        <f t="shared" si="3"/>
        <v>14.717000000000001</v>
      </c>
      <c r="E26" s="88">
        <f t="shared" si="3"/>
        <v>17.518999999999998</v>
      </c>
      <c r="F26" s="88">
        <f t="shared" si="3"/>
        <v>19.375999999999998</v>
      </c>
      <c r="G26" s="88">
        <f t="shared" si="3"/>
        <v>7.3009999999999993</v>
      </c>
      <c r="H26" s="88">
        <f t="shared" si="3"/>
        <v>0</v>
      </c>
      <c r="I26" s="88">
        <f t="shared" si="3"/>
        <v>10.92</v>
      </c>
      <c r="J26" s="88">
        <f t="shared" si="3"/>
        <v>61.558</v>
      </c>
      <c r="K26" s="88">
        <f t="shared" si="3"/>
        <v>167.995</v>
      </c>
      <c r="L26" s="88">
        <f t="shared" si="3"/>
        <v>74.451999999999998</v>
      </c>
      <c r="M26" s="88">
        <f t="shared" si="3"/>
        <v>10.5</v>
      </c>
      <c r="N26" s="88">
        <f t="shared" si="3"/>
        <v>10.926</v>
      </c>
      <c r="O26" s="88">
        <f t="shared" si="3"/>
        <v>13.435</v>
      </c>
      <c r="P26" s="88">
        <f t="shared" si="3"/>
        <v>16.091999999999999</v>
      </c>
      <c r="Q26" s="88">
        <f t="shared" si="3"/>
        <v>10.565999999999999</v>
      </c>
      <c r="R26" s="88">
        <f t="shared" si="3"/>
        <v>15.500999999999999</v>
      </c>
      <c r="S26" s="88">
        <f t="shared" si="3"/>
        <v>11.409000000000001</v>
      </c>
      <c r="T26" s="88">
        <f t="shared" si="3"/>
        <v>2.1539999999999999</v>
      </c>
      <c r="U26" s="88">
        <f t="shared" si="3"/>
        <v>98.870999999999995</v>
      </c>
      <c r="V26" s="88">
        <f t="shared" si="3"/>
        <v>27.143000000000001</v>
      </c>
      <c r="W26" s="88">
        <f t="shared" si="3"/>
        <v>30.038</v>
      </c>
      <c r="X26" s="88">
        <f t="shared" si="3"/>
        <v>0.97799999999999998</v>
      </c>
      <c r="Y26" s="88">
        <f t="shared" si="3"/>
        <v>60.375999999999998</v>
      </c>
      <c r="Z26" s="89" t="str">
        <f t="shared" si="3"/>
        <v/>
      </c>
      <c r="AA26" s="90">
        <f>SUM(AA19:AA25)</f>
        <v>715.0920000000001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40.19</v>
      </c>
      <c r="C30" s="77">
        <v>31.879000000000001</v>
      </c>
      <c r="D30" s="77">
        <v>14.717000000000001</v>
      </c>
      <c r="E30" s="77">
        <v>22.902000000000001</v>
      </c>
      <c r="F30" s="77">
        <v>23.102</v>
      </c>
      <c r="G30" s="77">
        <v>7.3010000000000002</v>
      </c>
      <c r="H30" s="77">
        <v>1.661</v>
      </c>
      <c r="I30" s="77">
        <v>191.51499999999999</v>
      </c>
      <c r="J30" s="77">
        <v>113.38200000000001</v>
      </c>
      <c r="K30" s="77">
        <v>200.857</v>
      </c>
      <c r="L30" s="77">
        <v>108.05</v>
      </c>
      <c r="M30" s="77">
        <v>100.21899999999999</v>
      </c>
      <c r="N30" s="77">
        <v>106.358</v>
      </c>
      <c r="O30" s="77">
        <v>109.53400000000001</v>
      </c>
      <c r="P30" s="77">
        <v>106.10599999999999</v>
      </c>
      <c r="Q30" s="77">
        <v>91.795000000000002</v>
      </c>
      <c r="R30" s="77">
        <v>142.65600000000001</v>
      </c>
      <c r="S30" s="77">
        <v>86.222999999999999</v>
      </c>
      <c r="T30" s="77">
        <v>157.446</v>
      </c>
      <c r="U30" s="77">
        <v>114.371</v>
      </c>
      <c r="V30" s="77">
        <v>50.845999999999997</v>
      </c>
      <c r="W30" s="77">
        <v>68.984999999999999</v>
      </c>
      <c r="X30" s="77">
        <v>36.362000000000002</v>
      </c>
      <c r="Y30" s="77">
        <v>108.494</v>
      </c>
      <c r="Z30" s="78"/>
      <c r="AA30" s="79">
        <f>SUM(B30:Z30)</f>
        <v>2034.9509999999998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40.19</v>
      </c>
      <c r="C32" s="62">
        <f t="shared" ref="C32:Z32" si="4">IF(LEN(C$2)&gt;0,SUM(C29:C31),"")</f>
        <v>31.879000000000001</v>
      </c>
      <c r="D32" s="62">
        <f t="shared" si="4"/>
        <v>14.717000000000001</v>
      </c>
      <c r="E32" s="62">
        <f t="shared" si="4"/>
        <v>22.902000000000001</v>
      </c>
      <c r="F32" s="62">
        <f t="shared" si="4"/>
        <v>23.102</v>
      </c>
      <c r="G32" s="62">
        <f t="shared" si="4"/>
        <v>7.3010000000000002</v>
      </c>
      <c r="H32" s="62">
        <f t="shared" si="4"/>
        <v>1.661</v>
      </c>
      <c r="I32" s="62">
        <f t="shared" si="4"/>
        <v>191.51499999999999</v>
      </c>
      <c r="J32" s="62">
        <f t="shared" si="4"/>
        <v>113.38200000000001</v>
      </c>
      <c r="K32" s="62">
        <f t="shared" si="4"/>
        <v>200.857</v>
      </c>
      <c r="L32" s="62">
        <f t="shared" si="4"/>
        <v>108.05</v>
      </c>
      <c r="M32" s="62">
        <f t="shared" si="4"/>
        <v>100.21899999999999</v>
      </c>
      <c r="N32" s="62">
        <f t="shared" si="4"/>
        <v>106.358</v>
      </c>
      <c r="O32" s="62">
        <f t="shared" si="4"/>
        <v>109.53400000000001</v>
      </c>
      <c r="P32" s="62">
        <f t="shared" si="4"/>
        <v>106.10599999999999</v>
      </c>
      <c r="Q32" s="62">
        <f t="shared" si="4"/>
        <v>91.795000000000002</v>
      </c>
      <c r="R32" s="62">
        <f t="shared" si="4"/>
        <v>142.65600000000001</v>
      </c>
      <c r="S32" s="62">
        <f t="shared" si="4"/>
        <v>86.222999999999999</v>
      </c>
      <c r="T32" s="62">
        <f t="shared" si="4"/>
        <v>157.446</v>
      </c>
      <c r="U32" s="62">
        <f t="shared" si="4"/>
        <v>114.371</v>
      </c>
      <c r="V32" s="62">
        <f t="shared" si="4"/>
        <v>50.845999999999997</v>
      </c>
      <c r="W32" s="62">
        <f t="shared" si="4"/>
        <v>68.984999999999999</v>
      </c>
      <c r="X32" s="62">
        <f t="shared" si="4"/>
        <v>36.362000000000002</v>
      </c>
      <c r="Y32" s="62">
        <f t="shared" si="4"/>
        <v>108.494</v>
      </c>
      <c r="Z32" s="63" t="str">
        <f t="shared" si="4"/>
        <v/>
      </c>
      <c r="AA32" s="64">
        <f>SUM(AA29:AA31)</f>
        <v>2034.9509999999998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>
        <v>30.4</v>
      </c>
      <c r="E37" s="99">
        <v>12</v>
      </c>
      <c r="F37" s="99">
        <v>17.2</v>
      </c>
      <c r="G37" s="99">
        <v>38.5</v>
      </c>
      <c r="H37" s="99">
        <v>101.3</v>
      </c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>
        <v>61.7</v>
      </c>
      <c r="Z37" s="100"/>
      <c r="AA37" s="79">
        <f t="shared" si="5"/>
        <v>261.09999999999997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30.4</v>
      </c>
      <c r="E40" s="88">
        <f t="shared" si="6"/>
        <v>12</v>
      </c>
      <c r="F40" s="88">
        <f t="shared" si="6"/>
        <v>17.2</v>
      </c>
      <c r="G40" s="88">
        <f t="shared" si="6"/>
        <v>38.5</v>
      </c>
      <c r="H40" s="88">
        <f t="shared" si="6"/>
        <v>101.3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61.7</v>
      </c>
      <c r="Z40" s="89" t="str">
        <f t="shared" si="6"/>
        <v/>
      </c>
      <c r="AA40" s="90">
        <f t="shared" si="5"/>
        <v>261.09999999999997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>
        <v>30.4</v>
      </c>
      <c r="E45" s="99">
        <v>12</v>
      </c>
      <c r="F45" s="99">
        <v>17.2</v>
      </c>
      <c r="G45" s="99">
        <v>38.5</v>
      </c>
      <c r="H45" s="99">
        <v>101.3</v>
      </c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>
        <v>61.7</v>
      </c>
      <c r="Z45" s="100"/>
      <c r="AA45" s="79">
        <f t="shared" si="7"/>
        <v>261.09999999999997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30.4</v>
      </c>
      <c r="E49" s="88">
        <f t="shared" si="8"/>
        <v>12</v>
      </c>
      <c r="F49" s="88">
        <f t="shared" si="8"/>
        <v>17.2</v>
      </c>
      <c r="G49" s="88">
        <f t="shared" si="8"/>
        <v>38.5</v>
      </c>
      <c r="H49" s="88">
        <f t="shared" si="8"/>
        <v>101.3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61.7</v>
      </c>
      <c r="Z49" s="89" t="str">
        <f t="shared" si="8"/>
        <v/>
      </c>
      <c r="AA49" s="90">
        <f t="shared" si="7"/>
        <v>261.09999999999997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40.19</v>
      </c>
      <c r="C52" s="88">
        <f t="shared" si="10"/>
        <v>31.879000000000001</v>
      </c>
      <c r="D52" s="88">
        <f t="shared" si="10"/>
        <v>45.116999999999997</v>
      </c>
      <c r="E52" s="88">
        <f t="shared" si="10"/>
        <v>34.902000000000001</v>
      </c>
      <c r="F52" s="88">
        <f t="shared" si="10"/>
        <v>40.301999999999992</v>
      </c>
      <c r="G52" s="88">
        <f t="shared" si="10"/>
        <v>45.801000000000002</v>
      </c>
      <c r="H52" s="88">
        <f t="shared" si="10"/>
        <v>102.961</v>
      </c>
      <c r="I52" s="88">
        <f t="shared" si="10"/>
        <v>191.51499999999999</v>
      </c>
      <c r="J52" s="88">
        <f t="shared" si="10"/>
        <v>113.38200000000001</v>
      </c>
      <c r="K52" s="88">
        <f t="shared" si="10"/>
        <v>200.857</v>
      </c>
      <c r="L52" s="88">
        <f t="shared" si="10"/>
        <v>108.05</v>
      </c>
      <c r="M52" s="88">
        <f t="shared" si="10"/>
        <v>100.21900000000001</v>
      </c>
      <c r="N52" s="88">
        <f t="shared" si="10"/>
        <v>106.358</v>
      </c>
      <c r="O52" s="88">
        <f t="shared" si="10"/>
        <v>109.53400000000001</v>
      </c>
      <c r="P52" s="88">
        <f t="shared" si="10"/>
        <v>106.10599999999999</v>
      </c>
      <c r="Q52" s="88">
        <f t="shared" si="10"/>
        <v>91.795000000000002</v>
      </c>
      <c r="R52" s="88">
        <f t="shared" si="10"/>
        <v>142.65600000000001</v>
      </c>
      <c r="S52" s="88">
        <f t="shared" si="10"/>
        <v>86.222999999999999</v>
      </c>
      <c r="T52" s="88">
        <f t="shared" si="10"/>
        <v>157.446</v>
      </c>
      <c r="U52" s="88">
        <f t="shared" si="10"/>
        <v>114.371</v>
      </c>
      <c r="V52" s="88">
        <f t="shared" si="10"/>
        <v>50.846000000000004</v>
      </c>
      <c r="W52" s="88">
        <f t="shared" si="10"/>
        <v>68.984999999999999</v>
      </c>
      <c r="X52" s="88">
        <f t="shared" si="10"/>
        <v>36.362000000000002</v>
      </c>
      <c r="Y52" s="88">
        <f t="shared" si="10"/>
        <v>170.19400000000002</v>
      </c>
      <c r="Z52" s="89" t="str">
        <f t="shared" si="10"/>
        <v/>
      </c>
      <c r="AA52" s="104">
        <f>SUM(B52:Z52)</f>
        <v>2296.0509999999999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45809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40.238</v>
      </c>
      <c r="C4" s="18">
        <v>31.920999999999999</v>
      </c>
      <c r="D4" s="18">
        <v>45.094999999999999</v>
      </c>
      <c r="E4" s="18">
        <v>34.914999999999999</v>
      </c>
      <c r="F4" s="18">
        <v>40.341999999999999</v>
      </c>
      <c r="G4" s="18">
        <v>45.796999999999997</v>
      </c>
      <c r="H4" s="18">
        <v>102.97099999999999</v>
      </c>
      <c r="I4" s="18">
        <v>191.46600000000001</v>
      </c>
      <c r="J4" s="18">
        <v>113.38399999999999</v>
      </c>
      <c r="K4" s="18">
        <v>200.87399999999997</v>
      </c>
      <c r="L4" s="18">
        <v>108.05</v>
      </c>
      <c r="M4" s="18">
        <v>100.21899999999999</v>
      </c>
      <c r="N4" s="18">
        <v>106.358</v>
      </c>
      <c r="O4" s="18">
        <v>109.53399999999999</v>
      </c>
      <c r="P4" s="18">
        <v>106.10599999999999</v>
      </c>
      <c r="Q4" s="18">
        <v>91.795000000000002</v>
      </c>
      <c r="R4" s="18">
        <v>142.65600000000001</v>
      </c>
      <c r="S4" s="18">
        <v>86.222999999999999</v>
      </c>
      <c r="T4" s="18">
        <v>157.446</v>
      </c>
      <c r="U4" s="18">
        <v>114.37100000000001</v>
      </c>
      <c r="V4" s="18">
        <v>50.846000000000004</v>
      </c>
      <c r="W4" s="18">
        <v>68.984999999999999</v>
      </c>
      <c r="X4" s="18">
        <v>36.362000000000002</v>
      </c>
      <c r="Y4" s="18">
        <v>170.18299999999999</v>
      </c>
      <c r="Z4" s="19"/>
      <c r="AA4" s="20">
        <f>SUM(B4:Z4)</f>
        <v>2296.1369999999997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98.19</v>
      </c>
      <c r="C7" s="28">
        <v>88.51</v>
      </c>
      <c r="D7" s="28">
        <v>79.59</v>
      </c>
      <c r="E7" s="28">
        <v>74.400000000000006</v>
      </c>
      <c r="F7" s="28">
        <v>70.05</v>
      </c>
      <c r="G7" s="28">
        <v>62.14</v>
      </c>
      <c r="H7" s="28">
        <v>35.799999999999997</v>
      </c>
      <c r="I7" s="28">
        <v>15.53</v>
      </c>
      <c r="J7" s="28">
        <v>2.98</v>
      </c>
      <c r="K7" s="28">
        <v>0</v>
      </c>
      <c r="L7" s="28">
        <v>0</v>
      </c>
      <c r="M7" s="28">
        <v>0.83</v>
      </c>
      <c r="N7" s="28">
        <v>0.92</v>
      </c>
      <c r="O7" s="28">
        <v>0.96</v>
      </c>
      <c r="P7" s="28">
        <v>0.97</v>
      </c>
      <c r="Q7" s="28">
        <v>1.03</v>
      </c>
      <c r="R7" s="28">
        <v>4.12</v>
      </c>
      <c r="S7" s="28">
        <v>28.33</v>
      </c>
      <c r="T7" s="28">
        <v>97.43</v>
      </c>
      <c r="U7" s="28">
        <v>161.44</v>
      </c>
      <c r="V7" s="28">
        <v>149.80000000000001</v>
      </c>
      <c r="W7" s="28">
        <v>146</v>
      </c>
      <c r="X7" s="28">
        <v>120.55</v>
      </c>
      <c r="Y7" s="28">
        <v>107.05</v>
      </c>
      <c r="Z7" s="29"/>
      <c r="AA7" s="30">
        <f>IF(SUM(B7:Z7)&lt;&gt;0,AVERAGEIF(B7:Z7,"&lt;&gt;"""),"")</f>
        <v>56.10916666666666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>
        <v>90</v>
      </c>
      <c r="I12" s="52">
        <v>6.625</v>
      </c>
      <c r="J12" s="52">
        <v>28</v>
      </c>
      <c r="K12" s="52"/>
      <c r="L12" s="52"/>
      <c r="M12" s="52"/>
      <c r="N12" s="52"/>
      <c r="O12" s="52"/>
      <c r="P12" s="52"/>
      <c r="Q12" s="52"/>
      <c r="R12" s="52">
        <v>34.970999999999997</v>
      </c>
      <c r="S12" s="52"/>
      <c r="T12" s="52">
        <v>154.346</v>
      </c>
      <c r="U12" s="52">
        <v>114.17100000000001</v>
      </c>
      <c r="V12" s="52">
        <v>50.459000000000003</v>
      </c>
      <c r="W12" s="52">
        <v>54.15</v>
      </c>
      <c r="X12" s="52">
        <v>35.747</v>
      </c>
      <c r="Y12" s="52">
        <v>169.99799999999999</v>
      </c>
      <c r="Z12" s="53"/>
      <c r="AA12" s="54">
        <f t="shared" si="0"/>
        <v>738.46699999999987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28.994</v>
      </c>
      <c r="C14" s="57">
        <v>23.920999999999999</v>
      </c>
      <c r="D14" s="57">
        <v>35.915999999999997</v>
      </c>
      <c r="E14" s="57">
        <v>29.128</v>
      </c>
      <c r="F14" s="57">
        <v>36.606999999999999</v>
      </c>
      <c r="G14" s="57">
        <v>42.161000000000001</v>
      </c>
      <c r="H14" s="57">
        <v>8.7609999999999992</v>
      </c>
      <c r="I14" s="57">
        <v>53.806000000000004</v>
      </c>
      <c r="J14" s="57">
        <v>71.460000000000008</v>
      </c>
      <c r="K14" s="57">
        <v>141.209</v>
      </c>
      <c r="L14" s="57">
        <v>90.358000000000004</v>
      </c>
      <c r="M14" s="57">
        <v>91</v>
      </c>
      <c r="N14" s="57">
        <v>91</v>
      </c>
      <c r="O14" s="57">
        <v>91</v>
      </c>
      <c r="P14" s="57">
        <v>98</v>
      </c>
      <c r="Q14" s="57">
        <v>80</v>
      </c>
      <c r="R14" s="57">
        <v>89</v>
      </c>
      <c r="S14" s="57">
        <v>2.83</v>
      </c>
      <c r="T14" s="57"/>
      <c r="U14" s="57"/>
      <c r="V14" s="57">
        <v>8.6999999999999994E-2</v>
      </c>
      <c r="W14" s="57">
        <v>0.13500000000000001</v>
      </c>
      <c r="X14" s="57">
        <v>1.4999999999999999E-2</v>
      </c>
      <c r="Y14" s="57"/>
      <c r="Z14" s="58"/>
      <c r="AA14" s="59">
        <f t="shared" si="0"/>
        <v>1105.3879999999999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28.994</v>
      </c>
      <c r="C16" s="62">
        <f t="shared" ref="C16:Z16" si="1">IF(LEN(C$2)&gt;0,SUM(C10:C15),"")</f>
        <v>23.920999999999999</v>
      </c>
      <c r="D16" s="62">
        <f t="shared" si="1"/>
        <v>35.915999999999997</v>
      </c>
      <c r="E16" s="62">
        <f t="shared" si="1"/>
        <v>29.128</v>
      </c>
      <c r="F16" s="62">
        <f t="shared" si="1"/>
        <v>36.606999999999999</v>
      </c>
      <c r="G16" s="62">
        <f t="shared" si="1"/>
        <v>42.161000000000001</v>
      </c>
      <c r="H16" s="62">
        <f t="shared" si="1"/>
        <v>98.760999999999996</v>
      </c>
      <c r="I16" s="62">
        <f t="shared" si="1"/>
        <v>60.431000000000004</v>
      </c>
      <c r="J16" s="62">
        <f t="shared" si="1"/>
        <v>99.460000000000008</v>
      </c>
      <c r="K16" s="62">
        <f t="shared" si="1"/>
        <v>141.209</v>
      </c>
      <c r="L16" s="62">
        <f t="shared" si="1"/>
        <v>90.358000000000004</v>
      </c>
      <c r="M16" s="62">
        <f t="shared" si="1"/>
        <v>91</v>
      </c>
      <c r="N16" s="62">
        <f t="shared" si="1"/>
        <v>91</v>
      </c>
      <c r="O16" s="62">
        <f t="shared" si="1"/>
        <v>91</v>
      </c>
      <c r="P16" s="62">
        <f t="shared" si="1"/>
        <v>98</v>
      </c>
      <c r="Q16" s="62">
        <f t="shared" si="1"/>
        <v>80</v>
      </c>
      <c r="R16" s="62">
        <f t="shared" si="1"/>
        <v>123.971</v>
      </c>
      <c r="S16" s="62">
        <f t="shared" si="1"/>
        <v>2.83</v>
      </c>
      <c r="T16" s="62">
        <f t="shared" si="1"/>
        <v>154.346</v>
      </c>
      <c r="U16" s="62">
        <f t="shared" si="1"/>
        <v>114.17100000000001</v>
      </c>
      <c r="V16" s="62">
        <f t="shared" si="1"/>
        <v>50.546000000000006</v>
      </c>
      <c r="W16" s="62">
        <f t="shared" si="1"/>
        <v>54.284999999999997</v>
      </c>
      <c r="X16" s="62">
        <f t="shared" si="1"/>
        <v>35.762</v>
      </c>
      <c r="Y16" s="62">
        <f t="shared" si="1"/>
        <v>169.99799999999999</v>
      </c>
      <c r="Z16" s="63" t="str">
        <f t="shared" si="1"/>
        <v/>
      </c>
      <c r="AA16" s="64">
        <f>SUM(AA10:AA15)</f>
        <v>1843.8549999999998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2.2999999999999998</v>
      </c>
      <c r="C19" s="72">
        <v>2.1</v>
      </c>
      <c r="D19" s="72">
        <v>2.1</v>
      </c>
      <c r="E19" s="72">
        <v>4.8</v>
      </c>
      <c r="F19" s="72"/>
      <c r="G19" s="72"/>
      <c r="H19" s="72"/>
      <c r="I19" s="72"/>
      <c r="J19" s="72"/>
      <c r="K19" s="72">
        <v>0.7</v>
      </c>
      <c r="L19" s="72">
        <v>3</v>
      </c>
      <c r="M19" s="72">
        <v>2.1</v>
      </c>
      <c r="N19" s="72">
        <v>2.1</v>
      </c>
      <c r="O19" s="72">
        <v>4.8</v>
      </c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24.000000000000004</v>
      </c>
    </row>
    <row r="20" spans="1:27" ht="24.95" customHeight="1" x14ac:dyDescent="0.2">
      <c r="A20" s="75" t="s">
        <v>15</v>
      </c>
      <c r="B20" s="76">
        <v>0.49199999999999999</v>
      </c>
      <c r="C20" s="77"/>
      <c r="D20" s="77">
        <v>0.47499999999999998</v>
      </c>
      <c r="E20" s="77">
        <v>0.48799999999999999</v>
      </c>
      <c r="F20" s="77">
        <v>0.47899999999999998</v>
      </c>
      <c r="G20" s="77">
        <v>0.38200000000000001</v>
      </c>
      <c r="H20" s="77">
        <v>0.29199999999999998</v>
      </c>
      <c r="I20" s="77">
        <v>0.214</v>
      </c>
      <c r="J20" s="77"/>
      <c r="K20" s="77">
        <v>10</v>
      </c>
      <c r="L20" s="77">
        <v>10</v>
      </c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22.821999999999999</v>
      </c>
    </row>
    <row r="21" spans="1:27" ht="24.95" customHeight="1" x14ac:dyDescent="0.2">
      <c r="A21" s="75" t="s">
        <v>16</v>
      </c>
      <c r="B21" s="80">
        <v>4.2519999999999998</v>
      </c>
      <c r="C21" s="81"/>
      <c r="D21" s="81">
        <v>6.6040000000000001</v>
      </c>
      <c r="E21" s="81">
        <v>0.499</v>
      </c>
      <c r="F21" s="81">
        <v>3.2559999999999998</v>
      </c>
      <c r="G21" s="81">
        <v>3.254</v>
      </c>
      <c r="H21" s="81">
        <v>3.9180000000000001</v>
      </c>
      <c r="I21" s="81">
        <v>17.169</v>
      </c>
      <c r="J21" s="81">
        <v>9.6240000000000006</v>
      </c>
      <c r="K21" s="81">
        <v>15.465</v>
      </c>
      <c r="L21" s="81">
        <v>4.6920000000000002</v>
      </c>
      <c r="M21" s="81">
        <v>7.1189999999999998</v>
      </c>
      <c r="N21" s="81">
        <v>13.258000000000001</v>
      </c>
      <c r="O21" s="81">
        <v>13.734</v>
      </c>
      <c r="P21" s="81">
        <v>8.1059999999999999</v>
      </c>
      <c r="Q21" s="81">
        <v>11.795</v>
      </c>
      <c r="R21" s="81"/>
      <c r="S21" s="81">
        <v>8.0860000000000003</v>
      </c>
      <c r="T21" s="81"/>
      <c r="U21" s="81"/>
      <c r="V21" s="81"/>
      <c r="W21" s="81"/>
      <c r="X21" s="81"/>
      <c r="Y21" s="81">
        <v>0.185</v>
      </c>
      <c r="Z21" s="78"/>
      <c r="AA21" s="79">
        <f t="shared" si="2"/>
        <v>131.01599999999999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>
        <v>52.052</v>
      </c>
      <c r="J22" s="81"/>
      <c r="K22" s="81"/>
      <c r="L22" s="81"/>
      <c r="M22" s="81"/>
      <c r="N22" s="81"/>
      <c r="O22" s="81"/>
      <c r="P22" s="81"/>
      <c r="Q22" s="81"/>
      <c r="R22" s="81">
        <v>17.484999999999999</v>
      </c>
      <c r="S22" s="81">
        <v>73.706999999999994</v>
      </c>
      <c r="T22" s="81"/>
      <c r="U22" s="81"/>
      <c r="V22" s="81"/>
      <c r="W22" s="81"/>
      <c r="X22" s="81"/>
      <c r="Y22" s="81"/>
      <c r="Z22" s="83"/>
      <c r="AA22" s="84">
        <f t="shared" si="2"/>
        <v>143.244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7.0439999999999996</v>
      </c>
      <c r="C26" s="88">
        <f t="shared" ref="C26:Z26" si="3">IF(LEN(C$2)&gt;0,SUM(C19:C25),"")</f>
        <v>2.1</v>
      </c>
      <c r="D26" s="88">
        <f t="shared" si="3"/>
        <v>9.1790000000000003</v>
      </c>
      <c r="E26" s="88">
        <f t="shared" si="3"/>
        <v>5.7869999999999999</v>
      </c>
      <c r="F26" s="88">
        <f t="shared" si="3"/>
        <v>3.7349999999999999</v>
      </c>
      <c r="G26" s="88">
        <f t="shared" si="3"/>
        <v>3.6360000000000001</v>
      </c>
      <c r="H26" s="88">
        <f t="shared" si="3"/>
        <v>4.21</v>
      </c>
      <c r="I26" s="88">
        <f t="shared" si="3"/>
        <v>69.435000000000002</v>
      </c>
      <c r="J26" s="88">
        <f t="shared" si="3"/>
        <v>9.6240000000000006</v>
      </c>
      <c r="K26" s="88">
        <f t="shared" si="3"/>
        <v>26.164999999999999</v>
      </c>
      <c r="L26" s="88">
        <f t="shared" si="3"/>
        <v>17.692</v>
      </c>
      <c r="M26" s="88">
        <f t="shared" si="3"/>
        <v>9.2189999999999994</v>
      </c>
      <c r="N26" s="88">
        <f t="shared" si="3"/>
        <v>15.358000000000001</v>
      </c>
      <c r="O26" s="88">
        <f t="shared" si="3"/>
        <v>18.533999999999999</v>
      </c>
      <c r="P26" s="88">
        <f t="shared" si="3"/>
        <v>8.1059999999999999</v>
      </c>
      <c r="Q26" s="88">
        <f t="shared" si="3"/>
        <v>11.795</v>
      </c>
      <c r="R26" s="88">
        <f t="shared" si="3"/>
        <v>17.484999999999999</v>
      </c>
      <c r="S26" s="88">
        <f t="shared" si="3"/>
        <v>81.792999999999992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0.185</v>
      </c>
      <c r="Z26" s="89" t="str">
        <f t="shared" si="3"/>
        <v/>
      </c>
      <c r="AA26" s="90">
        <f>SUM(AA19:AA25)</f>
        <v>321.08199999999999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36.037999999999997</v>
      </c>
      <c r="C30" s="77">
        <v>26.021000000000001</v>
      </c>
      <c r="D30" s="77">
        <v>45.094999999999999</v>
      </c>
      <c r="E30" s="77">
        <v>34.914999999999999</v>
      </c>
      <c r="F30" s="77">
        <v>40.341999999999999</v>
      </c>
      <c r="G30" s="77">
        <v>45.796999999999997</v>
      </c>
      <c r="H30" s="77">
        <v>102.971</v>
      </c>
      <c r="I30" s="77">
        <v>129.86600000000001</v>
      </c>
      <c r="J30" s="77">
        <v>109.084</v>
      </c>
      <c r="K30" s="77">
        <v>167.374</v>
      </c>
      <c r="L30" s="77">
        <v>108.05</v>
      </c>
      <c r="M30" s="77">
        <v>100.21899999999999</v>
      </c>
      <c r="N30" s="77">
        <v>106.358</v>
      </c>
      <c r="O30" s="77">
        <v>109.53400000000001</v>
      </c>
      <c r="P30" s="77">
        <v>106.10599999999999</v>
      </c>
      <c r="Q30" s="77">
        <v>91.795000000000002</v>
      </c>
      <c r="R30" s="77">
        <v>141.45599999999999</v>
      </c>
      <c r="S30" s="77">
        <v>84.623000000000005</v>
      </c>
      <c r="T30" s="77">
        <v>154.346</v>
      </c>
      <c r="U30" s="77">
        <v>114.17100000000001</v>
      </c>
      <c r="V30" s="77">
        <v>50.545999999999999</v>
      </c>
      <c r="W30" s="77">
        <v>54.284999999999997</v>
      </c>
      <c r="X30" s="77">
        <v>35.762</v>
      </c>
      <c r="Y30" s="77">
        <v>170.18299999999999</v>
      </c>
      <c r="Z30" s="78"/>
      <c r="AA30" s="79">
        <f>SUM(B30:Z30)</f>
        <v>2164.9369999999999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36.037999999999997</v>
      </c>
      <c r="C32" s="62">
        <f t="shared" ref="C32:Z32" si="4">IF(LEN(C$2)&gt;0,SUM(C29:C31),"")</f>
        <v>26.021000000000001</v>
      </c>
      <c r="D32" s="62">
        <f t="shared" si="4"/>
        <v>45.094999999999999</v>
      </c>
      <c r="E32" s="62">
        <f t="shared" si="4"/>
        <v>34.914999999999999</v>
      </c>
      <c r="F32" s="62">
        <f t="shared" si="4"/>
        <v>40.341999999999999</v>
      </c>
      <c r="G32" s="62">
        <f t="shared" si="4"/>
        <v>45.796999999999997</v>
      </c>
      <c r="H32" s="62">
        <f t="shared" si="4"/>
        <v>102.971</v>
      </c>
      <c r="I32" s="62">
        <f t="shared" si="4"/>
        <v>129.86600000000001</v>
      </c>
      <c r="J32" s="62">
        <f t="shared" si="4"/>
        <v>109.084</v>
      </c>
      <c r="K32" s="62">
        <f t="shared" si="4"/>
        <v>167.374</v>
      </c>
      <c r="L32" s="62">
        <f t="shared" si="4"/>
        <v>108.05</v>
      </c>
      <c r="M32" s="62">
        <f t="shared" si="4"/>
        <v>100.21899999999999</v>
      </c>
      <c r="N32" s="62">
        <f t="shared" si="4"/>
        <v>106.358</v>
      </c>
      <c r="O32" s="62">
        <f t="shared" si="4"/>
        <v>109.53400000000001</v>
      </c>
      <c r="P32" s="62">
        <f t="shared" si="4"/>
        <v>106.10599999999999</v>
      </c>
      <c r="Q32" s="62">
        <f t="shared" si="4"/>
        <v>91.795000000000002</v>
      </c>
      <c r="R32" s="62">
        <f t="shared" si="4"/>
        <v>141.45599999999999</v>
      </c>
      <c r="S32" s="62">
        <f t="shared" si="4"/>
        <v>84.623000000000005</v>
      </c>
      <c r="T32" s="62">
        <f t="shared" si="4"/>
        <v>154.346</v>
      </c>
      <c r="U32" s="62">
        <f t="shared" si="4"/>
        <v>114.17100000000001</v>
      </c>
      <c r="V32" s="62">
        <f t="shared" si="4"/>
        <v>50.545999999999999</v>
      </c>
      <c r="W32" s="62">
        <f t="shared" si="4"/>
        <v>54.284999999999997</v>
      </c>
      <c r="X32" s="62">
        <f t="shared" si="4"/>
        <v>35.762</v>
      </c>
      <c r="Y32" s="62">
        <f t="shared" si="4"/>
        <v>170.18299999999999</v>
      </c>
      <c r="Z32" s="63" t="str">
        <f t="shared" si="4"/>
        <v/>
      </c>
      <c r="AA32" s="64">
        <f>SUM(AA29:AA31)</f>
        <v>2164.9369999999999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4.2</v>
      </c>
      <c r="C37" s="99">
        <v>5.9</v>
      </c>
      <c r="D37" s="99"/>
      <c r="E37" s="99"/>
      <c r="F37" s="99"/>
      <c r="G37" s="99"/>
      <c r="H37" s="99"/>
      <c r="I37" s="99">
        <v>61.6</v>
      </c>
      <c r="J37" s="99">
        <v>4.3</v>
      </c>
      <c r="K37" s="99">
        <v>33.5</v>
      </c>
      <c r="L37" s="99"/>
      <c r="M37" s="99"/>
      <c r="N37" s="99"/>
      <c r="O37" s="99"/>
      <c r="P37" s="99"/>
      <c r="Q37" s="99"/>
      <c r="R37" s="99">
        <v>1.2</v>
      </c>
      <c r="S37" s="99">
        <v>1.6</v>
      </c>
      <c r="T37" s="99">
        <v>3.1</v>
      </c>
      <c r="U37" s="99">
        <v>0.2</v>
      </c>
      <c r="V37" s="99">
        <v>0.3</v>
      </c>
      <c r="W37" s="99">
        <v>14.7</v>
      </c>
      <c r="X37" s="99">
        <v>0.6</v>
      </c>
      <c r="Y37" s="99"/>
      <c r="Z37" s="100"/>
      <c r="AA37" s="79">
        <f t="shared" si="5"/>
        <v>131.19999999999999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4.2</v>
      </c>
      <c r="C40" s="88">
        <f t="shared" ref="C40:Z40" si="6">IF(LEN(C$2)&gt;0,SUM(C35:C39),"")</f>
        <v>5.9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61.6</v>
      </c>
      <c r="J40" s="88">
        <f t="shared" si="6"/>
        <v>4.3</v>
      </c>
      <c r="K40" s="88">
        <f t="shared" si="6"/>
        <v>33.5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1.2</v>
      </c>
      <c r="S40" s="88">
        <f t="shared" si="6"/>
        <v>1.6</v>
      </c>
      <c r="T40" s="88">
        <f t="shared" si="6"/>
        <v>3.1</v>
      </c>
      <c r="U40" s="88">
        <f t="shared" si="6"/>
        <v>0.2</v>
      </c>
      <c r="V40" s="88">
        <f t="shared" si="6"/>
        <v>0.3</v>
      </c>
      <c r="W40" s="88">
        <f t="shared" si="6"/>
        <v>14.7</v>
      </c>
      <c r="X40" s="88">
        <f t="shared" si="6"/>
        <v>0.6</v>
      </c>
      <c r="Y40" s="88">
        <f t="shared" si="6"/>
        <v>0</v>
      </c>
      <c r="Z40" s="89" t="str">
        <f t="shared" si="6"/>
        <v/>
      </c>
      <c r="AA40" s="90">
        <f t="shared" si="5"/>
        <v>131.19999999999999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4.2</v>
      </c>
      <c r="C45" s="99">
        <v>5.9</v>
      </c>
      <c r="D45" s="99"/>
      <c r="E45" s="99"/>
      <c r="F45" s="99"/>
      <c r="G45" s="99"/>
      <c r="H45" s="99"/>
      <c r="I45" s="99">
        <v>61.6</v>
      </c>
      <c r="J45" s="99">
        <v>4.3</v>
      </c>
      <c r="K45" s="99">
        <v>33.5</v>
      </c>
      <c r="L45" s="99"/>
      <c r="M45" s="99"/>
      <c r="N45" s="99"/>
      <c r="O45" s="99"/>
      <c r="P45" s="99"/>
      <c r="Q45" s="99"/>
      <c r="R45" s="99">
        <v>1.2</v>
      </c>
      <c r="S45" s="99">
        <v>1.6</v>
      </c>
      <c r="T45" s="99">
        <v>3.1</v>
      </c>
      <c r="U45" s="99">
        <v>0.2</v>
      </c>
      <c r="V45" s="99">
        <v>0.3</v>
      </c>
      <c r="W45" s="99">
        <v>14.7</v>
      </c>
      <c r="X45" s="99">
        <v>0.6</v>
      </c>
      <c r="Y45" s="99"/>
      <c r="Z45" s="100"/>
      <c r="AA45" s="79">
        <f t="shared" si="7"/>
        <v>131.19999999999999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4.2</v>
      </c>
      <c r="C49" s="88">
        <f t="shared" ref="C49:Z49" si="8">IF(LEN(C$2)&gt;0,SUM(C43:C48),"")</f>
        <v>5.9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61.6</v>
      </c>
      <c r="J49" s="88">
        <f t="shared" si="8"/>
        <v>4.3</v>
      </c>
      <c r="K49" s="88">
        <f t="shared" si="8"/>
        <v>33.5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1.2</v>
      </c>
      <c r="S49" s="88">
        <f t="shared" si="8"/>
        <v>1.6</v>
      </c>
      <c r="T49" s="88">
        <f t="shared" si="8"/>
        <v>3.1</v>
      </c>
      <c r="U49" s="88">
        <f t="shared" si="8"/>
        <v>0.2</v>
      </c>
      <c r="V49" s="88">
        <f t="shared" si="8"/>
        <v>0.3</v>
      </c>
      <c r="W49" s="88">
        <f t="shared" si="8"/>
        <v>14.7</v>
      </c>
      <c r="X49" s="88">
        <f t="shared" si="8"/>
        <v>0.6</v>
      </c>
      <c r="Y49" s="88">
        <f t="shared" si="8"/>
        <v>0</v>
      </c>
      <c r="Z49" s="89" t="str">
        <f t="shared" si="8"/>
        <v/>
      </c>
      <c r="AA49" s="90">
        <f t="shared" si="7"/>
        <v>131.19999999999999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40.238</v>
      </c>
      <c r="C52" s="88">
        <f t="shared" ref="C52:Z52" si="10">IF(LEN(C$2)&gt;0,SUM(C10:C15)+C26+C40,"")</f>
        <v>31.920999999999999</v>
      </c>
      <c r="D52" s="88">
        <f t="shared" si="10"/>
        <v>45.094999999999999</v>
      </c>
      <c r="E52" s="88">
        <f t="shared" si="10"/>
        <v>34.914999999999999</v>
      </c>
      <c r="F52" s="88">
        <f t="shared" si="10"/>
        <v>40.341999999999999</v>
      </c>
      <c r="G52" s="88">
        <f t="shared" si="10"/>
        <v>45.797000000000004</v>
      </c>
      <c r="H52" s="88">
        <f t="shared" si="10"/>
        <v>102.97099999999999</v>
      </c>
      <c r="I52" s="88">
        <f t="shared" si="10"/>
        <v>191.46600000000001</v>
      </c>
      <c r="J52" s="88">
        <f t="shared" si="10"/>
        <v>113.384</v>
      </c>
      <c r="K52" s="88">
        <f t="shared" si="10"/>
        <v>200.874</v>
      </c>
      <c r="L52" s="88">
        <f t="shared" si="10"/>
        <v>108.05000000000001</v>
      </c>
      <c r="M52" s="88">
        <f t="shared" si="10"/>
        <v>100.21899999999999</v>
      </c>
      <c r="N52" s="88">
        <f t="shared" si="10"/>
        <v>106.358</v>
      </c>
      <c r="O52" s="88">
        <f t="shared" si="10"/>
        <v>109.53399999999999</v>
      </c>
      <c r="P52" s="88">
        <f t="shared" si="10"/>
        <v>106.10599999999999</v>
      </c>
      <c r="Q52" s="88">
        <f t="shared" si="10"/>
        <v>91.795000000000002</v>
      </c>
      <c r="R52" s="88">
        <f t="shared" si="10"/>
        <v>142.65600000000001</v>
      </c>
      <c r="S52" s="88">
        <f t="shared" si="10"/>
        <v>86.222999999999985</v>
      </c>
      <c r="T52" s="88">
        <f t="shared" si="10"/>
        <v>157.446</v>
      </c>
      <c r="U52" s="88">
        <f t="shared" si="10"/>
        <v>114.37100000000001</v>
      </c>
      <c r="V52" s="88">
        <f t="shared" si="10"/>
        <v>50.846000000000004</v>
      </c>
      <c r="W52" s="88">
        <f t="shared" si="10"/>
        <v>68.984999999999999</v>
      </c>
      <c r="X52" s="88">
        <f t="shared" si="10"/>
        <v>36.362000000000002</v>
      </c>
      <c r="Y52" s="88">
        <f t="shared" si="10"/>
        <v>170.18299999999999</v>
      </c>
      <c r="Z52" s="89" t="str">
        <f t="shared" si="10"/>
        <v/>
      </c>
      <c r="AA52" s="104">
        <f>SUM(B52:Z52)</f>
        <v>2296.1369999999997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10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45809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4.2</v>
      </c>
      <c r="C4" s="18">
        <v>5.9</v>
      </c>
      <c r="D4" s="18">
        <v>-30.4</v>
      </c>
      <c r="E4" s="18">
        <v>-12</v>
      </c>
      <c r="F4" s="18">
        <v>-17.2</v>
      </c>
      <c r="G4" s="18">
        <v>-38.5</v>
      </c>
      <c r="H4" s="18">
        <v>-101.3</v>
      </c>
      <c r="I4" s="18">
        <v>61.6</v>
      </c>
      <c r="J4" s="18">
        <v>4.3</v>
      </c>
      <c r="K4" s="18">
        <v>33.5</v>
      </c>
      <c r="L4" s="18"/>
      <c r="M4" s="18"/>
      <c r="N4" s="18"/>
      <c r="O4" s="18"/>
      <c r="P4" s="18"/>
      <c r="Q4" s="18"/>
      <c r="R4" s="18">
        <v>1.2</v>
      </c>
      <c r="S4" s="18">
        <v>1.6</v>
      </c>
      <c r="T4" s="18">
        <v>3.1</v>
      </c>
      <c r="U4" s="18">
        <v>0.2</v>
      </c>
      <c r="V4" s="18">
        <v>0.3</v>
      </c>
      <c r="W4" s="18">
        <v>14.7</v>
      </c>
      <c r="X4" s="18">
        <v>0.6</v>
      </c>
      <c r="Y4" s="18">
        <v>-61.7</v>
      </c>
      <c r="Z4" s="19"/>
      <c r="AA4" s="111">
        <f>SUM(B4:Z4)</f>
        <v>-129.90000000000003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98.19</v>
      </c>
      <c r="C7" s="117">
        <v>88.51</v>
      </c>
      <c r="D7" s="117">
        <v>79.59</v>
      </c>
      <c r="E7" s="117">
        <v>74.400000000000006</v>
      </c>
      <c r="F7" s="117">
        <v>70.05</v>
      </c>
      <c r="G7" s="117">
        <v>62.14</v>
      </c>
      <c r="H7" s="117">
        <v>35.799999999999997</v>
      </c>
      <c r="I7" s="117">
        <v>15.53</v>
      </c>
      <c r="J7" s="117">
        <v>2.98</v>
      </c>
      <c r="K7" s="117">
        <v>0</v>
      </c>
      <c r="L7" s="117">
        <v>0</v>
      </c>
      <c r="M7" s="117">
        <v>0.83</v>
      </c>
      <c r="N7" s="117">
        <v>0.92</v>
      </c>
      <c r="O7" s="117">
        <v>0.96</v>
      </c>
      <c r="P7" s="117">
        <v>0.97</v>
      </c>
      <c r="Q7" s="117">
        <v>1.03</v>
      </c>
      <c r="R7" s="117">
        <v>4.12</v>
      </c>
      <c r="S7" s="117">
        <v>28.33</v>
      </c>
      <c r="T7" s="117">
        <v>97.43</v>
      </c>
      <c r="U7" s="117">
        <v>161.44</v>
      </c>
      <c r="V7" s="117">
        <v>149.80000000000001</v>
      </c>
      <c r="W7" s="117">
        <v>146</v>
      </c>
      <c r="X7" s="117">
        <v>120.55</v>
      </c>
      <c r="Y7" s="117">
        <v>107.05</v>
      </c>
      <c r="Z7" s="118"/>
      <c r="AA7" s="119">
        <f>IF(SUM(B7:Z7)&lt;&gt;0,AVERAGEIF(B7:Z7,"&lt;&gt;"""),"")</f>
        <v>56.10916666666666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>
        <v>30.4</v>
      </c>
      <c r="E13" s="129">
        <v>12</v>
      </c>
      <c r="F13" s="129">
        <v>17.2</v>
      </c>
      <c r="G13" s="129">
        <v>38.5</v>
      </c>
      <c r="H13" s="129">
        <v>101.3</v>
      </c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>
        <v>61.7</v>
      </c>
      <c r="Z13" s="131"/>
      <c r="AA13" s="132">
        <f t="shared" si="0"/>
        <v>261.09999999999997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30.4</v>
      </c>
      <c r="E16" s="135">
        <f t="shared" si="1"/>
        <v>12</v>
      </c>
      <c r="F16" s="135">
        <f t="shared" si="1"/>
        <v>17.2</v>
      </c>
      <c r="G16" s="135">
        <f t="shared" si="1"/>
        <v>38.5</v>
      </c>
      <c r="H16" s="135">
        <f t="shared" si="1"/>
        <v>101.3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61.7</v>
      </c>
      <c r="Z16" s="136" t="str">
        <f t="shared" si="1"/>
        <v/>
      </c>
      <c r="AA16" s="90">
        <f t="shared" si="0"/>
        <v>261.09999999999997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4.2</v>
      </c>
      <c r="C21" s="129">
        <v>5.9</v>
      </c>
      <c r="D21" s="129"/>
      <c r="E21" s="129"/>
      <c r="F21" s="129"/>
      <c r="G21" s="129"/>
      <c r="H21" s="129"/>
      <c r="I21" s="129">
        <v>61.6</v>
      </c>
      <c r="J21" s="129">
        <v>4.3</v>
      </c>
      <c r="K21" s="129">
        <v>33.5</v>
      </c>
      <c r="L21" s="129"/>
      <c r="M21" s="129"/>
      <c r="N21" s="129"/>
      <c r="O21" s="129"/>
      <c r="P21" s="129"/>
      <c r="Q21" s="129"/>
      <c r="R21" s="129">
        <v>1.2</v>
      </c>
      <c r="S21" s="129">
        <v>1.6</v>
      </c>
      <c r="T21" s="129">
        <v>3.1</v>
      </c>
      <c r="U21" s="129">
        <v>0.2</v>
      </c>
      <c r="V21" s="129">
        <v>0.3</v>
      </c>
      <c r="W21" s="129">
        <v>14.7</v>
      </c>
      <c r="X21" s="129">
        <v>0.6</v>
      </c>
      <c r="Y21" s="130"/>
      <c r="Z21" s="131"/>
      <c r="AA21" s="132">
        <f t="shared" si="2"/>
        <v>131.19999999999999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4.2</v>
      </c>
      <c r="C24" s="135">
        <f t="shared" si="3"/>
        <v>5.9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61.6</v>
      </c>
      <c r="J24" s="135">
        <f t="shared" si="3"/>
        <v>4.3</v>
      </c>
      <c r="K24" s="135">
        <f t="shared" si="3"/>
        <v>33.5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1.2</v>
      </c>
      <c r="S24" s="135">
        <f t="shared" si="3"/>
        <v>1.6</v>
      </c>
      <c r="T24" s="135">
        <f t="shared" si="3"/>
        <v>3.1</v>
      </c>
      <c r="U24" s="135">
        <f t="shared" si="3"/>
        <v>0.2</v>
      </c>
      <c r="V24" s="135">
        <f t="shared" si="3"/>
        <v>0.3</v>
      </c>
      <c r="W24" s="135">
        <f t="shared" si="3"/>
        <v>14.7</v>
      </c>
      <c r="X24" s="135">
        <f t="shared" si="3"/>
        <v>0.6</v>
      </c>
      <c r="Y24" s="135">
        <f t="shared" si="3"/>
        <v>0</v>
      </c>
      <c r="Z24" s="136" t="str">
        <f t="shared" si="3"/>
        <v/>
      </c>
      <c r="AA24" s="90">
        <f t="shared" si="2"/>
        <v>131.19999999999999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10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2025-05-31T13:30:48Z</dcterms:created>
  <dcterms:modified xsi:type="dcterms:W3CDTF">2025-05-31T13:30:49Z</dcterms:modified>
</cp:coreProperties>
</file>