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<sst xmlns="http://schemas.openxmlformats.org/spreadsheetml/2006/main" count="119" uniqueCount="54">
  <si>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22/05/2025 23:32:12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</si>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</sst>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42C-466F-9704-41F7C82D42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0.3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2C-466F-9704-41F7C82D42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2C-466F-9704-41F7C82D42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46.066000000000003</c:v>
                </c:pt>
                <c:pt idx="18">
                  <c:v>58.13</c:v>
                </c:pt>
                <c:pt idx="19">
                  <c:v>56.13</c:v>
                </c:pt>
                <c:pt idx="20">
                  <c:v>47.649000000000001</c:v>
                </c:pt>
                <c:pt idx="21">
                  <c:v>24.071000000000002</c:v>
                </c:pt>
                <c:pt idx="22">
                  <c:v>42.344999999999999</c:v>
                </c:pt>
                <c:pt idx="23">
                  <c:v>17.401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2C-466F-9704-41F7C82D42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42C-466F-9704-41F7C82D42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2C-466F-9704-41F7C82D42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42C-466F-9704-41F7C82D42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42C-466F-9704-41F7C82D42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42C-466F-9704-41F7C82D42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13.087999999999999</c:v>
                </c:pt>
                <c:pt idx="3">
                  <c:v>49.691000000000003</c:v>
                </c:pt>
                <c:pt idx="4">
                  <c:v>17.347000000000001</c:v>
                </c:pt>
                <c:pt idx="5">
                  <c:v>2</c:v>
                </c:pt>
                <c:pt idx="6">
                  <c:v>23</c:v>
                </c:pt>
                <c:pt idx="8">
                  <c:v>19</c:v>
                </c:pt>
                <c:pt idx="17">
                  <c:v>9</c:v>
                </c:pt>
                <c:pt idx="23">
                  <c:v>5.3209999999999997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2C-466F-9704-41F7C82D42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46.7</c:v>
                </c:pt>
                <c:pt idx="1">
                  <c:v>44.6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54.9</c:v>
                </c:pt>
                <c:pt idx="6">
                  <c:v>50.3</c:v>
                </c:pt>
                <c:pt idx="7">
                  <c:v>73.400000000000006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55.2</c:v>
                </c:pt>
                <c:pt idx="13">
                  <c:v>11.1</c:v>
                </c:pt>
                <c:pt idx="14">
                  <c:v>58.3</c:v>
                </c:pt>
                <c:pt idx="15">
                  <c:v>105.1</c:v>
                </c:pt>
                <c:pt idx="16">
                  <c:v>27.9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2C-466F-9704-41F7C82D42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1.7000000000000001E-2</c:v>
                </c:pt>
                <c:pt idx="1">
                  <c:v>0.02</c:v>
                </c:pt>
                <c:pt idx="2">
                  <c:v>81.533000000000001</c:v>
                </c:pt>
                <c:pt idx="3">
                  <c:v>62.271000000000001</c:v>
                </c:pt>
                <c:pt idx="4">
                  <c:v>49.051000000000002</c:v>
                </c:pt>
                <c:pt idx="5">
                  <c:v>2.9000000000000001E-2</c:v>
                </c:pt>
                <c:pt idx="6">
                  <c:v>0.52700000000000002</c:v>
                </c:pt>
                <c:pt idx="8">
                  <c:v>3.9609999999999999</c:v>
                </c:pt>
                <c:pt idx="9">
                  <c:v>44.508000000000003</c:v>
                </c:pt>
                <c:pt idx="10">
                  <c:v>46.152000000000001</c:v>
                </c:pt>
                <c:pt idx="11">
                  <c:v>76.519000000000005</c:v>
                </c:pt>
                <c:pt idx="12">
                  <c:v>35.762999999999998</c:v>
                </c:pt>
                <c:pt idx="13">
                  <c:v>67.328000000000003</c:v>
                </c:pt>
                <c:pt idx="14">
                  <c:v>44.967999999999996</c:v>
                </c:pt>
                <c:pt idx="15">
                  <c:v>19.872</c:v>
                </c:pt>
                <c:pt idx="16">
                  <c:v>0.72</c:v>
                </c:pt>
                <c:pt idx="17">
                  <c:v>53.557000000000002</c:v>
                </c:pt>
                <c:pt idx="18">
                  <c:v>66.924999999999997</c:v>
                </c:pt>
                <c:pt idx="19">
                  <c:v>60.978999999999992</c:v>
                </c:pt>
                <c:pt idx="20">
                  <c:v>53.870000000000005</c:v>
                </c:pt>
                <c:pt idx="21">
                  <c:v>25.757999999999999</c:v>
                </c:pt>
                <c:pt idx="22">
                  <c:v>7.6639999999999997</c:v>
                </c:pt>
                <c:pt idx="23">
                  <c:v>6.1790000000000003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2C-466F-9704-41F7C82D42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42C-466F-9704-41F7C82D42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42C-466F-9704-41F7C82D4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98.03</c:v>
                </c:pt>
                <c:pt idx="1">
                  <c:v>92.75</c:v>
                </c:pt>
                <c:pt idx="2">
                  <c:v>88.58</c:v>
                </c:pt>
                <c:pt idx="3">
                  <c:v>89.9</c:v>
                </c:pt>
                <c:pt idx="4">
                  <c:v>96.67</c:v>
                </c:pt>
                <c:pt idx="5">
                  <c:v>112.43</c:v>
                </c:pt>
                <c:pt idx="6">
                  <c:v>129.84</c:v>
                </c:pt>
                <c:pt idx="7">
                  <c:v>137.05000000000001</c:v>
                </c:pt>
                <c:pt idx="8">
                  <c:v>101.32</c:v>
                </c:pt>
                <c:pt idx="9">
                  <c:v>64</c:v>
                </c:pt>
                <c:pt idx="10">
                  <c:v>56</c:v>
                </c:pt>
                <c:pt idx="11">
                  <c:v>65</c:v>
                </c:pt>
                <c:pt idx="12">
                  <c:v>48.44</c:v>
                </c:pt>
                <c:pt idx="13">
                  <c:v>52.83</c:v>
                </c:pt>
                <c:pt idx="14">
                  <c:v>55.73</c:v>
                </c:pt>
                <c:pt idx="15">
                  <c:v>83.39</c:v>
                </c:pt>
                <c:pt idx="16">
                  <c:v>94.58</c:v>
                </c:pt>
                <c:pt idx="17">
                  <c:v>98.64</c:v>
                </c:pt>
                <c:pt idx="18">
                  <c:v>141.79</c:v>
                </c:pt>
                <c:pt idx="19">
                  <c:v>184.24</c:v>
                </c:pt>
                <c:pt idx="20">
                  <c:v>275</c:v>
                </c:pt>
                <c:pt idx="21">
                  <c:v>163.47</c:v>
                </c:pt>
                <c:pt idx="22">
                  <c:v>131.47</c:v>
                </c:pt>
                <c:pt idx="23">
                  <c:v>111.67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2C-466F-9704-41F7C82D4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BC-445E-B6E6-5D64EB57BC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0BC-445E-B6E6-5D64EB57BC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2.8</c:v>
                </c:pt>
                <c:pt idx="5">
                  <c:v>0.192</c:v>
                </c:pt>
                <c:pt idx="6">
                  <c:v>3</c:v>
                </c:pt>
                <c:pt idx="7">
                  <c:v>7.5419999999999998</c:v>
                </c:pt>
                <c:pt idx="16">
                  <c:v>5</c:v>
                </c:pt>
                <c:pt idx="17">
                  <c:v>2.5</c:v>
                </c:pt>
                <c:pt idx="22">
                  <c:v>0.65300000000000002</c:v>
                </c:pt>
                <c:pt idx="23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BC-445E-B6E6-5D64EB57BC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37.92</c:v>
                </c:pt>
                <c:pt idx="1">
                  <c:v>29.69</c:v>
                </c:pt>
                <c:pt idx="2">
                  <c:v>42.375</c:v>
                </c:pt>
                <c:pt idx="3">
                  <c:v>33.81</c:v>
                </c:pt>
                <c:pt idx="4">
                  <c:v>34.76</c:v>
                </c:pt>
                <c:pt idx="5">
                  <c:v>28.13</c:v>
                </c:pt>
                <c:pt idx="6">
                  <c:v>33.6</c:v>
                </c:pt>
                <c:pt idx="7">
                  <c:v>48.282000000000004</c:v>
                </c:pt>
                <c:pt idx="8">
                  <c:v>21.597999999999999</c:v>
                </c:pt>
                <c:pt idx="9">
                  <c:v>36.112000000000002</c:v>
                </c:pt>
                <c:pt idx="10">
                  <c:v>32.541000000000004</c:v>
                </c:pt>
                <c:pt idx="11">
                  <c:v>0.47199999999999998</c:v>
                </c:pt>
                <c:pt idx="12">
                  <c:v>5.7889999999999997</c:v>
                </c:pt>
                <c:pt idx="14">
                  <c:v>4.3680000000000003</c:v>
                </c:pt>
                <c:pt idx="16">
                  <c:v>17.227</c:v>
                </c:pt>
                <c:pt idx="17">
                  <c:v>3.55</c:v>
                </c:pt>
                <c:pt idx="22">
                  <c:v>0.53900000000000003</c:v>
                </c:pt>
                <c:pt idx="23">
                  <c:v>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BC-445E-B6E6-5D64EB57BC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BC-445E-B6E6-5D64EB57BC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BC-445E-B6E6-5D64EB57BC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78.91</c:v>
                </c:pt>
                <c:pt idx="12">
                  <c:v>71.7</c:v>
                </c:pt>
                <c:pt idx="13">
                  <c:v>71.7</c:v>
                </c:pt>
                <c:pt idx="14">
                  <c:v>93.1</c:v>
                </c:pt>
                <c:pt idx="1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BC-445E-B6E6-5D64EB57BC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BC-445E-B6E6-5D64EB57BC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BC-445E-B6E6-5D64EB57BC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0BC-445E-B6E6-5D64EB57BCE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45.4</c:v>
                </c:pt>
                <c:pt idx="3">
                  <c:v>73.400000000000006</c:v>
                </c:pt>
                <c:pt idx="4">
                  <c:v>10.5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99.3</c:v>
                </c:pt>
                <c:pt idx="18">
                  <c:v>129.1</c:v>
                </c:pt>
                <c:pt idx="19">
                  <c:v>121.1</c:v>
                </c:pt>
                <c:pt idx="20">
                  <c:v>105.5</c:v>
                </c:pt>
                <c:pt idx="21">
                  <c:v>53.4</c:v>
                </c:pt>
                <c:pt idx="22">
                  <c:v>40.5</c:v>
                </c:pt>
                <c:pt idx="23">
                  <c:v>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BC-445E-B6E6-5D64EB57BC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8.8010000000000002</c:v>
                </c:pt>
                <c:pt idx="1">
                  <c:v>14.904</c:v>
                </c:pt>
                <c:pt idx="2">
                  <c:v>6.8389999999999995</c:v>
                </c:pt>
                <c:pt idx="3">
                  <c:v>4.7940000000000005</c:v>
                </c:pt>
                <c:pt idx="4">
                  <c:v>18.297000000000001</c:v>
                </c:pt>
                <c:pt idx="5">
                  <c:v>28.607000000000003</c:v>
                </c:pt>
                <c:pt idx="6">
                  <c:v>37.269999999999996</c:v>
                </c:pt>
                <c:pt idx="7">
                  <c:v>17.556000000000001</c:v>
                </c:pt>
                <c:pt idx="8">
                  <c:v>1.363</c:v>
                </c:pt>
                <c:pt idx="9">
                  <c:v>8.3960000000000008</c:v>
                </c:pt>
                <c:pt idx="10">
                  <c:v>13.611000000000001</c:v>
                </c:pt>
                <c:pt idx="11">
                  <c:v>1.137</c:v>
                </c:pt>
                <c:pt idx="12">
                  <c:v>13.446999999999999</c:v>
                </c:pt>
                <c:pt idx="13">
                  <c:v>6.9939999999999998</c:v>
                </c:pt>
                <c:pt idx="14">
                  <c:v>5.8460000000000001</c:v>
                </c:pt>
                <c:pt idx="15">
                  <c:v>8.9659999999999993</c:v>
                </c:pt>
                <c:pt idx="16">
                  <c:v>6.4409999999999998</c:v>
                </c:pt>
                <c:pt idx="17">
                  <c:v>3.27</c:v>
                </c:pt>
                <c:pt idx="21">
                  <c:v>0.45700000000000002</c:v>
                </c:pt>
                <c:pt idx="22">
                  <c:v>8.3249999999999993</c:v>
                </c:pt>
                <c:pt idx="23">
                  <c:v>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BC-445E-B6E6-5D64EB57BC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BC-445E-B6E6-5D64EB57BC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0BC-445E-B6E6-5D64EB57B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98.03</c:v>
                </c:pt>
                <c:pt idx="1">
                  <c:v>92.75</c:v>
                </c:pt>
                <c:pt idx="2">
                  <c:v>88.58</c:v>
                </c:pt>
                <c:pt idx="3">
                  <c:v>89.9</c:v>
                </c:pt>
                <c:pt idx="4">
                  <c:v>96.67</c:v>
                </c:pt>
                <c:pt idx="5">
                  <c:v>112.43</c:v>
                </c:pt>
                <c:pt idx="6">
                  <c:v>129.84</c:v>
                </c:pt>
                <c:pt idx="7">
                  <c:v>137.05000000000001</c:v>
                </c:pt>
                <c:pt idx="8">
                  <c:v>101.32</c:v>
                </c:pt>
                <c:pt idx="9">
                  <c:v>64</c:v>
                </c:pt>
                <c:pt idx="10">
                  <c:v>56</c:v>
                </c:pt>
                <c:pt idx="11">
                  <c:v>65</c:v>
                </c:pt>
                <c:pt idx="12">
                  <c:v>48.44</c:v>
                </c:pt>
                <c:pt idx="13">
                  <c:v>52.83</c:v>
                </c:pt>
                <c:pt idx="14">
                  <c:v>55.73</c:v>
                </c:pt>
                <c:pt idx="15">
                  <c:v>83.39</c:v>
                </c:pt>
                <c:pt idx="16">
                  <c:v>94.58</c:v>
                </c:pt>
                <c:pt idx="17">
                  <c:v>98.64</c:v>
                </c:pt>
                <c:pt idx="18">
                  <c:v>141.79</c:v>
                </c:pt>
                <c:pt idx="19">
                  <c:v>184.24</c:v>
                </c:pt>
                <c:pt idx="20">
                  <c:v>275</c:v>
                </c:pt>
                <c:pt idx="21">
                  <c:v>163.47</c:v>
                </c:pt>
                <c:pt idx="22">
                  <c:v>131.47</c:v>
                </c:pt>
                <c:pt idx="23">
                  <c:v>111.67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BC-445E-B6E6-5D64EB57B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46.717000000000006</v>
      </c>
      <c r="C4" s="18">
        <v>44.620000000000005</v>
      </c>
      <c r="D4" s="18">
        <v>94.620999999999995</v>
      </c>
      <c r="E4" s="18">
        <v>111.962</v>
      </c>
      <c r="F4" s="18">
        <v>66.397999999999996</v>
      </c>
      <c r="G4" s="18">
        <v>56.929000000000002</v>
      </c>
      <c r="H4" s="18">
        <v>73.826999999999998</v>
      </c>
      <c r="I4" s="18">
        <v>73.400000000000006</v>
      </c>
      <c r="J4" s="18">
        <v>22.960999999999999</v>
      </c>
      <c r="K4" s="18">
        <v>44.508000000000003</v>
      </c>
      <c r="L4" s="18">
        <v>46.152000000000001</v>
      </c>
      <c r="M4" s="18">
        <v>80.519000000000005</v>
      </c>
      <c r="N4" s="18">
        <v>90.963000000000008</v>
      </c>
      <c r="O4" s="18">
        <v>78.728000000000009</v>
      </c>
      <c r="P4" s="18">
        <v>103.268</v>
      </c>
      <c r="Q4" s="18">
        <v>128.97200000000001</v>
      </c>
      <c r="R4" s="18">
        <v>28.619999999999997</v>
      </c>
      <c r="S4" s="18">
        <v>108.623</v>
      </c>
      <c r="T4" s="18">
        <v>129.05500000000001</v>
      </c>
      <c r="U4" s="18">
        <v>121.10900000000001</v>
      </c>
      <c r="V4" s="18">
        <v>105.51899999999999</v>
      </c>
      <c r="W4" s="18">
        <v>53.829000000000001</v>
      </c>
      <c r="X4" s="18">
        <v>50.009</v>
      </c>
      <c r="Y4" s="18">
        <v>28.901000000000003</v>
      </c>
      <c r="Z4" s="19"/>
      <c r="AA4" s="20">
        <f>SUM(B4:Z4)</f>
        <v>1790.21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98.03</v>
      </c>
      <c r="C7" s="28">
        <v>92.75</v>
      </c>
      <c r="D7" s="28">
        <v>88.58</v>
      </c>
      <c r="E7" s="28">
        <v>89.9</v>
      </c>
      <c r="F7" s="28">
        <v>96.67</v>
      </c>
      <c r="G7" s="28">
        <v>112.43</v>
      </c>
      <c r="H7" s="28">
        <v>129.84</v>
      </c>
      <c r="I7" s="28">
        <v>137.05000000000001</v>
      </c>
      <c r="J7" s="28">
        <v>101.32</v>
      </c>
      <c r="K7" s="28">
        <v>64</v>
      </c>
      <c r="L7" s="28">
        <v>56</v>
      </c>
      <c r="M7" s="28">
        <v>65</v>
      </c>
      <c r="N7" s="28">
        <v>48.44</v>
      </c>
      <c r="O7" s="28">
        <v>52.83</v>
      </c>
      <c r="P7" s="28">
        <v>55.73</v>
      </c>
      <c r="Q7" s="28">
        <v>83.39</v>
      </c>
      <c r="R7" s="28">
        <v>94.58</v>
      </c>
      <c r="S7" s="28">
        <v>98.64</v>
      </c>
      <c r="T7" s="28">
        <v>141.79</v>
      </c>
      <c r="U7" s="28">
        <v>184.24</v>
      </c>
      <c r="V7" s="28">
        <v>275</v>
      </c>
      <c r="W7" s="28">
        <v>163.47</v>
      </c>
      <c r="X7" s="28">
        <v>131.47</v>
      </c>
      <c r="Y7" s="28">
        <v>111.67</v>
      </c>
      <c r="Z7" s="29"/>
      <c r="AA7" s="30">
        <f>IF(SUM(B7:Z7)&lt;&gt;0,AVERAGEIF(B7:Z7,"&lt;&gt;"""),"")</f>
        <v>107.20083333333332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>
        <v>13.087999999999999</v>
      </c>
      <c r="E12" s="52">
        <v>49.691000000000003</v>
      </c>
      <c r="F12" s="52">
        <v>17.347000000000001</v>
      </c>
      <c r="G12" s="52">
        <v>2</v>
      </c>
      <c r="H12" s="52">
        <v>23</v>
      </c>
      <c r="I12" s="52"/>
      <c r="J12" s="52">
        <v>19</v>
      </c>
      <c r="K12" s="52"/>
      <c r="L12" s="52"/>
      <c r="M12" s="52"/>
      <c r="N12" s="52"/>
      <c r="O12" s="52"/>
      <c r="P12" s="52"/>
      <c r="Q12" s="52"/>
      <c r="R12" s="52"/>
      <c r="S12" s="52">
        <v>9</v>
      </c>
      <c r="T12" s="52"/>
      <c r="U12" s="52"/>
      <c r="V12" s="52"/>
      <c r="W12" s="52"/>
      <c r="X12" s="52"/>
      <c r="Y12" s="52">
        <v>5.3209999999999997</v>
      </c>
      <c r="Z12" s="53"/>
      <c r="AA12" s="54">
        <f t="shared" si="0"/>
        <v>138.447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1.7000000000000001E-2</v>
      </c>
      <c r="C14" s="57">
        <v>0.02</v>
      </c>
      <c r="D14" s="57">
        <v>81.533000000000001</v>
      </c>
      <c r="E14" s="57">
        <v>62.271000000000001</v>
      </c>
      <c r="F14" s="57">
        <v>49.051000000000002</v>
      </c>
      <c r="G14" s="57">
        <v>2.9000000000000001E-2</v>
      </c>
      <c r="H14" s="57">
        <v>0.52700000000000002</v>
      </c>
      <c r="I14" s="57"/>
      <c r="J14" s="57">
        <v>3.9609999999999999</v>
      </c>
      <c r="K14" s="57">
        <v>44.508000000000003</v>
      </c>
      <c r="L14" s="57">
        <v>46.152000000000001</v>
      </c>
      <c r="M14" s="57">
        <v>76.519000000000005</v>
      </c>
      <c r="N14" s="57">
        <v>35.762999999999998</v>
      </c>
      <c r="O14" s="57">
        <v>67.328000000000003</v>
      </c>
      <c r="P14" s="57">
        <v>44.967999999999996</v>
      </c>
      <c r="Q14" s="57">
        <v>19.872</v>
      </c>
      <c r="R14" s="57">
        <v>0.72</v>
      </c>
      <c r="S14" s="57">
        <v>53.557000000000002</v>
      </c>
      <c r="T14" s="57">
        <v>66.924999999999997</v>
      </c>
      <c r="U14" s="57">
        <v>60.978999999999992</v>
      </c>
      <c r="V14" s="57">
        <v>53.870000000000005</v>
      </c>
      <c r="W14" s="57">
        <v>25.757999999999999</v>
      </c>
      <c r="X14" s="57">
        <v>7.6639999999999997</v>
      </c>
      <c r="Y14" s="57">
        <v>6.1790000000000003</v>
      </c>
      <c r="Z14" s="58"/>
      <c r="AA14" s="59">
        <f t="shared" si="0"/>
        <v>808.17099999999994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1.7000000000000001E-2</v>
      </c>
      <c r="C16" s="62">
        <f t="shared" si="1"/>
        <v>0.02</v>
      </c>
      <c r="D16" s="62">
        <f t="shared" si="1"/>
        <v>94.620999999999995</v>
      </c>
      <c r="E16" s="62">
        <f t="shared" si="1"/>
        <v>111.962</v>
      </c>
      <c r="F16" s="62">
        <f t="shared" si="1"/>
        <v>66.397999999999996</v>
      </c>
      <c r="G16" s="62">
        <f t="shared" si="1"/>
        <v>2.0289999999999999</v>
      </c>
      <c r="H16" s="62">
        <f t="shared" si="1"/>
        <v>23.527000000000001</v>
      </c>
      <c r="I16" s="62">
        <f t="shared" si="1"/>
        <v>0</v>
      </c>
      <c r="J16" s="62">
        <f t="shared" si="1"/>
        <v>22.960999999999999</v>
      </c>
      <c r="K16" s="62">
        <f t="shared" si="1"/>
        <v>44.508000000000003</v>
      </c>
      <c r="L16" s="62">
        <f t="shared" si="1"/>
        <v>46.152000000000001</v>
      </c>
      <c r="M16" s="62">
        <f t="shared" si="1"/>
        <v>76.519000000000005</v>
      </c>
      <c r="N16" s="62">
        <f t="shared" si="1"/>
        <v>35.762999999999998</v>
      </c>
      <c r="O16" s="62">
        <f t="shared" si="1"/>
        <v>67.328000000000003</v>
      </c>
      <c r="P16" s="62">
        <f t="shared" si="1"/>
        <v>44.967999999999996</v>
      </c>
      <c r="Q16" s="62">
        <f t="shared" si="1"/>
        <v>19.872</v>
      </c>
      <c r="R16" s="62">
        <f t="shared" si="1"/>
        <v>0.72</v>
      </c>
      <c r="S16" s="62">
        <f t="shared" si="1"/>
        <v>62.557000000000002</v>
      </c>
      <c r="T16" s="62">
        <f t="shared" si="1"/>
        <v>66.924999999999997</v>
      </c>
      <c r="U16" s="62">
        <f t="shared" si="1"/>
        <v>60.978999999999992</v>
      </c>
      <c r="V16" s="62">
        <f t="shared" si="1"/>
        <v>53.870000000000005</v>
      </c>
      <c r="W16" s="62">
        <f t="shared" si="1"/>
        <v>25.757999999999999</v>
      </c>
      <c r="X16" s="62">
        <f t="shared" si="1"/>
        <v>7.6639999999999997</v>
      </c>
      <c r="Y16" s="62">
        <f t="shared" si="1"/>
        <v>11.5</v>
      </c>
      <c r="Z16" s="63" t="str">
        <f t="shared" si="1"/>
        <v/>
      </c>
      <c r="AA16" s="64">
        <f>SUM(AA10:AA15)</f>
        <v>946.61799999999994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0.3</v>
      </c>
      <c r="P19" s="72"/>
      <c r="Q19" s="72">
        <v>4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4.3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4</v>
      </c>
      <c r="N20" s="77"/>
      <c r="O20" s="77"/>
      <c r="P20" s="77"/>
      <c r="Q20" s="77"/>
      <c r="R20" s="77"/>
      <c r="S20" s="77"/>
      <c r="T20" s="77">
        <v>4</v>
      </c>
      <c r="U20" s="77">
        <v>4</v>
      </c>
      <c r="V20" s="77">
        <v>4</v>
      </c>
      <c r="W20" s="77">
        <v>4</v>
      </c>
      <c r="X20" s="77"/>
      <c r="Y20" s="77"/>
      <c r="Z20" s="78"/>
      <c r="AA20" s="79">
        <f t="shared" si="2"/>
        <v>20</v>
      </c>
    </row>
    <row r="21" spans="1:27" ht="25" customHeight="1" x14ac:dyDescent="0.3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46.066000000000003</v>
      </c>
      <c r="T21" s="81">
        <v>58.13</v>
      </c>
      <c r="U21" s="81">
        <v>56.13</v>
      </c>
      <c r="V21" s="81">
        <v>47.649000000000001</v>
      </c>
      <c r="W21" s="81">
        <v>24.071000000000002</v>
      </c>
      <c r="X21" s="81">
        <v>42.344999999999999</v>
      </c>
      <c r="Y21" s="81">
        <v>17.401</v>
      </c>
      <c r="Z21" s="78"/>
      <c r="AA21" s="79">
        <f t="shared" si="2"/>
        <v>291.79199999999997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4</v>
      </c>
      <c r="N26" s="88">
        <f t="shared" si="3"/>
        <v>0</v>
      </c>
      <c r="O26" s="88">
        <f t="shared" si="3"/>
        <v>0.3</v>
      </c>
      <c r="P26" s="88">
        <f t="shared" si="3"/>
        <v>0</v>
      </c>
      <c r="Q26" s="88">
        <f t="shared" si="3"/>
        <v>4</v>
      </c>
      <c r="R26" s="88">
        <f t="shared" si="3"/>
        <v>0</v>
      </c>
      <c r="S26" s="88">
        <f t="shared" si="3"/>
        <v>46.066000000000003</v>
      </c>
      <c r="T26" s="88">
        <f t="shared" si="3"/>
        <v>62.13</v>
      </c>
      <c r="U26" s="88">
        <f t="shared" si="3"/>
        <v>60.13</v>
      </c>
      <c r="V26" s="88">
        <f t="shared" si="3"/>
        <v>51.649000000000001</v>
      </c>
      <c r="W26" s="88">
        <f t="shared" si="3"/>
        <v>28.071000000000002</v>
      </c>
      <c r="X26" s="88">
        <f t="shared" si="3"/>
        <v>42.344999999999999</v>
      </c>
      <c r="Y26" s="88">
        <f t="shared" si="3"/>
        <v>17.401</v>
      </c>
      <c r="Z26" s="89" t="str">
        <f t="shared" si="3"/>
        <v/>
      </c>
      <c r="AA26" s="90">
        <f>SUM(AA19:AA25)</f>
        <v>316.09199999999998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1.7000000000000001E-2</v>
      </c>
      <c r="C30" s="77">
        <v>0.02</v>
      </c>
      <c r="D30" s="77">
        <v>94.620999999999995</v>
      </c>
      <c r="E30" s="77">
        <v>111.962</v>
      </c>
      <c r="F30" s="77">
        <v>66.397999999999996</v>
      </c>
      <c r="G30" s="77">
        <v>2.0289999999999999</v>
      </c>
      <c r="H30" s="77">
        <v>23.527000000000001</v>
      </c>
      <c r="I30" s="77"/>
      <c r="J30" s="77">
        <v>22.960999999999999</v>
      </c>
      <c r="K30" s="77">
        <v>44.508000000000003</v>
      </c>
      <c r="L30" s="77">
        <v>46.152000000000001</v>
      </c>
      <c r="M30" s="77">
        <v>80.519000000000005</v>
      </c>
      <c r="N30" s="77">
        <v>35.762999999999998</v>
      </c>
      <c r="O30" s="77">
        <v>67.628</v>
      </c>
      <c r="P30" s="77">
        <v>44.968000000000004</v>
      </c>
      <c r="Q30" s="77">
        <v>23.872</v>
      </c>
      <c r="R30" s="77">
        <v>0.72</v>
      </c>
      <c r="S30" s="77">
        <v>108.623</v>
      </c>
      <c r="T30" s="77">
        <v>129.05500000000001</v>
      </c>
      <c r="U30" s="77">
        <v>121.10899999999999</v>
      </c>
      <c r="V30" s="77">
        <v>105.51900000000001</v>
      </c>
      <c r="W30" s="77">
        <v>53.829000000000001</v>
      </c>
      <c r="X30" s="77">
        <v>50.009</v>
      </c>
      <c r="Y30" s="77">
        <v>28.901</v>
      </c>
      <c r="Z30" s="78"/>
      <c r="AA30" s="79">
        <f>SUM(B30:Z30)</f>
        <v>1262.71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1.7000000000000001E-2</v>
      </c>
      <c r="C32" s="62">
        <f t="shared" ref="C32:Z32" si="4">IF(LEN(C$2)&gt;0,SUM(C29:C31),"")</f>
        <v>0.02</v>
      </c>
      <c r="D32" s="62">
        <f t="shared" si="4"/>
        <v>94.620999999999995</v>
      </c>
      <c r="E32" s="62">
        <f t="shared" si="4"/>
        <v>111.962</v>
      </c>
      <c r="F32" s="62">
        <f t="shared" si="4"/>
        <v>66.397999999999996</v>
      </c>
      <c r="G32" s="62">
        <f t="shared" si="4"/>
        <v>2.0289999999999999</v>
      </c>
      <c r="H32" s="62">
        <f t="shared" si="4"/>
        <v>23.527000000000001</v>
      </c>
      <c r="I32" s="62">
        <f t="shared" si="4"/>
        <v>0</v>
      </c>
      <c r="J32" s="62">
        <f t="shared" si="4"/>
        <v>22.960999999999999</v>
      </c>
      <c r="K32" s="62">
        <f t="shared" si="4"/>
        <v>44.508000000000003</v>
      </c>
      <c r="L32" s="62">
        <f t="shared" si="4"/>
        <v>46.152000000000001</v>
      </c>
      <c r="M32" s="62">
        <f t="shared" si="4"/>
        <v>80.519000000000005</v>
      </c>
      <c r="N32" s="62">
        <f t="shared" si="4"/>
        <v>35.762999999999998</v>
      </c>
      <c r="O32" s="62">
        <f t="shared" si="4"/>
        <v>67.628</v>
      </c>
      <c r="P32" s="62">
        <f t="shared" si="4"/>
        <v>44.968000000000004</v>
      </c>
      <c r="Q32" s="62">
        <f t="shared" si="4"/>
        <v>23.872</v>
      </c>
      <c r="R32" s="62">
        <f t="shared" si="4"/>
        <v>0.72</v>
      </c>
      <c r="S32" s="62">
        <f t="shared" si="4"/>
        <v>108.623</v>
      </c>
      <c r="T32" s="62">
        <f t="shared" si="4"/>
        <v>129.05500000000001</v>
      </c>
      <c r="U32" s="62">
        <f t="shared" si="4"/>
        <v>121.10899999999999</v>
      </c>
      <c r="V32" s="62">
        <f t="shared" si="4"/>
        <v>105.51900000000001</v>
      </c>
      <c r="W32" s="62">
        <f t="shared" si="4"/>
        <v>53.829000000000001</v>
      </c>
      <c r="X32" s="62">
        <f t="shared" si="4"/>
        <v>50.009</v>
      </c>
      <c r="Y32" s="62">
        <f t="shared" si="4"/>
        <v>28.901</v>
      </c>
      <c r="Z32" s="63" t="str">
        <f t="shared" si="4"/>
        <v/>
      </c>
      <c r="AA32" s="64">
        <f>SUM(AA29:AA31)</f>
        <v>1262.71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46.7</v>
      </c>
      <c r="C37" s="99">
        <v>44.6</v>
      </c>
      <c r="D37" s="99"/>
      <c r="E37" s="99"/>
      <c r="F37" s="99"/>
      <c r="G37" s="99">
        <v>54.9</v>
      </c>
      <c r="H37" s="99">
        <v>50.3</v>
      </c>
      <c r="I37" s="99">
        <v>73.400000000000006</v>
      </c>
      <c r="J37" s="99"/>
      <c r="K37" s="99"/>
      <c r="L37" s="99"/>
      <c r="M37" s="99"/>
      <c r="N37" s="99">
        <v>55.2</v>
      </c>
      <c r="O37" s="99">
        <v>11.1</v>
      </c>
      <c r="P37" s="99">
        <v>58.3</v>
      </c>
      <c r="Q37" s="99">
        <v>105.1</v>
      </c>
      <c r="R37" s="99">
        <v>27.9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527.5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46.7</v>
      </c>
      <c r="C40" s="88">
        <f t="shared" si="6"/>
        <v>44.6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54.9</v>
      </c>
      <c r="H40" s="88">
        <f t="shared" si="6"/>
        <v>50.3</v>
      </c>
      <c r="I40" s="88">
        <f t="shared" si="6"/>
        <v>73.400000000000006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55.2</v>
      </c>
      <c r="O40" s="88">
        <f t="shared" si="6"/>
        <v>11.1</v>
      </c>
      <c r="P40" s="88">
        <f t="shared" si="6"/>
        <v>58.3</v>
      </c>
      <c r="Q40" s="88">
        <f t="shared" si="6"/>
        <v>105.1</v>
      </c>
      <c r="R40" s="88">
        <f t="shared" si="6"/>
        <v>27.9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527.5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46.7</v>
      </c>
      <c r="C45" s="99">
        <v>44.6</v>
      </c>
      <c r="D45" s="99"/>
      <c r="E45" s="99"/>
      <c r="F45" s="99"/>
      <c r="G45" s="99">
        <v>54.9</v>
      </c>
      <c r="H45" s="99">
        <v>50.3</v>
      </c>
      <c r="I45" s="99">
        <v>73.400000000000006</v>
      </c>
      <c r="J45" s="99"/>
      <c r="K45" s="99"/>
      <c r="L45" s="99"/>
      <c r="M45" s="99"/>
      <c r="N45" s="99">
        <v>55.2</v>
      </c>
      <c r="O45" s="99">
        <v>11.1</v>
      </c>
      <c r="P45" s="99">
        <v>58.3</v>
      </c>
      <c r="Q45" s="99">
        <v>105.1</v>
      </c>
      <c r="R45" s="99">
        <v>27.9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527.5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46.7</v>
      </c>
      <c r="C49" s="88">
        <f t="shared" ref="C49:Z49" si="8">IF(LEN(C$2)&gt;0,SUM(C43:C48),"")</f>
        <v>44.6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54.9</v>
      </c>
      <c r="H49" s="88">
        <f t="shared" si="8"/>
        <v>50.3</v>
      </c>
      <c r="I49" s="88">
        <f t="shared" si="8"/>
        <v>73.400000000000006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55.2</v>
      </c>
      <c r="O49" s="88">
        <f t="shared" si="8"/>
        <v>11.1</v>
      </c>
      <c r="P49" s="88">
        <f t="shared" si="8"/>
        <v>58.3</v>
      </c>
      <c r="Q49" s="88">
        <f t="shared" si="8"/>
        <v>105.1</v>
      </c>
      <c r="R49" s="88">
        <f t="shared" si="8"/>
        <v>27.9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527.5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46.717000000000006</v>
      </c>
      <c r="C52" s="88">
        <f t="shared" si="10"/>
        <v>44.620000000000005</v>
      </c>
      <c r="D52" s="88">
        <f t="shared" si="10"/>
        <v>94.620999999999995</v>
      </c>
      <c r="E52" s="88">
        <f t="shared" si="10"/>
        <v>111.962</v>
      </c>
      <c r="F52" s="88">
        <f t="shared" si="10"/>
        <v>66.397999999999996</v>
      </c>
      <c r="G52" s="88">
        <f t="shared" si="10"/>
        <v>56.929000000000002</v>
      </c>
      <c r="H52" s="88">
        <f t="shared" si="10"/>
        <v>73.826999999999998</v>
      </c>
      <c r="I52" s="88">
        <f t="shared" si="10"/>
        <v>73.400000000000006</v>
      </c>
      <c r="J52" s="88">
        <f t="shared" si="10"/>
        <v>22.960999999999999</v>
      </c>
      <c r="K52" s="88">
        <f t="shared" si="10"/>
        <v>44.508000000000003</v>
      </c>
      <c r="L52" s="88">
        <f t="shared" si="10"/>
        <v>46.152000000000001</v>
      </c>
      <c r="M52" s="88">
        <f t="shared" si="10"/>
        <v>80.519000000000005</v>
      </c>
      <c r="N52" s="88">
        <f t="shared" si="10"/>
        <v>90.962999999999994</v>
      </c>
      <c r="O52" s="88">
        <f t="shared" si="10"/>
        <v>78.727999999999994</v>
      </c>
      <c r="P52" s="88">
        <f t="shared" si="10"/>
        <v>103.268</v>
      </c>
      <c r="Q52" s="88">
        <f t="shared" si="10"/>
        <v>128.97199999999998</v>
      </c>
      <c r="R52" s="88">
        <f t="shared" si="10"/>
        <v>28.619999999999997</v>
      </c>
      <c r="S52" s="88">
        <f t="shared" si="10"/>
        <v>108.623</v>
      </c>
      <c r="T52" s="88">
        <f t="shared" si="10"/>
        <v>129.05500000000001</v>
      </c>
      <c r="U52" s="88">
        <f t="shared" si="10"/>
        <v>121.10899999999999</v>
      </c>
      <c r="V52" s="88">
        <f t="shared" si="10"/>
        <v>105.51900000000001</v>
      </c>
      <c r="W52" s="88">
        <f t="shared" si="10"/>
        <v>53.829000000000001</v>
      </c>
      <c r="X52" s="88">
        <f t="shared" si="10"/>
        <v>50.009</v>
      </c>
      <c r="Y52" s="88">
        <f t="shared" si="10"/>
        <v>28.901</v>
      </c>
      <c r="Z52" s="89" t="str">
        <f t="shared" si="10"/>
        <v/>
      </c>
      <c r="AA52" s="104">
        <f>SUM(B52:Z52)</f>
        <v>1790.2099999999998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45800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46.720999999999997</v>
      </c>
      <c r="C4" s="18">
        <v>44.594000000000001</v>
      </c>
      <c r="D4" s="18">
        <v>94.614000000000004</v>
      </c>
      <c r="E4" s="18">
        <v>112.004</v>
      </c>
      <c r="F4" s="18">
        <v>66.356999999999999</v>
      </c>
      <c r="G4" s="18">
        <v>56.928999999999995</v>
      </c>
      <c r="H4" s="18">
        <v>73.86999999999999</v>
      </c>
      <c r="I4" s="18">
        <v>73.38</v>
      </c>
      <c r="J4" s="18">
        <v>22.960999999999999</v>
      </c>
      <c r="K4" s="18">
        <v>44.508000000000003</v>
      </c>
      <c r="L4" s="18">
        <v>46.152000000000001</v>
      </c>
      <c r="M4" s="18">
        <v>80.518999999999991</v>
      </c>
      <c r="N4" s="18">
        <v>90.936000000000007</v>
      </c>
      <c r="O4" s="18">
        <v>78.694000000000003</v>
      </c>
      <c r="P4" s="18">
        <v>103.31399999999999</v>
      </c>
      <c r="Q4" s="18">
        <v>128.96600000000001</v>
      </c>
      <c r="R4" s="18">
        <v>28.667999999999999</v>
      </c>
      <c r="S4" s="18">
        <v>108.61999999999999</v>
      </c>
      <c r="T4" s="18">
        <v>129.1</v>
      </c>
      <c r="U4" s="18">
        <v>121.1</v>
      </c>
      <c r="V4" s="18">
        <v>105.5</v>
      </c>
      <c r="W4" s="18">
        <v>53.856999999999999</v>
      </c>
      <c r="X4" s="18">
        <v>50.017000000000003</v>
      </c>
      <c r="Y4" s="18">
        <v>28.950000000000003</v>
      </c>
      <c r="Z4" s="19"/>
      <c r="AA4" s="20">
        <f>SUM(B4:Z4)</f>
        <v>1790.3309999999999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98.03</v>
      </c>
      <c r="C7" s="28">
        <v>92.75</v>
      </c>
      <c r="D7" s="28">
        <v>88.58</v>
      </c>
      <c r="E7" s="28">
        <v>89.9</v>
      </c>
      <c r="F7" s="28">
        <v>96.67</v>
      </c>
      <c r="G7" s="28">
        <v>112.43</v>
      </c>
      <c r="H7" s="28">
        <v>129.84</v>
      </c>
      <c r="I7" s="28">
        <v>137.05000000000001</v>
      </c>
      <c r="J7" s="28">
        <v>101.32</v>
      </c>
      <c r="K7" s="28">
        <v>64</v>
      </c>
      <c r="L7" s="28">
        <v>56</v>
      </c>
      <c r="M7" s="28">
        <v>65</v>
      </c>
      <c r="N7" s="28">
        <v>48.44</v>
      </c>
      <c r="O7" s="28">
        <v>52.83</v>
      </c>
      <c r="P7" s="28">
        <v>55.73</v>
      </c>
      <c r="Q7" s="28">
        <v>83.39</v>
      </c>
      <c r="R7" s="28">
        <v>94.58</v>
      </c>
      <c r="S7" s="28">
        <v>98.64</v>
      </c>
      <c r="T7" s="28">
        <v>141.79</v>
      </c>
      <c r="U7" s="28">
        <v>184.24</v>
      </c>
      <c r="V7" s="28">
        <v>275</v>
      </c>
      <c r="W7" s="28">
        <v>163.47</v>
      </c>
      <c r="X7" s="28">
        <v>131.47</v>
      </c>
      <c r="Y7" s="28">
        <v>111.67</v>
      </c>
      <c r="Z7" s="29"/>
      <c r="AA7" s="30">
        <f>IF(SUM(B7:Z7)&lt;&gt;0,AVERAGEIF(B7:Z7,"&lt;&gt;"""),"")</f>
        <v>107.20083333333332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8.8010000000000002</v>
      </c>
      <c r="C14" s="57">
        <v>14.904</v>
      </c>
      <c r="D14" s="57">
        <v>6.8389999999999995</v>
      </c>
      <c r="E14" s="57">
        <v>4.7940000000000005</v>
      </c>
      <c r="F14" s="57">
        <v>18.297000000000001</v>
      </c>
      <c r="G14" s="57">
        <v>28.607000000000003</v>
      </c>
      <c r="H14" s="57">
        <v>37.269999999999996</v>
      </c>
      <c r="I14" s="57">
        <v>17.556000000000001</v>
      </c>
      <c r="J14" s="57">
        <v>1.363</v>
      </c>
      <c r="K14" s="57">
        <v>8.3960000000000008</v>
      </c>
      <c r="L14" s="57">
        <v>13.611000000000001</v>
      </c>
      <c r="M14" s="57">
        <v>1.137</v>
      </c>
      <c r="N14" s="57">
        <v>13.446999999999999</v>
      </c>
      <c r="O14" s="57">
        <v>6.9939999999999998</v>
      </c>
      <c r="P14" s="57">
        <v>5.8460000000000001</v>
      </c>
      <c r="Q14" s="57">
        <v>8.9659999999999993</v>
      </c>
      <c r="R14" s="57">
        <v>6.4409999999999998</v>
      </c>
      <c r="S14" s="57">
        <v>3.27</v>
      </c>
      <c r="T14" s="57"/>
      <c r="U14" s="57"/>
      <c r="V14" s="57"/>
      <c r="W14" s="57">
        <v>0.45700000000000002</v>
      </c>
      <c r="X14" s="57">
        <v>8.3249999999999993</v>
      </c>
      <c r="Y14" s="57">
        <v>1.95</v>
      </c>
      <c r="Z14" s="58"/>
      <c r="AA14" s="59">
        <f t="shared" si="0"/>
        <v>217.27099999999999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8.8010000000000002</v>
      </c>
      <c r="C16" s="62">
        <f t="shared" ref="C16:Z16" si="1">IF(LEN(C$2)&gt;0,SUM(C10:C15),"")</f>
        <v>14.904</v>
      </c>
      <c r="D16" s="62">
        <f t="shared" si="1"/>
        <v>6.8389999999999995</v>
      </c>
      <c r="E16" s="62">
        <f t="shared" si="1"/>
        <v>4.7940000000000005</v>
      </c>
      <c r="F16" s="62">
        <f t="shared" si="1"/>
        <v>18.297000000000001</v>
      </c>
      <c r="G16" s="62">
        <f t="shared" si="1"/>
        <v>28.607000000000003</v>
      </c>
      <c r="H16" s="62">
        <f t="shared" si="1"/>
        <v>37.269999999999996</v>
      </c>
      <c r="I16" s="62">
        <f t="shared" si="1"/>
        <v>17.556000000000001</v>
      </c>
      <c r="J16" s="62">
        <f t="shared" si="1"/>
        <v>1.363</v>
      </c>
      <c r="K16" s="62">
        <f t="shared" si="1"/>
        <v>8.3960000000000008</v>
      </c>
      <c r="L16" s="62">
        <f t="shared" si="1"/>
        <v>13.611000000000001</v>
      </c>
      <c r="M16" s="62">
        <f t="shared" si="1"/>
        <v>1.137</v>
      </c>
      <c r="N16" s="62">
        <f t="shared" si="1"/>
        <v>13.446999999999999</v>
      </c>
      <c r="O16" s="62">
        <f t="shared" si="1"/>
        <v>6.9939999999999998</v>
      </c>
      <c r="P16" s="62">
        <f t="shared" si="1"/>
        <v>5.8460000000000001</v>
      </c>
      <c r="Q16" s="62">
        <f t="shared" si="1"/>
        <v>8.9659999999999993</v>
      </c>
      <c r="R16" s="62">
        <f t="shared" si="1"/>
        <v>6.4409999999999998</v>
      </c>
      <c r="S16" s="62">
        <f t="shared" si="1"/>
        <v>3.27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0.45700000000000002</v>
      </c>
      <c r="X16" s="62">
        <f t="shared" si="1"/>
        <v>8.3249999999999993</v>
      </c>
      <c r="Y16" s="62">
        <f t="shared" si="1"/>
        <v>1.95</v>
      </c>
      <c r="Z16" s="63" t="str">
        <f t="shared" si="1"/>
        <v/>
      </c>
      <c r="AA16" s="64">
        <f>SUM(AA10:AA15)</f>
        <v>217.27099999999999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/>
      <c r="D20" s="77"/>
      <c r="E20" s="77"/>
      <c r="F20" s="77">
        <v>2.8</v>
      </c>
      <c r="G20" s="77">
        <v>0.192</v>
      </c>
      <c r="H20" s="77">
        <v>3</v>
      </c>
      <c r="I20" s="77">
        <v>7.5419999999999998</v>
      </c>
      <c r="J20" s="77"/>
      <c r="K20" s="77"/>
      <c r="L20" s="77"/>
      <c r="M20" s="77"/>
      <c r="N20" s="77"/>
      <c r="O20" s="77"/>
      <c r="P20" s="77"/>
      <c r="Q20" s="77"/>
      <c r="R20" s="77">
        <v>5</v>
      </c>
      <c r="S20" s="77">
        <v>2.5</v>
      </c>
      <c r="T20" s="77"/>
      <c r="U20" s="77"/>
      <c r="V20" s="77"/>
      <c r="W20" s="77"/>
      <c r="X20" s="77">
        <v>0.65300000000000002</v>
      </c>
      <c r="Y20" s="77">
        <v>1.35</v>
      </c>
      <c r="Z20" s="78"/>
      <c r="AA20" s="79">
        <f t="shared" si="2"/>
        <v>23.036999999999999</v>
      </c>
    </row>
    <row r="21" spans="1:27" ht="25" customHeight="1" x14ac:dyDescent="0.3">
      <c r="A21" s="75" t="s">
        <v>16</v>
      </c>
      <c r="B21" s="80">
        <v>37.92</v>
      </c>
      <c r="C21" s="81">
        <v>29.69</v>
      </c>
      <c r="D21" s="81">
        <v>42.375</v>
      </c>
      <c r="E21" s="81">
        <v>33.81</v>
      </c>
      <c r="F21" s="81">
        <v>34.76</v>
      </c>
      <c r="G21" s="81">
        <v>28.13</v>
      </c>
      <c r="H21" s="81">
        <v>33.6</v>
      </c>
      <c r="I21" s="81">
        <v>48.282000000000004</v>
      </c>
      <c r="J21" s="81">
        <v>21.597999999999999</v>
      </c>
      <c r="K21" s="81">
        <v>36.112000000000002</v>
      </c>
      <c r="L21" s="81">
        <v>32.541000000000004</v>
      </c>
      <c r="M21" s="81">
        <v>0.47199999999999998</v>
      </c>
      <c r="N21" s="81">
        <v>5.7889999999999997</v>
      </c>
      <c r="O21" s="81"/>
      <c r="P21" s="81">
        <v>4.3680000000000003</v>
      </c>
      <c r="Q21" s="81"/>
      <c r="R21" s="81">
        <v>17.227</v>
      </c>
      <c r="S21" s="81">
        <v>3.55</v>
      </c>
      <c r="T21" s="81"/>
      <c r="U21" s="81"/>
      <c r="V21" s="81"/>
      <c r="W21" s="81"/>
      <c r="X21" s="81">
        <v>0.53900000000000003</v>
      </c>
      <c r="Y21" s="81">
        <v>2.35</v>
      </c>
      <c r="Z21" s="78"/>
      <c r="AA21" s="79">
        <f t="shared" si="2"/>
        <v>413.113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78.91</v>
      </c>
      <c r="N22" s="81">
        <v>71.7</v>
      </c>
      <c r="O22" s="81">
        <v>71.7</v>
      </c>
      <c r="P22" s="81">
        <v>93.1</v>
      </c>
      <c r="Q22" s="81">
        <v>120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435.40999999999997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37.92</v>
      </c>
      <c r="C26" s="88">
        <f t="shared" ref="C26:Z26" si="3">IF(LEN(C$2)&gt;0,SUM(C19:C25),"")</f>
        <v>29.69</v>
      </c>
      <c r="D26" s="88">
        <f t="shared" si="3"/>
        <v>42.375</v>
      </c>
      <c r="E26" s="88">
        <f t="shared" si="3"/>
        <v>33.81</v>
      </c>
      <c r="F26" s="88">
        <f t="shared" si="3"/>
        <v>37.559999999999995</v>
      </c>
      <c r="G26" s="88">
        <f t="shared" si="3"/>
        <v>28.321999999999999</v>
      </c>
      <c r="H26" s="88">
        <f t="shared" si="3"/>
        <v>36.6</v>
      </c>
      <c r="I26" s="88">
        <f t="shared" si="3"/>
        <v>55.824000000000005</v>
      </c>
      <c r="J26" s="88">
        <f t="shared" si="3"/>
        <v>21.597999999999999</v>
      </c>
      <c r="K26" s="88">
        <f t="shared" si="3"/>
        <v>36.112000000000002</v>
      </c>
      <c r="L26" s="88">
        <f t="shared" si="3"/>
        <v>32.541000000000004</v>
      </c>
      <c r="M26" s="88">
        <f t="shared" si="3"/>
        <v>79.381999999999991</v>
      </c>
      <c r="N26" s="88">
        <f t="shared" si="3"/>
        <v>77.489000000000004</v>
      </c>
      <c r="O26" s="88">
        <f t="shared" si="3"/>
        <v>71.7</v>
      </c>
      <c r="P26" s="88">
        <f t="shared" si="3"/>
        <v>97.467999999999989</v>
      </c>
      <c r="Q26" s="88">
        <f t="shared" si="3"/>
        <v>120</v>
      </c>
      <c r="R26" s="88">
        <f t="shared" si="3"/>
        <v>22.227</v>
      </c>
      <c r="S26" s="88">
        <f t="shared" si="3"/>
        <v>6.05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1.1920000000000002</v>
      </c>
      <c r="Y26" s="88">
        <f t="shared" si="3"/>
        <v>3.7</v>
      </c>
      <c r="Z26" s="89" t="str">
        <f t="shared" si="3"/>
        <v/>
      </c>
      <c r="AA26" s="90">
        <f>SUM(AA19:AA25)</f>
        <v>871.56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46.720999999999997</v>
      </c>
      <c r="C30" s="77">
        <v>44.594000000000001</v>
      </c>
      <c r="D30" s="77">
        <v>49.213999999999999</v>
      </c>
      <c r="E30" s="77">
        <v>38.603999999999999</v>
      </c>
      <c r="F30" s="77">
        <v>55.856999999999999</v>
      </c>
      <c r="G30" s="77">
        <v>56.929000000000002</v>
      </c>
      <c r="H30" s="77">
        <v>73.87</v>
      </c>
      <c r="I30" s="77">
        <v>73.38</v>
      </c>
      <c r="J30" s="77">
        <v>22.960999999999999</v>
      </c>
      <c r="K30" s="77">
        <v>44.508000000000003</v>
      </c>
      <c r="L30" s="77">
        <v>46.152000000000001</v>
      </c>
      <c r="M30" s="77">
        <v>80.519000000000005</v>
      </c>
      <c r="N30" s="77">
        <v>90.936000000000007</v>
      </c>
      <c r="O30" s="77">
        <v>78.694000000000003</v>
      </c>
      <c r="P30" s="77">
        <v>103.31399999999999</v>
      </c>
      <c r="Q30" s="77">
        <v>128.96600000000001</v>
      </c>
      <c r="R30" s="77">
        <v>28.667999999999999</v>
      </c>
      <c r="S30" s="77">
        <v>9.32</v>
      </c>
      <c r="T30" s="77"/>
      <c r="U30" s="77"/>
      <c r="V30" s="77"/>
      <c r="W30" s="77">
        <v>0.45700000000000002</v>
      </c>
      <c r="X30" s="77">
        <v>9.5169999999999995</v>
      </c>
      <c r="Y30" s="77">
        <v>5.65</v>
      </c>
      <c r="Z30" s="78"/>
      <c r="AA30" s="79">
        <f>SUM(B30:Z30)</f>
        <v>1088.8310000000001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46.720999999999997</v>
      </c>
      <c r="C32" s="62">
        <f t="shared" ref="C32:Z32" si="4">IF(LEN(C$2)&gt;0,SUM(C29:C31),"")</f>
        <v>44.594000000000001</v>
      </c>
      <c r="D32" s="62">
        <f t="shared" si="4"/>
        <v>49.213999999999999</v>
      </c>
      <c r="E32" s="62">
        <f t="shared" si="4"/>
        <v>38.603999999999999</v>
      </c>
      <c r="F32" s="62">
        <f t="shared" si="4"/>
        <v>55.856999999999999</v>
      </c>
      <c r="G32" s="62">
        <f t="shared" si="4"/>
        <v>56.929000000000002</v>
      </c>
      <c r="H32" s="62">
        <f t="shared" si="4"/>
        <v>73.87</v>
      </c>
      <c r="I32" s="62">
        <f t="shared" si="4"/>
        <v>73.38</v>
      </c>
      <c r="J32" s="62">
        <f t="shared" si="4"/>
        <v>22.960999999999999</v>
      </c>
      <c r="K32" s="62">
        <f t="shared" si="4"/>
        <v>44.508000000000003</v>
      </c>
      <c r="L32" s="62">
        <f t="shared" si="4"/>
        <v>46.152000000000001</v>
      </c>
      <c r="M32" s="62">
        <f t="shared" si="4"/>
        <v>80.519000000000005</v>
      </c>
      <c r="N32" s="62">
        <f t="shared" si="4"/>
        <v>90.936000000000007</v>
      </c>
      <c r="O32" s="62">
        <f t="shared" si="4"/>
        <v>78.694000000000003</v>
      </c>
      <c r="P32" s="62">
        <f t="shared" si="4"/>
        <v>103.31399999999999</v>
      </c>
      <c r="Q32" s="62">
        <f t="shared" si="4"/>
        <v>128.96600000000001</v>
      </c>
      <c r="R32" s="62">
        <f t="shared" si="4"/>
        <v>28.667999999999999</v>
      </c>
      <c r="S32" s="62">
        <f t="shared" si="4"/>
        <v>9.32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0.45700000000000002</v>
      </c>
      <c r="X32" s="62">
        <f t="shared" si="4"/>
        <v>9.5169999999999995</v>
      </c>
      <c r="Y32" s="62">
        <f t="shared" si="4"/>
        <v>5.65</v>
      </c>
      <c r="Z32" s="63" t="str">
        <f t="shared" si="4"/>
        <v/>
      </c>
      <c r="AA32" s="64">
        <f>SUM(AA29:AA31)</f>
        <v>1088.8310000000001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/>
      <c r="D37" s="99">
        <v>45.4</v>
      </c>
      <c r="E37" s="99">
        <v>73.400000000000006</v>
      </c>
      <c r="F37" s="99">
        <v>10.5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99.3</v>
      </c>
      <c r="T37" s="99">
        <v>129.1</v>
      </c>
      <c r="U37" s="99">
        <v>121.1</v>
      </c>
      <c r="V37" s="99">
        <v>105.5</v>
      </c>
      <c r="W37" s="99">
        <v>53.4</v>
      </c>
      <c r="X37" s="99">
        <v>40.5</v>
      </c>
      <c r="Y37" s="99">
        <v>23.3</v>
      </c>
      <c r="Z37" s="100"/>
      <c r="AA37" s="79">
        <f t="shared" si="5"/>
        <v>701.5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45.4</v>
      </c>
      <c r="E40" s="88">
        <f t="shared" si="6"/>
        <v>73.400000000000006</v>
      </c>
      <c r="F40" s="88">
        <f t="shared" si="6"/>
        <v>10.5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99.3</v>
      </c>
      <c r="T40" s="88">
        <f t="shared" si="6"/>
        <v>129.1</v>
      </c>
      <c r="U40" s="88">
        <f t="shared" si="6"/>
        <v>121.1</v>
      </c>
      <c r="V40" s="88">
        <f t="shared" si="6"/>
        <v>105.5</v>
      </c>
      <c r="W40" s="88">
        <f t="shared" si="6"/>
        <v>53.4</v>
      </c>
      <c r="X40" s="88">
        <f t="shared" si="6"/>
        <v>40.5</v>
      </c>
      <c r="Y40" s="88">
        <f t="shared" si="6"/>
        <v>23.3</v>
      </c>
      <c r="Z40" s="89" t="str">
        <f t="shared" si="6"/>
        <v/>
      </c>
      <c r="AA40" s="90">
        <f t="shared" si="5"/>
        <v>701.5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/>
      <c r="D45" s="99">
        <v>45.4</v>
      </c>
      <c r="E45" s="99">
        <v>73.400000000000006</v>
      </c>
      <c r="F45" s="99">
        <v>10.5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99.3</v>
      </c>
      <c r="T45" s="99">
        <v>129.1</v>
      </c>
      <c r="U45" s="99">
        <v>121.1</v>
      </c>
      <c r="V45" s="99">
        <v>105.5</v>
      </c>
      <c r="W45" s="99">
        <v>53.4</v>
      </c>
      <c r="X45" s="99">
        <v>40.5</v>
      </c>
      <c r="Y45" s="99">
        <v>23.3</v>
      </c>
      <c r="Z45" s="100"/>
      <c r="AA45" s="79">
        <f t="shared" si="7"/>
        <v>701.5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45.4</v>
      </c>
      <c r="E49" s="88">
        <f t="shared" si="8"/>
        <v>73.400000000000006</v>
      </c>
      <c r="F49" s="88">
        <f t="shared" si="8"/>
        <v>10.5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99.3</v>
      </c>
      <c r="T49" s="88">
        <f t="shared" si="8"/>
        <v>129.1</v>
      </c>
      <c r="U49" s="88">
        <f t="shared" si="8"/>
        <v>121.1</v>
      </c>
      <c r="V49" s="88">
        <f t="shared" si="8"/>
        <v>105.5</v>
      </c>
      <c r="W49" s="88">
        <f t="shared" si="8"/>
        <v>53.4</v>
      </c>
      <c r="X49" s="88">
        <f t="shared" si="8"/>
        <v>40.5</v>
      </c>
      <c r="Y49" s="88">
        <f t="shared" si="8"/>
        <v>23.3</v>
      </c>
      <c r="Z49" s="89" t="str">
        <f t="shared" si="8"/>
        <v/>
      </c>
      <c r="AA49" s="90">
        <f t="shared" si="7"/>
        <v>701.5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46.721000000000004</v>
      </c>
      <c r="C52" s="88">
        <f t="shared" ref="C52:Z52" si="10">IF(LEN(C$2)&gt;0,SUM(C10:C15)+C26+C40,"")</f>
        <v>44.594000000000001</v>
      </c>
      <c r="D52" s="88">
        <f t="shared" si="10"/>
        <v>94.614000000000004</v>
      </c>
      <c r="E52" s="88">
        <f t="shared" si="10"/>
        <v>112.004</v>
      </c>
      <c r="F52" s="88">
        <f t="shared" si="10"/>
        <v>66.356999999999999</v>
      </c>
      <c r="G52" s="88">
        <f t="shared" si="10"/>
        <v>56.929000000000002</v>
      </c>
      <c r="H52" s="88">
        <f t="shared" si="10"/>
        <v>73.87</v>
      </c>
      <c r="I52" s="88">
        <f t="shared" si="10"/>
        <v>73.38000000000001</v>
      </c>
      <c r="J52" s="88">
        <f t="shared" si="10"/>
        <v>22.960999999999999</v>
      </c>
      <c r="K52" s="88">
        <f t="shared" si="10"/>
        <v>44.508000000000003</v>
      </c>
      <c r="L52" s="88">
        <f t="shared" si="10"/>
        <v>46.152000000000001</v>
      </c>
      <c r="M52" s="88">
        <f t="shared" si="10"/>
        <v>80.518999999999991</v>
      </c>
      <c r="N52" s="88">
        <f t="shared" si="10"/>
        <v>90.936000000000007</v>
      </c>
      <c r="O52" s="88">
        <f t="shared" si="10"/>
        <v>78.694000000000003</v>
      </c>
      <c r="P52" s="88">
        <f t="shared" si="10"/>
        <v>103.31399999999999</v>
      </c>
      <c r="Q52" s="88">
        <f t="shared" si="10"/>
        <v>128.96600000000001</v>
      </c>
      <c r="R52" s="88">
        <f t="shared" si="10"/>
        <v>28.667999999999999</v>
      </c>
      <c r="S52" s="88">
        <f t="shared" si="10"/>
        <v>108.62</v>
      </c>
      <c r="T52" s="88">
        <f t="shared" si="10"/>
        <v>129.1</v>
      </c>
      <c r="U52" s="88">
        <f t="shared" si="10"/>
        <v>121.1</v>
      </c>
      <c r="V52" s="88">
        <f t="shared" si="10"/>
        <v>105.5</v>
      </c>
      <c r="W52" s="88">
        <f t="shared" si="10"/>
        <v>53.856999999999999</v>
      </c>
      <c r="X52" s="88">
        <f t="shared" si="10"/>
        <v>50.016999999999996</v>
      </c>
      <c r="Y52" s="88">
        <f t="shared" si="10"/>
        <v>28.950000000000003</v>
      </c>
      <c r="Z52" s="89" t="str">
        <f t="shared" si="10"/>
        <v/>
      </c>
      <c r="AA52" s="104">
        <f>SUM(B52:Z52)</f>
        <v>1790.3310000000001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45800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-46.7</v>
      </c>
      <c r="C4" s="18">
        <v>-44.6</v>
      </c>
      <c r="D4" s="18">
        <v>45.4</v>
      </c>
      <c r="E4" s="18">
        <v>73.400000000000006</v>
      </c>
      <c r="F4" s="18">
        <v>10.5</v>
      </c>
      <c r="G4" s="18">
        <v>-54.9</v>
      </c>
      <c r="H4" s="18">
        <v>-50.3</v>
      </c>
      <c r="I4" s="18">
        <v>-73.400000000000006</v>
      </c>
      <c r="J4" s="18"/>
      <c r="K4" s="18"/>
      <c r="L4" s="18"/>
      <c r="M4" s="18"/>
      <c r="N4" s="18">
        <v>-55.2</v>
      </c>
      <c r="O4" s="18">
        <v>-11.1</v>
      </c>
      <c r="P4" s="18">
        <v>-58.3</v>
      </c>
      <c r="Q4" s="18">
        <v>-105.1</v>
      </c>
      <c r="R4" s="18">
        <v>-27.9</v>
      </c>
      <c r="S4" s="18">
        <v>99.3</v>
      </c>
      <c r="T4" s="18">
        <v>129.1</v>
      </c>
      <c r="U4" s="18">
        <v>121.1</v>
      </c>
      <c r="V4" s="18">
        <v>105.5</v>
      </c>
      <c r="W4" s="18">
        <v>53.4</v>
      </c>
      <c r="X4" s="18">
        <v>40.5</v>
      </c>
      <c r="Y4" s="18">
        <v>23.3</v>
      </c>
      <c r="Z4" s="19"/>
      <c r="AA4" s="111">
        <f>SUM(B4:Z4)</f>
        <v>174.00000000000009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98.03</v>
      </c>
      <c r="C7" s="117">
        <v>92.75</v>
      </c>
      <c r="D7" s="117">
        <v>88.58</v>
      </c>
      <c r="E7" s="117">
        <v>89.9</v>
      </c>
      <c r="F7" s="117">
        <v>96.67</v>
      </c>
      <c r="G7" s="117">
        <v>112.43</v>
      </c>
      <c r="H7" s="117">
        <v>129.84</v>
      </c>
      <c r="I7" s="117">
        <v>137.05000000000001</v>
      </c>
      <c r="J7" s="117">
        <v>101.32</v>
      </c>
      <c r="K7" s="117">
        <v>64</v>
      </c>
      <c r="L7" s="117">
        <v>56</v>
      </c>
      <c r="M7" s="117">
        <v>65</v>
      </c>
      <c r="N7" s="117">
        <v>48.44</v>
      </c>
      <c r="O7" s="117">
        <v>52.83</v>
      </c>
      <c r="P7" s="117">
        <v>55.73</v>
      </c>
      <c r="Q7" s="117">
        <v>83.39</v>
      </c>
      <c r="R7" s="117">
        <v>94.58</v>
      </c>
      <c r="S7" s="117">
        <v>98.64</v>
      </c>
      <c r="T7" s="117">
        <v>141.79</v>
      </c>
      <c r="U7" s="117">
        <v>184.24</v>
      </c>
      <c r="V7" s="117">
        <v>275</v>
      </c>
      <c r="W7" s="117">
        <v>163.47</v>
      </c>
      <c r="X7" s="117">
        <v>131.47</v>
      </c>
      <c r="Y7" s="117">
        <v>111.67</v>
      </c>
      <c r="Z7" s="118"/>
      <c r="AA7" s="119">
        <f>IF(SUM(B7:Z7)&lt;&gt;0,AVERAGEIF(B7:Z7,"&lt;&gt;"""),"")</f>
        <v>107.20083333333332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46.7</v>
      </c>
      <c r="C13" s="129">
        <v>44.6</v>
      </c>
      <c r="D13" s="129"/>
      <c r="E13" s="129"/>
      <c r="F13" s="129"/>
      <c r="G13" s="129">
        <v>54.9</v>
      </c>
      <c r="H13" s="129">
        <v>50.3</v>
      </c>
      <c r="I13" s="129">
        <v>73.400000000000006</v>
      </c>
      <c r="J13" s="129"/>
      <c r="K13" s="129"/>
      <c r="L13" s="129"/>
      <c r="M13" s="129"/>
      <c r="N13" s="129">
        <v>55.2</v>
      </c>
      <c r="O13" s="129">
        <v>11.1</v>
      </c>
      <c r="P13" s="129">
        <v>58.3</v>
      </c>
      <c r="Q13" s="129">
        <v>105.1</v>
      </c>
      <c r="R13" s="129">
        <v>27.9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527.5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46.7</v>
      </c>
      <c r="C16" s="135">
        <f t="shared" si="1"/>
        <v>44.6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54.9</v>
      </c>
      <c r="H16" s="135">
        <f t="shared" si="1"/>
        <v>50.3</v>
      </c>
      <c r="I16" s="135">
        <f t="shared" si="1"/>
        <v>73.400000000000006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55.2</v>
      </c>
      <c r="O16" s="135">
        <f t="shared" si="1"/>
        <v>11.1</v>
      </c>
      <c r="P16" s="135">
        <f t="shared" si="1"/>
        <v>58.3</v>
      </c>
      <c r="Q16" s="135">
        <f t="shared" si="1"/>
        <v>105.1</v>
      </c>
      <c r="R16" s="135">
        <f t="shared" si="1"/>
        <v>27.9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527.5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/>
      <c r="D21" s="129">
        <v>45.4</v>
      </c>
      <c r="E21" s="129">
        <v>73.400000000000006</v>
      </c>
      <c r="F21" s="129">
        <v>10.5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99.3</v>
      </c>
      <c r="T21" s="129">
        <v>129.1</v>
      </c>
      <c r="U21" s="129">
        <v>121.1</v>
      </c>
      <c r="V21" s="129">
        <v>105.5</v>
      </c>
      <c r="W21" s="129">
        <v>53.4</v>
      </c>
      <c r="X21" s="129">
        <v>40.5</v>
      </c>
      <c r="Y21" s="130">
        <v>23.3</v>
      </c>
      <c r="Z21" s="131"/>
      <c r="AA21" s="132">
        <f t="shared" si="2"/>
        <v>701.5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45.4</v>
      </c>
      <c r="E24" s="135">
        <f t="shared" si="3"/>
        <v>73.400000000000006</v>
      </c>
      <c r="F24" s="135">
        <f t="shared" si="3"/>
        <v>10.5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99.3</v>
      </c>
      <c r="T24" s="135">
        <f t="shared" si="3"/>
        <v>129.1</v>
      </c>
      <c r="U24" s="135">
        <f t="shared" si="3"/>
        <v>121.1</v>
      </c>
      <c r="V24" s="135">
        <f t="shared" si="3"/>
        <v>105.5</v>
      </c>
      <c r="W24" s="135">
        <f t="shared" si="3"/>
        <v>53.4</v>
      </c>
      <c r="X24" s="135">
        <f t="shared" si="3"/>
        <v>40.5</v>
      </c>
      <c r="Y24" s="135">
        <f t="shared" si="3"/>
        <v>23.3</v>
      </c>
      <c r="Z24" s="136" t="str">
        <f t="shared" si="3"/>
        <v/>
      </c>
      <c r="AA24" s="90">
        <f t="shared" si="2"/>
        <v>701.5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2025-05-22T20:32:12Z</dcterms:created>
  <dcterms:modified xsi:type="dcterms:W3CDTF">2025-05-22T20:32:14Z</dcterms:modified>
</cp:coreProperties>
</file>