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<sst xmlns="http://schemas.openxmlformats.org/spreadsheetml/2006/main" count="119" uniqueCount="54">
  <si>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17/06/2025 23:25:47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</si>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</sst>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D4C-4637-889F-AF8E0412FC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4C-4637-889F-AF8E0412FC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0.6</c:v>
                </c:pt>
                <c:pt idx="4">
                  <c:v>0.5</c:v>
                </c:pt>
                <c:pt idx="5">
                  <c:v>4.5</c:v>
                </c:pt>
                <c:pt idx="6">
                  <c:v>2.4E-2</c:v>
                </c:pt>
                <c:pt idx="9">
                  <c:v>9</c:v>
                </c:pt>
                <c:pt idx="10">
                  <c:v>5</c:v>
                </c:pt>
                <c:pt idx="11">
                  <c:v>20.000999999999998</c:v>
                </c:pt>
                <c:pt idx="12">
                  <c:v>10</c:v>
                </c:pt>
                <c:pt idx="13">
                  <c:v>20.000999999999998</c:v>
                </c:pt>
                <c:pt idx="14">
                  <c:v>10.000999999999999</c:v>
                </c:pt>
                <c:pt idx="16">
                  <c:v>1</c:v>
                </c:pt>
                <c:pt idx="17">
                  <c:v>2.1829999999999998</c:v>
                </c:pt>
                <c:pt idx="18">
                  <c:v>1.014</c:v>
                </c:pt>
                <c:pt idx="22">
                  <c:v>0.40600000000000003</c:v>
                </c:pt>
                <c:pt idx="23">
                  <c:v>0.29599999999999999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4C-4637-889F-AF8E0412FC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41.207000000000001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6">
                  <c:v>39.299999999999997</c:v>
                </c:pt>
                <c:pt idx="17">
                  <c:v>51.4</c:v>
                </c:pt>
                <c:pt idx="18">
                  <c:v>5.81</c:v>
                </c:pt>
                <c:pt idx="19">
                  <c:v>3.714</c:v>
                </c:pt>
                <c:pt idx="22">
                  <c:v>13.95</c:v>
                </c:pt>
                <c:pt idx="23">
                  <c:v>11.61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4C-4637-889F-AF8E0412FC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D4C-4637-889F-AF8E0412FC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D4C-4637-889F-AF8E0412FC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D4C-4637-889F-AF8E0412FC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D4C-4637-889F-AF8E0412FC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D4C-4637-889F-AF8E0412FC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0.126</c:v>
                </c:pt>
                <c:pt idx="1">
                  <c:v>73.646000000000001</c:v>
                </c:pt>
                <c:pt idx="2">
                  <c:v>109.965</c:v>
                </c:pt>
                <c:pt idx="3">
                  <c:v>113.69500000000001</c:v>
                </c:pt>
                <c:pt idx="4">
                  <c:v>114</c:v>
                </c:pt>
                <c:pt idx="5">
                  <c:v>44</c:v>
                </c:pt>
                <c:pt idx="7">
                  <c:v>1</c:v>
                </c:pt>
                <c:pt idx="8">
                  <c:v>10.35</c:v>
                </c:pt>
                <c:pt idx="11">
                  <c:v>36.277000000000001</c:v>
                </c:pt>
                <c:pt idx="12">
                  <c:v>30.335999999999999</c:v>
                </c:pt>
                <c:pt idx="13">
                  <c:v>41.289000000000001</c:v>
                </c:pt>
                <c:pt idx="14">
                  <c:v>30.998000000000001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4C-4637-889F-AF8E0412FC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26</c:v>
                </c:pt>
                <c:pt idx="12">
                  <c:v>33.799999999999997</c:v>
                </c:pt>
                <c:pt idx="13">
                  <c:v>52.8</c:v>
                </c:pt>
                <c:pt idx="14">
                  <c:v>103</c:v>
                </c:pt>
                <c:pt idx="15">
                  <c:v>196.1</c:v>
                </c:pt>
                <c:pt idx="16">
                  <c:v>0</c:v>
                </c:pt>
                <c:pt idx="17">
                  <c:v>0</c:v>
                </c:pt>
                <c:pt idx="18">
                  <c:v>228.4</c:v>
                </c:pt>
                <c:pt idx="19">
                  <c:v>47.8</c:v>
                </c:pt>
                <c:pt idx="20">
                  <c:v>60.1</c:v>
                </c:pt>
                <c:pt idx="21">
                  <c:v>102.5</c:v>
                </c:pt>
                <c:pt idx="22">
                  <c:v>258.3</c:v>
                </c:pt>
                <c:pt idx="23">
                  <c:v>24.6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4C-4637-889F-AF8E0412FC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17.338000000000001</c:v>
                </c:pt>
                <c:pt idx="1">
                  <c:v>11.014000000000001</c:v>
                </c:pt>
                <c:pt idx="2">
                  <c:v>8.9460000000000015</c:v>
                </c:pt>
                <c:pt idx="3">
                  <c:v>4.0049999999999999</c:v>
                </c:pt>
                <c:pt idx="4">
                  <c:v>10.788</c:v>
                </c:pt>
                <c:pt idx="5">
                  <c:v>4.8480000000000008</c:v>
                </c:pt>
                <c:pt idx="6">
                  <c:v>24.947999999999997</c:v>
                </c:pt>
                <c:pt idx="7">
                  <c:v>49.457999999999998</c:v>
                </c:pt>
                <c:pt idx="8">
                  <c:v>51.503000000000007</c:v>
                </c:pt>
                <c:pt idx="9">
                  <c:v>119.27300000000001</c:v>
                </c:pt>
                <c:pt idx="10">
                  <c:v>162.19399999999999</c:v>
                </c:pt>
                <c:pt idx="11">
                  <c:v>95.084000000000003</c:v>
                </c:pt>
                <c:pt idx="12">
                  <c:v>101.73299999999999</c:v>
                </c:pt>
                <c:pt idx="13">
                  <c:v>87.816999999999979</c:v>
                </c:pt>
                <c:pt idx="14">
                  <c:v>52.831000000000003</c:v>
                </c:pt>
                <c:pt idx="16">
                  <c:v>68.198999999999998</c:v>
                </c:pt>
                <c:pt idx="17">
                  <c:v>55.497999999999998</c:v>
                </c:pt>
                <c:pt idx="18">
                  <c:v>32.234000000000002</c:v>
                </c:pt>
                <c:pt idx="19">
                  <c:v>26.747</c:v>
                </c:pt>
                <c:pt idx="20">
                  <c:v>8.3489999999999984</c:v>
                </c:pt>
                <c:pt idx="21">
                  <c:v>14.185</c:v>
                </c:pt>
                <c:pt idx="22">
                  <c:v>27.03</c:v>
                </c:pt>
                <c:pt idx="23">
                  <c:v>16.628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4C-4637-889F-AF8E0412FC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D4C-4637-889F-AF8E0412FC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D4C-4637-889F-AF8E0412F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110.41</c:v>
                </c:pt>
                <c:pt idx="1">
                  <c:v>107.2</c:v>
                </c:pt>
                <c:pt idx="2">
                  <c:v>104.61</c:v>
                </c:pt>
                <c:pt idx="3">
                  <c:v>97.14</c:v>
                </c:pt>
                <c:pt idx="4">
                  <c:v>103</c:v>
                </c:pt>
                <c:pt idx="5">
                  <c:v>108.26</c:v>
                </c:pt>
                <c:pt idx="6">
                  <c:v>113.8</c:v>
                </c:pt>
                <c:pt idx="7">
                  <c:v>115.34</c:v>
                </c:pt>
                <c:pt idx="8">
                  <c:v>87.07</c:v>
                </c:pt>
                <c:pt idx="9">
                  <c:v>38.54</c:v>
                </c:pt>
                <c:pt idx="10">
                  <c:v>20.97</c:v>
                </c:pt>
                <c:pt idx="11">
                  <c:v>25.56</c:v>
                </c:pt>
                <c:pt idx="12">
                  <c:v>25.73</c:v>
                </c:pt>
                <c:pt idx="13">
                  <c:v>35.9</c:v>
                </c:pt>
                <c:pt idx="14">
                  <c:v>47.5</c:v>
                </c:pt>
                <c:pt idx="15">
                  <c:v>32.450000000000003</c:v>
                </c:pt>
                <c:pt idx="16">
                  <c:v>91.47</c:v>
                </c:pt>
                <c:pt idx="17">
                  <c:v>119.1</c:v>
                </c:pt>
                <c:pt idx="18">
                  <c:v>144.94</c:v>
                </c:pt>
                <c:pt idx="19">
                  <c:v>155.19</c:v>
                </c:pt>
                <c:pt idx="20">
                  <c:v>166.15</c:v>
                </c:pt>
                <c:pt idx="21">
                  <c:v>160.12</c:v>
                </c:pt>
                <c:pt idx="22">
                  <c:v>144.05000000000001</c:v>
                </c:pt>
                <c:pt idx="23">
                  <c:v>121.94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4C-4637-889F-AF8E0412F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8F8-47B9-8DD0-BC168D55D8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8F8-47B9-8DD0-BC168D55D8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</c:v>
                </c:pt>
                <c:pt idx="10">
                  <c:v>0.5</c:v>
                </c:pt>
                <c:pt idx="15">
                  <c:v>41.269999999999996</c:v>
                </c:pt>
                <c:pt idx="16">
                  <c:v>0.5</c:v>
                </c:pt>
                <c:pt idx="19">
                  <c:v>0.5</c:v>
                </c:pt>
                <c:pt idx="20">
                  <c:v>12.817</c:v>
                </c:pt>
                <c:pt idx="21">
                  <c:v>9.3819999999999997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F8-47B9-8DD0-BC168D55D8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15.764000000000001</c:v>
                </c:pt>
                <c:pt idx="1">
                  <c:v>11.541</c:v>
                </c:pt>
                <c:pt idx="3">
                  <c:v>3.8370000000000002</c:v>
                </c:pt>
                <c:pt idx="4">
                  <c:v>1.2170000000000001</c:v>
                </c:pt>
                <c:pt idx="5">
                  <c:v>4.556</c:v>
                </c:pt>
                <c:pt idx="6">
                  <c:v>8.0169999999999995</c:v>
                </c:pt>
                <c:pt idx="7">
                  <c:v>4.4880000000000004</c:v>
                </c:pt>
                <c:pt idx="8">
                  <c:v>6.593</c:v>
                </c:pt>
                <c:pt idx="11">
                  <c:v>26.64</c:v>
                </c:pt>
                <c:pt idx="12">
                  <c:v>18.27</c:v>
                </c:pt>
                <c:pt idx="13">
                  <c:v>31.87</c:v>
                </c:pt>
                <c:pt idx="14">
                  <c:v>33.03</c:v>
                </c:pt>
                <c:pt idx="15">
                  <c:v>58.696999999999996</c:v>
                </c:pt>
                <c:pt idx="19">
                  <c:v>6.6959999999999997</c:v>
                </c:pt>
                <c:pt idx="20">
                  <c:v>14.452999999999999</c:v>
                </c:pt>
                <c:pt idx="21">
                  <c:v>14.649000000000001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F8-47B9-8DD0-BC168D55D8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8F8-47B9-8DD0-BC168D55D8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8F8-47B9-8DD0-BC168D55D8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8F8-47B9-8DD0-BC168D55D8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8F8-47B9-8DD0-BC168D55D8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8F8-47B9-8DD0-BC168D55D8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8F8-47B9-8DD0-BC168D55D8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62.1</c:v>
                </c:pt>
                <c:pt idx="2">
                  <c:v>116.2</c:v>
                </c:pt>
                <c:pt idx="3">
                  <c:v>92.7</c:v>
                </c:pt>
                <c:pt idx="4">
                  <c:v>122.9</c:v>
                </c:pt>
                <c:pt idx="5">
                  <c:v>45.2</c:v>
                </c:pt>
                <c:pt idx="6">
                  <c:v>13.7</c:v>
                </c:pt>
                <c:pt idx="7">
                  <c:v>0</c:v>
                </c:pt>
                <c:pt idx="8">
                  <c:v>0</c:v>
                </c:pt>
                <c:pt idx="9">
                  <c:v>9.3000000000000007</c:v>
                </c:pt>
                <c:pt idx="10">
                  <c:v>34.1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107.5</c:v>
                </c:pt>
                <c:pt idx="17">
                  <c:v>110.3</c:v>
                </c:pt>
                <c:pt idx="18">
                  <c:v>267.5</c:v>
                </c:pt>
                <c:pt idx="19">
                  <c:v>70.900000000000006</c:v>
                </c:pt>
                <c:pt idx="20">
                  <c:v>0</c:v>
                </c:pt>
                <c:pt idx="21">
                  <c:v>61</c:v>
                </c:pt>
                <c:pt idx="22">
                  <c:v>299.7</c:v>
                </c:pt>
                <c:pt idx="23">
                  <c:v>53.1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F8-47B9-8DD0-BC168D55D8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13.154</c:v>
                </c:pt>
                <c:pt idx="1">
                  <c:v>11.065</c:v>
                </c:pt>
                <c:pt idx="2">
                  <c:v>2.7399999999999998</c:v>
                </c:pt>
                <c:pt idx="3">
                  <c:v>21.731999999999999</c:v>
                </c:pt>
                <c:pt idx="4">
                  <c:v>1.1759999999999999</c:v>
                </c:pt>
                <c:pt idx="5">
                  <c:v>3.5859999999999999</c:v>
                </c:pt>
                <c:pt idx="6">
                  <c:v>3.2549999999999999</c:v>
                </c:pt>
                <c:pt idx="7">
                  <c:v>45.97</c:v>
                </c:pt>
                <c:pt idx="8">
                  <c:v>55.26</c:v>
                </c:pt>
                <c:pt idx="9">
                  <c:v>160.18</c:v>
                </c:pt>
                <c:pt idx="10">
                  <c:v>152.55700000000002</c:v>
                </c:pt>
                <c:pt idx="11">
                  <c:v>170.72199999999998</c:v>
                </c:pt>
                <c:pt idx="12">
                  <c:v>177.59899999999999</c:v>
                </c:pt>
                <c:pt idx="13">
                  <c:v>190.03700000000001</c:v>
                </c:pt>
                <c:pt idx="14">
                  <c:v>183.79999999999998</c:v>
                </c:pt>
                <c:pt idx="15">
                  <c:v>96.13300000000001</c:v>
                </c:pt>
                <c:pt idx="16">
                  <c:v>0.44899999999999995</c:v>
                </c:pt>
                <c:pt idx="17">
                  <c:v>4.4999999999999998E-2</c:v>
                </c:pt>
                <c:pt idx="19">
                  <c:v>0.193</c:v>
                </c:pt>
                <c:pt idx="20">
                  <c:v>41.179000000000002</c:v>
                </c:pt>
                <c:pt idx="21">
                  <c:v>31.654</c:v>
                </c:pt>
                <c:pt idx="22">
                  <c:v>1.2E-2</c:v>
                </c:pt>
                <c:pt idx="2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F8-47B9-8DD0-BC168D55D8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8F8-47B9-8DD0-BC168D55D8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8F8-47B9-8DD0-BC168D55D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110.41</c:v>
                </c:pt>
                <c:pt idx="1">
                  <c:v>107.2</c:v>
                </c:pt>
                <c:pt idx="2">
                  <c:v>104.61</c:v>
                </c:pt>
                <c:pt idx="3">
                  <c:v>97.14</c:v>
                </c:pt>
                <c:pt idx="4">
                  <c:v>103</c:v>
                </c:pt>
                <c:pt idx="5">
                  <c:v>108.26</c:v>
                </c:pt>
                <c:pt idx="6">
                  <c:v>113.8</c:v>
                </c:pt>
                <c:pt idx="7">
                  <c:v>115.34</c:v>
                </c:pt>
                <c:pt idx="8">
                  <c:v>87.07</c:v>
                </c:pt>
                <c:pt idx="9">
                  <c:v>38.54</c:v>
                </c:pt>
                <c:pt idx="10">
                  <c:v>20.97</c:v>
                </c:pt>
                <c:pt idx="11">
                  <c:v>25.56</c:v>
                </c:pt>
                <c:pt idx="12">
                  <c:v>25.73</c:v>
                </c:pt>
                <c:pt idx="13">
                  <c:v>35.9</c:v>
                </c:pt>
                <c:pt idx="14">
                  <c:v>47.5</c:v>
                </c:pt>
                <c:pt idx="15">
                  <c:v>32.450000000000003</c:v>
                </c:pt>
                <c:pt idx="16">
                  <c:v>91.47</c:v>
                </c:pt>
                <c:pt idx="17">
                  <c:v>119.1</c:v>
                </c:pt>
                <c:pt idx="18">
                  <c:v>144.94</c:v>
                </c:pt>
                <c:pt idx="19">
                  <c:v>155.19</c:v>
                </c:pt>
                <c:pt idx="20">
                  <c:v>166.15</c:v>
                </c:pt>
                <c:pt idx="21">
                  <c:v>160.12</c:v>
                </c:pt>
                <c:pt idx="22">
                  <c:v>144.05000000000001</c:v>
                </c:pt>
                <c:pt idx="23">
                  <c:v>121.94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F8-47B9-8DD0-BC168D55D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29.463999999999999</v>
      </c>
      <c r="C4" s="18">
        <v>84.66</v>
      </c>
      <c r="D4" s="18">
        <v>118.91100000000002</v>
      </c>
      <c r="E4" s="18">
        <v>118.3</v>
      </c>
      <c r="F4" s="18">
        <v>125.288</v>
      </c>
      <c r="G4" s="18">
        <v>53.347999999999999</v>
      </c>
      <c r="H4" s="18">
        <v>24.971999999999998</v>
      </c>
      <c r="I4" s="18">
        <v>50.457999999999998</v>
      </c>
      <c r="J4" s="18">
        <v>61.853000000000002</v>
      </c>
      <c r="K4" s="18">
        <v>169.48000000000005</v>
      </c>
      <c r="L4" s="18">
        <v>187.19399999999999</v>
      </c>
      <c r="M4" s="18">
        <v>197.36199999999999</v>
      </c>
      <c r="N4" s="18">
        <v>195.869</v>
      </c>
      <c r="O4" s="18">
        <v>221.90699999999998</v>
      </c>
      <c r="P4" s="18">
        <v>216.83</v>
      </c>
      <c r="Q4" s="18">
        <v>196.1</v>
      </c>
      <c r="R4" s="18">
        <v>108.499</v>
      </c>
      <c r="S4" s="18">
        <v>110.38099999999999</v>
      </c>
      <c r="T4" s="18">
        <v>267.45800000000003</v>
      </c>
      <c r="U4" s="18">
        <v>78.260999999999996</v>
      </c>
      <c r="V4" s="18">
        <v>68.448999999999998</v>
      </c>
      <c r="W4" s="18">
        <v>116.68499999999999</v>
      </c>
      <c r="X4" s="18">
        <v>299.68600000000004</v>
      </c>
      <c r="Y4" s="18">
        <v>53.134000000000007</v>
      </c>
      <c r="Z4" s="19"/>
      <c r="AA4" s="20">
        <f>SUM(B4:Z4)</f>
        <v>3154.5489999999995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110.41</v>
      </c>
      <c r="C7" s="28">
        <v>107.2</v>
      </c>
      <c r="D7" s="28">
        <v>104.61</v>
      </c>
      <c r="E7" s="28">
        <v>97.14</v>
      </c>
      <c r="F7" s="28">
        <v>103</v>
      </c>
      <c r="G7" s="28">
        <v>108.26</v>
      </c>
      <c r="H7" s="28">
        <v>113.8</v>
      </c>
      <c r="I7" s="28">
        <v>115.34</v>
      </c>
      <c r="J7" s="28">
        <v>87.07</v>
      </c>
      <c r="K7" s="28">
        <v>38.54</v>
      </c>
      <c r="L7" s="28">
        <v>20.97</v>
      </c>
      <c r="M7" s="28">
        <v>25.56</v>
      </c>
      <c r="N7" s="28">
        <v>25.73</v>
      </c>
      <c r="O7" s="28">
        <v>35.9</v>
      </c>
      <c r="P7" s="28">
        <v>47.5</v>
      </c>
      <c r="Q7" s="28">
        <v>32.450000000000003</v>
      </c>
      <c r="R7" s="28">
        <v>91.47</v>
      </c>
      <c r="S7" s="28">
        <v>119.1</v>
      </c>
      <c r="T7" s="28">
        <v>144.94</v>
      </c>
      <c r="U7" s="28">
        <v>155.19</v>
      </c>
      <c r="V7" s="28">
        <v>166.15</v>
      </c>
      <c r="W7" s="28">
        <v>160.12</v>
      </c>
      <c r="X7" s="28">
        <v>144.05000000000001</v>
      </c>
      <c r="Y7" s="28">
        <v>121.94</v>
      </c>
      <c r="Z7" s="29"/>
      <c r="AA7" s="30">
        <f>IF(SUM(B7:Z7)&lt;&gt;0,AVERAGEIF(B7:Z7,"&lt;&gt;"""),"")</f>
        <v>94.851666666666688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0.126</v>
      </c>
      <c r="C12" s="52">
        <v>73.646000000000001</v>
      </c>
      <c r="D12" s="52">
        <v>109.965</v>
      </c>
      <c r="E12" s="52">
        <v>113.69500000000001</v>
      </c>
      <c r="F12" s="52">
        <v>114</v>
      </c>
      <c r="G12" s="52">
        <v>44</v>
      </c>
      <c r="H12" s="52"/>
      <c r="I12" s="52">
        <v>1</v>
      </c>
      <c r="J12" s="52">
        <v>10.35</v>
      </c>
      <c r="K12" s="52"/>
      <c r="L12" s="52"/>
      <c r="M12" s="52">
        <v>36.277000000000001</v>
      </c>
      <c r="N12" s="52">
        <v>30.335999999999999</v>
      </c>
      <c r="O12" s="52">
        <v>41.289000000000001</v>
      </c>
      <c r="P12" s="52">
        <v>30.998000000000001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605.68200000000002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17.338000000000001</v>
      </c>
      <c r="C14" s="57">
        <v>11.014000000000001</v>
      </c>
      <c r="D14" s="57">
        <v>8.9460000000000015</v>
      </c>
      <c r="E14" s="57">
        <v>4.0049999999999999</v>
      </c>
      <c r="F14" s="57">
        <v>10.788</v>
      </c>
      <c r="G14" s="57">
        <v>4.8480000000000008</v>
      </c>
      <c r="H14" s="57">
        <v>24.947999999999997</v>
      </c>
      <c r="I14" s="57">
        <v>49.457999999999998</v>
      </c>
      <c r="J14" s="57">
        <v>51.503000000000007</v>
      </c>
      <c r="K14" s="57">
        <v>119.27300000000001</v>
      </c>
      <c r="L14" s="57">
        <v>162.19399999999999</v>
      </c>
      <c r="M14" s="57">
        <v>95.084000000000003</v>
      </c>
      <c r="N14" s="57">
        <v>101.73299999999999</v>
      </c>
      <c r="O14" s="57">
        <v>87.816999999999979</v>
      </c>
      <c r="P14" s="57">
        <v>52.831000000000003</v>
      </c>
      <c r="Q14" s="57"/>
      <c r="R14" s="57">
        <v>68.198999999999998</v>
      </c>
      <c r="S14" s="57">
        <v>55.497999999999998</v>
      </c>
      <c r="T14" s="57">
        <v>32.234000000000002</v>
      </c>
      <c r="U14" s="57">
        <v>26.747</v>
      </c>
      <c r="V14" s="57">
        <v>8.3489999999999984</v>
      </c>
      <c r="W14" s="57">
        <v>14.185</v>
      </c>
      <c r="X14" s="57">
        <v>27.03</v>
      </c>
      <c r="Y14" s="57">
        <v>16.628</v>
      </c>
      <c r="Z14" s="58"/>
      <c r="AA14" s="59">
        <f t="shared" si="0"/>
        <v>1050.6500000000001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17.464000000000002</v>
      </c>
      <c r="C16" s="62">
        <f t="shared" si="1"/>
        <v>84.66</v>
      </c>
      <c r="D16" s="62">
        <f t="shared" si="1"/>
        <v>118.911</v>
      </c>
      <c r="E16" s="62">
        <f t="shared" si="1"/>
        <v>117.7</v>
      </c>
      <c r="F16" s="62">
        <f t="shared" si="1"/>
        <v>124.788</v>
      </c>
      <c r="G16" s="62">
        <f t="shared" si="1"/>
        <v>48.847999999999999</v>
      </c>
      <c r="H16" s="62">
        <f t="shared" si="1"/>
        <v>24.947999999999997</v>
      </c>
      <c r="I16" s="62">
        <f t="shared" si="1"/>
        <v>50.457999999999998</v>
      </c>
      <c r="J16" s="62">
        <f t="shared" si="1"/>
        <v>61.853000000000009</v>
      </c>
      <c r="K16" s="62">
        <f t="shared" si="1"/>
        <v>119.27300000000001</v>
      </c>
      <c r="L16" s="62">
        <f t="shared" si="1"/>
        <v>162.19399999999999</v>
      </c>
      <c r="M16" s="62">
        <f t="shared" si="1"/>
        <v>131.36099999999999</v>
      </c>
      <c r="N16" s="62">
        <f t="shared" si="1"/>
        <v>132.06899999999999</v>
      </c>
      <c r="O16" s="62">
        <f t="shared" si="1"/>
        <v>129.10599999999999</v>
      </c>
      <c r="P16" s="62">
        <f t="shared" si="1"/>
        <v>83.829000000000008</v>
      </c>
      <c r="Q16" s="62">
        <f t="shared" si="1"/>
        <v>0</v>
      </c>
      <c r="R16" s="62">
        <f t="shared" si="1"/>
        <v>68.198999999999998</v>
      </c>
      <c r="S16" s="62">
        <f t="shared" si="1"/>
        <v>55.497999999999998</v>
      </c>
      <c r="T16" s="62">
        <f t="shared" si="1"/>
        <v>32.234000000000002</v>
      </c>
      <c r="U16" s="62">
        <f t="shared" si="1"/>
        <v>26.747</v>
      </c>
      <c r="V16" s="62">
        <f t="shared" si="1"/>
        <v>8.3489999999999984</v>
      </c>
      <c r="W16" s="62">
        <f t="shared" si="1"/>
        <v>14.185</v>
      </c>
      <c r="X16" s="62">
        <f t="shared" si="1"/>
        <v>27.03</v>
      </c>
      <c r="Y16" s="62">
        <f t="shared" si="1"/>
        <v>16.628</v>
      </c>
      <c r="Z16" s="63" t="str">
        <f t="shared" si="1"/>
        <v/>
      </c>
      <c r="AA16" s="64">
        <f>SUM(AA10:AA15)</f>
        <v>1656.3320000000001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1.3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1.3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0.6</v>
      </c>
      <c r="F20" s="77">
        <v>0.5</v>
      </c>
      <c r="G20" s="77">
        <v>4.5</v>
      </c>
      <c r="H20" s="77">
        <v>2.4E-2</v>
      </c>
      <c r="I20" s="77"/>
      <c r="J20" s="77"/>
      <c r="K20" s="77">
        <v>9</v>
      </c>
      <c r="L20" s="77">
        <v>5</v>
      </c>
      <c r="M20" s="77">
        <v>20.000999999999998</v>
      </c>
      <c r="N20" s="77">
        <v>10</v>
      </c>
      <c r="O20" s="77">
        <v>20.000999999999998</v>
      </c>
      <c r="P20" s="77">
        <v>10.000999999999999</v>
      </c>
      <c r="Q20" s="77"/>
      <c r="R20" s="77">
        <v>1</v>
      </c>
      <c r="S20" s="77">
        <v>2.1829999999999998</v>
      </c>
      <c r="T20" s="77">
        <v>1.014</v>
      </c>
      <c r="U20" s="77"/>
      <c r="V20" s="77"/>
      <c r="W20" s="77"/>
      <c r="X20" s="77">
        <v>0.40600000000000003</v>
      </c>
      <c r="Y20" s="77">
        <v>0.29599999999999999</v>
      </c>
      <c r="Z20" s="78"/>
      <c r="AA20" s="79">
        <f t="shared" si="2"/>
        <v>84.52600000000001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41.207000000000001</v>
      </c>
      <c r="L21" s="81">
        <v>20</v>
      </c>
      <c r="M21" s="81">
        <v>20</v>
      </c>
      <c r="N21" s="81">
        <v>20</v>
      </c>
      <c r="O21" s="81">
        <v>20</v>
      </c>
      <c r="P21" s="81">
        <v>20</v>
      </c>
      <c r="Q21" s="81"/>
      <c r="R21" s="81">
        <v>39.299999999999997</v>
      </c>
      <c r="S21" s="81">
        <v>51.4</v>
      </c>
      <c r="T21" s="81">
        <v>5.81</v>
      </c>
      <c r="U21" s="81">
        <v>3.714</v>
      </c>
      <c r="V21" s="81"/>
      <c r="W21" s="81"/>
      <c r="X21" s="81">
        <v>13.95</v>
      </c>
      <c r="Y21" s="81">
        <v>11.61</v>
      </c>
      <c r="Z21" s="78"/>
      <c r="AA21" s="79">
        <f t="shared" si="2"/>
        <v>266.99099999999999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0.6</v>
      </c>
      <c r="F26" s="88">
        <f t="shared" si="3"/>
        <v>0.5</v>
      </c>
      <c r="G26" s="88">
        <f t="shared" si="3"/>
        <v>4.5</v>
      </c>
      <c r="H26" s="88">
        <f t="shared" si="3"/>
        <v>2.4E-2</v>
      </c>
      <c r="I26" s="88">
        <f t="shared" si="3"/>
        <v>0</v>
      </c>
      <c r="J26" s="88">
        <f t="shared" si="3"/>
        <v>0</v>
      </c>
      <c r="K26" s="88">
        <f t="shared" si="3"/>
        <v>50.207000000000001</v>
      </c>
      <c r="L26" s="88">
        <f t="shared" si="3"/>
        <v>25</v>
      </c>
      <c r="M26" s="88">
        <f t="shared" si="3"/>
        <v>40.000999999999998</v>
      </c>
      <c r="N26" s="88">
        <f t="shared" si="3"/>
        <v>30</v>
      </c>
      <c r="O26" s="88">
        <f t="shared" si="3"/>
        <v>40.000999999999998</v>
      </c>
      <c r="P26" s="88">
        <f t="shared" si="3"/>
        <v>30.000999999999998</v>
      </c>
      <c r="Q26" s="88">
        <f t="shared" si="3"/>
        <v>0</v>
      </c>
      <c r="R26" s="88">
        <f t="shared" si="3"/>
        <v>40.299999999999997</v>
      </c>
      <c r="S26" s="88">
        <f t="shared" si="3"/>
        <v>54.882999999999996</v>
      </c>
      <c r="T26" s="88">
        <f t="shared" si="3"/>
        <v>6.8239999999999998</v>
      </c>
      <c r="U26" s="88">
        <f t="shared" si="3"/>
        <v>3.714</v>
      </c>
      <c r="V26" s="88">
        <f t="shared" si="3"/>
        <v>0</v>
      </c>
      <c r="W26" s="88">
        <f t="shared" si="3"/>
        <v>0</v>
      </c>
      <c r="X26" s="88">
        <f t="shared" si="3"/>
        <v>14.356</v>
      </c>
      <c r="Y26" s="88">
        <f t="shared" si="3"/>
        <v>11.905999999999999</v>
      </c>
      <c r="Z26" s="89" t="str">
        <f t="shared" si="3"/>
        <v/>
      </c>
      <c r="AA26" s="90">
        <f>SUM(AA19:AA25)</f>
        <v>352.81700000000001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17.463999999999999</v>
      </c>
      <c r="C30" s="77">
        <v>84.66</v>
      </c>
      <c r="D30" s="77">
        <v>118.911</v>
      </c>
      <c r="E30" s="77">
        <v>118.3</v>
      </c>
      <c r="F30" s="77">
        <v>125.288</v>
      </c>
      <c r="G30" s="77">
        <v>53.347999999999999</v>
      </c>
      <c r="H30" s="77">
        <v>24.972000000000001</v>
      </c>
      <c r="I30" s="77">
        <v>50.457999999999998</v>
      </c>
      <c r="J30" s="77">
        <v>61.853000000000002</v>
      </c>
      <c r="K30" s="77">
        <v>169.48</v>
      </c>
      <c r="L30" s="77">
        <v>187.19399999999999</v>
      </c>
      <c r="M30" s="77">
        <v>171.36199999999999</v>
      </c>
      <c r="N30" s="77">
        <v>162.06899999999999</v>
      </c>
      <c r="O30" s="77">
        <v>169.107</v>
      </c>
      <c r="P30" s="77">
        <v>113.83</v>
      </c>
      <c r="Q30" s="77"/>
      <c r="R30" s="77">
        <v>108.499</v>
      </c>
      <c r="S30" s="77">
        <v>110.381</v>
      </c>
      <c r="T30" s="77">
        <v>39.058</v>
      </c>
      <c r="U30" s="77">
        <v>30.460999999999999</v>
      </c>
      <c r="V30" s="77">
        <v>8.3490000000000002</v>
      </c>
      <c r="W30" s="77">
        <v>14.185</v>
      </c>
      <c r="X30" s="77">
        <v>41.386000000000003</v>
      </c>
      <c r="Y30" s="77">
        <v>28.533999999999999</v>
      </c>
      <c r="Z30" s="78"/>
      <c r="AA30" s="79">
        <f>SUM(B30:Z30)</f>
        <v>2009.1489999999999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17.463999999999999</v>
      </c>
      <c r="C32" s="62">
        <f t="shared" ref="C32:Z32" si="4">IF(LEN(C$2)&gt;0,SUM(C29:C31),"")</f>
        <v>84.66</v>
      </c>
      <c r="D32" s="62">
        <f t="shared" si="4"/>
        <v>118.911</v>
      </c>
      <c r="E32" s="62">
        <f t="shared" si="4"/>
        <v>118.3</v>
      </c>
      <c r="F32" s="62">
        <f t="shared" si="4"/>
        <v>125.288</v>
      </c>
      <c r="G32" s="62">
        <f t="shared" si="4"/>
        <v>53.347999999999999</v>
      </c>
      <c r="H32" s="62">
        <f t="shared" si="4"/>
        <v>24.972000000000001</v>
      </c>
      <c r="I32" s="62">
        <f t="shared" si="4"/>
        <v>50.457999999999998</v>
      </c>
      <c r="J32" s="62">
        <f t="shared" si="4"/>
        <v>61.853000000000002</v>
      </c>
      <c r="K32" s="62">
        <f t="shared" si="4"/>
        <v>169.48</v>
      </c>
      <c r="L32" s="62">
        <f t="shared" si="4"/>
        <v>187.19399999999999</v>
      </c>
      <c r="M32" s="62">
        <f t="shared" si="4"/>
        <v>171.36199999999999</v>
      </c>
      <c r="N32" s="62">
        <f t="shared" si="4"/>
        <v>162.06899999999999</v>
      </c>
      <c r="O32" s="62">
        <f t="shared" si="4"/>
        <v>169.107</v>
      </c>
      <c r="P32" s="62">
        <f t="shared" si="4"/>
        <v>113.83</v>
      </c>
      <c r="Q32" s="62">
        <f t="shared" si="4"/>
        <v>0</v>
      </c>
      <c r="R32" s="62">
        <f t="shared" si="4"/>
        <v>108.499</v>
      </c>
      <c r="S32" s="62">
        <f t="shared" si="4"/>
        <v>110.381</v>
      </c>
      <c r="T32" s="62">
        <f t="shared" si="4"/>
        <v>39.058</v>
      </c>
      <c r="U32" s="62">
        <f t="shared" si="4"/>
        <v>30.460999999999999</v>
      </c>
      <c r="V32" s="62">
        <f t="shared" si="4"/>
        <v>8.3490000000000002</v>
      </c>
      <c r="W32" s="62">
        <f t="shared" si="4"/>
        <v>14.185</v>
      </c>
      <c r="X32" s="62">
        <f t="shared" si="4"/>
        <v>41.386000000000003</v>
      </c>
      <c r="Y32" s="62">
        <f t="shared" si="4"/>
        <v>28.533999999999999</v>
      </c>
      <c r="Z32" s="63" t="str">
        <f t="shared" si="4"/>
        <v/>
      </c>
      <c r="AA32" s="64">
        <f>SUM(AA29:AA31)</f>
        <v>2009.1489999999999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12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26</v>
      </c>
      <c r="N37" s="99">
        <v>33.799999999999997</v>
      </c>
      <c r="O37" s="99">
        <v>52.8</v>
      </c>
      <c r="P37" s="99">
        <v>103</v>
      </c>
      <c r="Q37" s="99">
        <v>196.1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423.7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228.4</v>
      </c>
      <c r="U39" s="99">
        <v>47.8</v>
      </c>
      <c r="V39" s="99">
        <v>60.1</v>
      </c>
      <c r="W39" s="99">
        <v>102.5</v>
      </c>
      <c r="X39" s="99">
        <v>258.3</v>
      </c>
      <c r="Y39" s="99">
        <v>24.6</v>
      </c>
      <c r="Z39" s="100"/>
      <c r="AA39" s="79">
        <f t="shared" si="5"/>
        <v>721.7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26</v>
      </c>
      <c r="N40" s="88">
        <f t="shared" si="6"/>
        <v>33.799999999999997</v>
      </c>
      <c r="O40" s="88">
        <f t="shared" si="6"/>
        <v>52.8</v>
      </c>
      <c r="P40" s="88">
        <f t="shared" si="6"/>
        <v>103</v>
      </c>
      <c r="Q40" s="88">
        <f t="shared" si="6"/>
        <v>196.1</v>
      </c>
      <c r="R40" s="88">
        <f t="shared" si="6"/>
        <v>0</v>
      </c>
      <c r="S40" s="88">
        <f t="shared" si="6"/>
        <v>0</v>
      </c>
      <c r="T40" s="88">
        <f t="shared" si="6"/>
        <v>228.4</v>
      </c>
      <c r="U40" s="88">
        <f t="shared" si="6"/>
        <v>47.8</v>
      </c>
      <c r="V40" s="88">
        <f t="shared" si="6"/>
        <v>60.1</v>
      </c>
      <c r="W40" s="88">
        <f t="shared" si="6"/>
        <v>102.5</v>
      </c>
      <c r="X40" s="88">
        <f t="shared" si="6"/>
        <v>258.3</v>
      </c>
      <c r="Y40" s="88">
        <f t="shared" si="6"/>
        <v>24.6</v>
      </c>
      <c r="Z40" s="89" t="str">
        <f t="shared" si="6"/>
        <v/>
      </c>
      <c r="AA40" s="90">
        <f t="shared" si="5"/>
        <v>1145.3999999999999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26</v>
      </c>
      <c r="N45" s="99">
        <v>33.799999999999997</v>
      </c>
      <c r="O45" s="99">
        <v>52.8</v>
      </c>
      <c r="P45" s="99">
        <v>103</v>
      </c>
      <c r="Q45" s="99">
        <v>196.1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423.7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228.4</v>
      </c>
      <c r="U47" s="99">
        <v>47.8</v>
      </c>
      <c r="V47" s="99">
        <v>60.1</v>
      </c>
      <c r="W47" s="99">
        <v>102.5</v>
      </c>
      <c r="X47" s="99">
        <v>258.3</v>
      </c>
      <c r="Y47" s="99">
        <v>24.6</v>
      </c>
      <c r="Z47" s="100"/>
      <c r="AA47" s="79">
        <f t="shared" si="7"/>
        <v>721.7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26</v>
      </c>
      <c r="N49" s="88">
        <f t="shared" si="8"/>
        <v>33.799999999999997</v>
      </c>
      <c r="O49" s="88">
        <f t="shared" si="8"/>
        <v>52.8</v>
      </c>
      <c r="P49" s="88">
        <f t="shared" si="8"/>
        <v>103</v>
      </c>
      <c r="Q49" s="88">
        <f t="shared" si="8"/>
        <v>196.1</v>
      </c>
      <c r="R49" s="88">
        <f t="shared" si="8"/>
        <v>0</v>
      </c>
      <c r="S49" s="88">
        <f t="shared" si="8"/>
        <v>0</v>
      </c>
      <c r="T49" s="88">
        <f t="shared" si="8"/>
        <v>228.4</v>
      </c>
      <c r="U49" s="88">
        <f t="shared" si="8"/>
        <v>47.8</v>
      </c>
      <c r="V49" s="88">
        <f t="shared" si="8"/>
        <v>60.1</v>
      </c>
      <c r="W49" s="88">
        <f t="shared" si="8"/>
        <v>102.5</v>
      </c>
      <c r="X49" s="88">
        <f t="shared" si="8"/>
        <v>258.3</v>
      </c>
      <c r="Y49" s="88">
        <f t="shared" si="8"/>
        <v>24.6</v>
      </c>
      <c r="Z49" s="89" t="str">
        <f t="shared" si="8"/>
        <v/>
      </c>
      <c r="AA49" s="90">
        <f t="shared" si="7"/>
        <v>1145.3999999999999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29.464000000000002</v>
      </c>
      <c r="C52" s="88">
        <f t="shared" si="10"/>
        <v>84.66</v>
      </c>
      <c r="D52" s="88">
        <f t="shared" si="10"/>
        <v>118.911</v>
      </c>
      <c r="E52" s="88">
        <f t="shared" si="10"/>
        <v>118.3</v>
      </c>
      <c r="F52" s="88">
        <f t="shared" si="10"/>
        <v>125.288</v>
      </c>
      <c r="G52" s="88">
        <f t="shared" si="10"/>
        <v>53.347999999999999</v>
      </c>
      <c r="H52" s="88">
        <f t="shared" si="10"/>
        <v>24.971999999999998</v>
      </c>
      <c r="I52" s="88">
        <f t="shared" si="10"/>
        <v>50.457999999999998</v>
      </c>
      <c r="J52" s="88">
        <f t="shared" si="10"/>
        <v>61.853000000000009</v>
      </c>
      <c r="K52" s="88">
        <f t="shared" si="10"/>
        <v>169.48000000000002</v>
      </c>
      <c r="L52" s="88">
        <f t="shared" si="10"/>
        <v>187.19399999999999</v>
      </c>
      <c r="M52" s="88">
        <f t="shared" si="10"/>
        <v>197.36199999999999</v>
      </c>
      <c r="N52" s="88">
        <f t="shared" si="10"/>
        <v>195.86899999999997</v>
      </c>
      <c r="O52" s="88">
        <f t="shared" si="10"/>
        <v>221.90699999999998</v>
      </c>
      <c r="P52" s="88">
        <f t="shared" si="10"/>
        <v>216.83</v>
      </c>
      <c r="Q52" s="88">
        <f t="shared" si="10"/>
        <v>196.1</v>
      </c>
      <c r="R52" s="88">
        <f t="shared" si="10"/>
        <v>108.499</v>
      </c>
      <c r="S52" s="88">
        <f t="shared" si="10"/>
        <v>110.381</v>
      </c>
      <c r="T52" s="88">
        <f t="shared" si="10"/>
        <v>267.45800000000003</v>
      </c>
      <c r="U52" s="88">
        <f t="shared" si="10"/>
        <v>78.260999999999996</v>
      </c>
      <c r="V52" s="88">
        <f t="shared" si="10"/>
        <v>68.448999999999998</v>
      </c>
      <c r="W52" s="88">
        <f t="shared" si="10"/>
        <v>116.685</v>
      </c>
      <c r="X52" s="88">
        <f t="shared" si="10"/>
        <v>299.68600000000004</v>
      </c>
      <c r="Y52" s="88">
        <f t="shared" si="10"/>
        <v>53.134</v>
      </c>
      <c r="Z52" s="89" t="str">
        <f t="shared" si="10"/>
        <v/>
      </c>
      <c r="AA52" s="104">
        <f>SUM(B52:Z52)</f>
        <v>3154.5489999999995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29.418000000000003</v>
      </c>
      <c r="C4" s="18">
        <v>84.706000000000003</v>
      </c>
      <c r="D4" s="18">
        <v>118.94000000000001</v>
      </c>
      <c r="E4" s="18">
        <v>118.26900000000002</v>
      </c>
      <c r="F4" s="18">
        <v>125.29300000000001</v>
      </c>
      <c r="G4" s="18">
        <v>53.341999999999999</v>
      </c>
      <c r="H4" s="18">
        <v>24.971999999999998</v>
      </c>
      <c r="I4" s="18">
        <v>50.457999999999998</v>
      </c>
      <c r="J4" s="18">
        <v>61.852999999999994</v>
      </c>
      <c r="K4" s="18">
        <v>169.48000000000002</v>
      </c>
      <c r="L4" s="18">
        <v>187.15699999999998</v>
      </c>
      <c r="M4" s="18">
        <v>197.36199999999997</v>
      </c>
      <c r="N4" s="18">
        <v>195.869</v>
      </c>
      <c r="O4" s="18">
        <v>221.90700000000001</v>
      </c>
      <c r="P4" s="18">
        <v>216.82999999999998</v>
      </c>
      <c r="Q4" s="18">
        <v>196.10000000000002</v>
      </c>
      <c r="R4" s="18">
        <v>108.449</v>
      </c>
      <c r="S4" s="18">
        <v>110.345</v>
      </c>
      <c r="T4" s="18">
        <v>267.5</v>
      </c>
      <c r="U4" s="18">
        <v>78.289000000000001</v>
      </c>
      <c r="V4" s="18">
        <v>68.448999999999998</v>
      </c>
      <c r="W4" s="18">
        <v>116.68499999999997</v>
      </c>
      <c r="X4" s="18">
        <v>299.71199999999999</v>
      </c>
      <c r="Y4" s="18">
        <v>53.11</v>
      </c>
      <c r="Z4" s="19"/>
      <c r="AA4" s="20">
        <f>SUM(B4:Z4)</f>
        <v>3154.4949999999999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110.41</v>
      </c>
      <c r="C7" s="28">
        <v>107.2</v>
      </c>
      <c r="D7" s="28">
        <v>104.61</v>
      </c>
      <c r="E7" s="28">
        <v>97.14</v>
      </c>
      <c r="F7" s="28">
        <v>103</v>
      </c>
      <c r="G7" s="28">
        <v>108.26</v>
      </c>
      <c r="H7" s="28">
        <v>113.8</v>
      </c>
      <c r="I7" s="28">
        <v>115.34</v>
      </c>
      <c r="J7" s="28">
        <v>87.07</v>
      </c>
      <c r="K7" s="28">
        <v>38.54</v>
      </c>
      <c r="L7" s="28">
        <v>20.97</v>
      </c>
      <c r="M7" s="28">
        <v>25.56</v>
      </c>
      <c r="N7" s="28">
        <v>25.73</v>
      </c>
      <c r="O7" s="28">
        <v>35.9</v>
      </c>
      <c r="P7" s="28">
        <v>47.5</v>
      </c>
      <c r="Q7" s="28">
        <v>32.450000000000003</v>
      </c>
      <c r="R7" s="28">
        <v>91.47</v>
      </c>
      <c r="S7" s="28">
        <v>119.1</v>
      </c>
      <c r="T7" s="28">
        <v>144.94</v>
      </c>
      <c r="U7" s="28">
        <v>155.19</v>
      </c>
      <c r="V7" s="28">
        <v>166.15</v>
      </c>
      <c r="W7" s="28">
        <v>160.12</v>
      </c>
      <c r="X7" s="28">
        <v>144.05000000000001</v>
      </c>
      <c r="Y7" s="28">
        <v>121.94</v>
      </c>
      <c r="Z7" s="29"/>
      <c r="AA7" s="30">
        <f>IF(SUM(B7:Z7)&lt;&gt;0,AVERAGEIF(B7:Z7,"&lt;&gt;"""),"")</f>
        <v>94.851666666666688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13.154</v>
      </c>
      <c r="C14" s="57">
        <v>11.065</v>
      </c>
      <c r="D14" s="57">
        <v>2.7399999999999998</v>
      </c>
      <c r="E14" s="57">
        <v>21.731999999999999</v>
      </c>
      <c r="F14" s="57">
        <v>1.1759999999999999</v>
      </c>
      <c r="G14" s="57">
        <v>3.5859999999999999</v>
      </c>
      <c r="H14" s="57">
        <v>3.2549999999999999</v>
      </c>
      <c r="I14" s="57">
        <v>45.97</v>
      </c>
      <c r="J14" s="57">
        <v>55.26</v>
      </c>
      <c r="K14" s="57">
        <v>160.18</v>
      </c>
      <c r="L14" s="57">
        <v>152.55700000000002</v>
      </c>
      <c r="M14" s="57">
        <v>170.72199999999998</v>
      </c>
      <c r="N14" s="57">
        <v>177.59899999999999</v>
      </c>
      <c r="O14" s="57">
        <v>190.03700000000001</v>
      </c>
      <c r="P14" s="57">
        <v>183.79999999999998</v>
      </c>
      <c r="Q14" s="57">
        <v>96.13300000000001</v>
      </c>
      <c r="R14" s="57">
        <v>0.44899999999999995</v>
      </c>
      <c r="S14" s="57">
        <v>4.4999999999999998E-2</v>
      </c>
      <c r="T14" s="57"/>
      <c r="U14" s="57">
        <v>0.193</v>
      </c>
      <c r="V14" s="57">
        <v>41.179000000000002</v>
      </c>
      <c r="W14" s="57">
        <v>31.654</v>
      </c>
      <c r="X14" s="57">
        <v>1.2E-2</v>
      </c>
      <c r="Y14" s="57">
        <v>0.01</v>
      </c>
      <c r="Z14" s="58"/>
      <c r="AA14" s="59">
        <f t="shared" si="0"/>
        <v>1362.508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13.154</v>
      </c>
      <c r="C16" s="62">
        <f t="shared" ref="C16:Z16" si="1">IF(LEN(C$2)&gt;0,SUM(C10:C15),"")</f>
        <v>11.065</v>
      </c>
      <c r="D16" s="62">
        <f t="shared" si="1"/>
        <v>2.7399999999999998</v>
      </c>
      <c r="E16" s="62">
        <f t="shared" si="1"/>
        <v>21.731999999999999</v>
      </c>
      <c r="F16" s="62">
        <f t="shared" si="1"/>
        <v>1.1759999999999999</v>
      </c>
      <c r="G16" s="62">
        <f t="shared" si="1"/>
        <v>3.5859999999999999</v>
      </c>
      <c r="H16" s="62">
        <f t="shared" si="1"/>
        <v>3.2549999999999999</v>
      </c>
      <c r="I16" s="62">
        <f t="shared" si="1"/>
        <v>45.97</v>
      </c>
      <c r="J16" s="62">
        <f t="shared" si="1"/>
        <v>55.26</v>
      </c>
      <c r="K16" s="62">
        <f t="shared" si="1"/>
        <v>160.18</v>
      </c>
      <c r="L16" s="62">
        <f t="shared" si="1"/>
        <v>152.55700000000002</v>
      </c>
      <c r="M16" s="62">
        <f t="shared" si="1"/>
        <v>170.72199999999998</v>
      </c>
      <c r="N16" s="62">
        <f t="shared" si="1"/>
        <v>177.59899999999999</v>
      </c>
      <c r="O16" s="62">
        <f t="shared" si="1"/>
        <v>190.03700000000001</v>
      </c>
      <c r="P16" s="62">
        <f t="shared" si="1"/>
        <v>183.79999999999998</v>
      </c>
      <c r="Q16" s="62">
        <f t="shared" si="1"/>
        <v>96.13300000000001</v>
      </c>
      <c r="R16" s="62">
        <f t="shared" si="1"/>
        <v>0.44899999999999995</v>
      </c>
      <c r="S16" s="62">
        <f t="shared" si="1"/>
        <v>4.4999999999999998E-2</v>
      </c>
      <c r="T16" s="62">
        <f t="shared" si="1"/>
        <v>0</v>
      </c>
      <c r="U16" s="62">
        <f t="shared" si="1"/>
        <v>0.193</v>
      </c>
      <c r="V16" s="62">
        <f t="shared" si="1"/>
        <v>41.179000000000002</v>
      </c>
      <c r="W16" s="62">
        <f t="shared" si="1"/>
        <v>31.654</v>
      </c>
      <c r="X16" s="62">
        <f t="shared" si="1"/>
        <v>1.2E-2</v>
      </c>
      <c r="Y16" s="62">
        <f t="shared" si="1"/>
        <v>0.01</v>
      </c>
      <c r="Z16" s="63" t="str">
        <f t="shared" si="1"/>
        <v/>
      </c>
      <c r="AA16" s="64">
        <f>SUM(AA10:AA15)</f>
        <v>1362.508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0.5</v>
      </c>
      <c r="C20" s="77"/>
      <c r="D20" s="77"/>
      <c r="E20" s="77"/>
      <c r="F20" s="77"/>
      <c r="G20" s="77"/>
      <c r="H20" s="77"/>
      <c r="I20" s="77"/>
      <c r="J20" s="77"/>
      <c r="K20" s="77"/>
      <c r="L20" s="77">
        <v>0.5</v>
      </c>
      <c r="M20" s="77"/>
      <c r="N20" s="77"/>
      <c r="O20" s="77"/>
      <c r="P20" s="77"/>
      <c r="Q20" s="77">
        <v>41.269999999999996</v>
      </c>
      <c r="R20" s="77">
        <v>0.5</v>
      </c>
      <c r="S20" s="77"/>
      <c r="T20" s="77"/>
      <c r="U20" s="77">
        <v>0.5</v>
      </c>
      <c r="V20" s="77">
        <v>12.817</v>
      </c>
      <c r="W20" s="77">
        <v>9.3819999999999997</v>
      </c>
      <c r="X20" s="77"/>
      <c r="Y20" s="77"/>
      <c r="Z20" s="78"/>
      <c r="AA20" s="79">
        <f t="shared" si="2"/>
        <v>65.468999999999994</v>
      </c>
    </row>
    <row r="21" spans="1:27" ht="24.95" customHeight="1" x14ac:dyDescent="0.2">
      <c r="A21" s="75" t="s">
        <v>16</v>
      </c>
      <c r="B21" s="80">
        <v>15.764000000000001</v>
      </c>
      <c r="C21" s="81">
        <v>11.541</v>
      </c>
      <c r="D21" s="81"/>
      <c r="E21" s="81">
        <v>3.8370000000000002</v>
      </c>
      <c r="F21" s="81">
        <v>1.2170000000000001</v>
      </c>
      <c r="G21" s="81">
        <v>4.556</v>
      </c>
      <c r="H21" s="81">
        <v>8.0169999999999995</v>
      </c>
      <c r="I21" s="81">
        <v>4.4880000000000004</v>
      </c>
      <c r="J21" s="81">
        <v>6.593</v>
      </c>
      <c r="K21" s="81"/>
      <c r="L21" s="81"/>
      <c r="M21" s="81">
        <v>26.64</v>
      </c>
      <c r="N21" s="81">
        <v>18.27</v>
      </c>
      <c r="O21" s="81">
        <v>31.87</v>
      </c>
      <c r="P21" s="81">
        <v>33.03</v>
      </c>
      <c r="Q21" s="81">
        <v>58.696999999999996</v>
      </c>
      <c r="R21" s="81"/>
      <c r="S21" s="81"/>
      <c r="T21" s="81"/>
      <c r="U21" s="81">
        <v>6.6959999999999997</v>
      </c>
      <c r="V21" s="81">
        <v>14.452999999999999</v>
      </c>
      <c r="W21" s="81">
        <v>14.649000000000001</v>
      </c>
      <c r="X21" s="81"/>
      <c r="Y21" s="81"/>
      <c r="Z21" s="78"/>
      <c r="AA21" s="79">
        <f t="shared" si="2"/>
        <v>260.31799999999998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16.264000000000003</v>
      </c>
      <c r="C26" s="88">
        <f t="shared" ref="C26:Z26" si="3">IF(LEN(C$2)&gt;0,SUM(C19:C25),"")</f>
        <v>11.541</v>
      </c>
      <c r="D26" s="88">
        <f t="shared" si="3"/>
        <v>0</v>
      </c>
      <c r="E26" s="88">
        <f t="shared" si="3"/>
        <v>3.8370000000000002</v>
      </c>
      <c r="F26" s="88">
        <f t="shared" si="3"/>
        <v>1.2170000000000001</v>
      </c>
      <c r="G26" s="88">
        <f t="shared" si="3"/>
        <v>4.556</v>
      </c>
      <c r="H26" s="88">
        <f t="shared" si="3"/>
        <v>8.0169999999999995</v>
      </c>
      <c r="I26" s="88">
        <f t="shared" si="3"/>
        <v>4.4880000000000004</v>
      </c>
      <c r="J26" s="88">
        <f t="shared" si="3"/>
        <v>6.593</v>
      </c>
      <c r="K26" s="88">
        <f t="shared" si="3"/>
        <v>0</v>
      </c>
      <c r="L26" s="88">
        <f t="shared" si="3"/>
        <v>0.5</v>
      </c>
      <c r="M26" s="88">
        <f t="shared" si="3"/>
        <v>26.64</v>
      </c>
      <c r="N26" s="88">
        <f t="shared" si="3"/>
        <v>18.27</v>
      </c>
      <c r="O26" s="88">
        <f t="shared" si="3"/>
        <v>31.87</v>
      </c>
      <c r="P26" s="88">
        <f t="shared" si="3"/>
        <v>33.03</v>
      </c>
      <c r="Q26" s="88">
        <f t="shared" si="3"/>
        <v>99.966999999999985</v>
      </c>
      <c r="R26" s="88">
        <f t="shared" si="3"/>
        <v>0.5</v>
      </c>
      <c r="S26" s="88">
        <f t="shared" si="3"/>
        <v>0</v>
      </c>
      <c r="T26" s="88">
        <f t="shared" si="3"/>
        <v>0</v>
      </c>
      <c r="U26" s="88">
        <f t="shared" si="3"/>
        <v>7.1959999999999997</v>
      </c>
      <c r="V26" s="88">
        <f t="shared" si="3"/>
        <v>27.27</v>
      </c>
      <c r="W26" s="88">
        <f t="shared" si="3"/>
        <v>24.030999999999999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325.78699999999998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29.417999999999999</v>
      </c>
      <c r="C30" s="77">
        <v>22.606000000000002</v>
      </c>
      <c r="D30" s="77">
        <v>2.74</v>
      </c>
      <c r="E30" s="77">
        <v>25.568999999999999</v>
      </c>
      <c r="F30" s="77">
        <v>2.3929999999999998</v>
      </c>
      <c r="G30" s="77">
        <v>8.1419999999999995</v>
      </c>
      <c r="H30" s="77">
        <v>11.272</v>
      </c>
      <c r="I30" s="77">
        <v>50.457999999999998</v>
      </c>
      <c r="J30" s="77">
        <v>61.853000000000002</v>
      </c>
      <c r="K30" s="77">
        <v>160.18</v>
      </c>
      <c r="L30" s="77">
        <v>153.05699999999999</v>
      </c>
      <c r="M30" s="77">
        <v>197.36199999999999</v>
      </c>
      <c r="N30" s="77">
        <v>195.869</v>
      </c>
      <c r="O30" s="77">
        <v>221.90700000000001</v>
      </c>
      <c r="P30" s="77">
        <v>216.83</v>
      </c>
      <c r="Q30" s="77">
        <v>196.1</v>
      </c>
      <c r="R30" s="77">
        <v>0.94899999999999995</v>
      </c>
      <c r="S30" s="77">
        <v>4.4999999999999998E-2</v>
      </c>
      <c r="T30" s="77"/>
      <c r="U30" s="77">
        <v>7.3890000000000002</v>
      </c>
      <c r="V30" s="77">
        <v>68.448999999999998</v>
      </c>
      <c r="W30" s="77">
        <v>55.685000000000002</v>
      </c>
      <c r="X30" s="77">
        <v>1.2E-2</v>
      </c>
      <c r="Y30" s="77">
        <v>0.01</v>
      </c>
      <c r="Z30" s="78"/>
      <c r="AA30" s="79">
        <f>SUM(B30:Z30)</f>
        <v>1688.2949999999998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29.417999999999999</v>
      </c>
      <c r="C32" s="62">
        <f t="shared" ref="C32:Z32" si="4">IF(LEN(C$2)&gt;0,SUM(C29:C31),"")</f>
        <v>22.606000000000002</v>
      </c>
      <c r="D32" s="62">
        <f t="shared" si="4"/>
        <v>2.74</v>
      </c>
      <c r="E32" s="62">
        <f t="shared" si="4"/>
        <v>25.568999999999999</v>
      </c>
      <c r="F32" s="62">
        <f t="shared" si="4"/>
        <v>2.3929999999999998</v>
      </c>
      <c r="G32" s="62">
        <f t="shared" si="4"/>
        <v>8.1419999999999995</v>
      </c>
      <c r="H32" s="62">
        <f t="shared" si="4"/>
        <v>11.272</v>
      </c>
      <c r="I32" s="62">
        <f t="shared" si="4"/>
        <v>50.457999999999998</v>
      </c>
      <c r="J32" s="62">
        <f t="shared" si="4"/>
        <v>61.853000000000002</v>
      </c>
      <c r="K32" s="62">
        <f t="shared" si="4"/>
        <v>160.18</v>
      </c>
      <c r="L32" s="62">
        <f t="shared" si="4"/>
        <v>153.05699999999999</v>
      </c>
      <c r="M32" s="62">
        <f t="shared" si="4"/>
        <v>197.36199999999999</v>
      </c>
      <c r="N32" s="62">
        <f t="shared" si="4"/>
        <v>195.869</v>
      </c>
      <c r="O32" s="62">
        <f t="shared" si="4"/>
        <v>221.90700000000001</v>
      </c>
      <c r="P32" s="62">
        <f t="shared" si="4"/>
        <v>216.83</v>
      </c>
      <c r="Q32" s="62">
        <f t="shared" si="4"/>
        <v>196.1</v>
      </c>
      <c r="R32" s="62">
        <f t="shared" si="4"/>
        <v>0.94899999999999995</v>
      </c>
      <c r="S32" s="62">
        <f t="shared" si="4"/>
        <v>4.4999999999999998E-2</v>
      </c>
      <c r="T32" s="62">
        <f t="shared" si="4"/>
        <v>0</v>
      </c>
      <c r="U32" s="62">
        <f t="shared" si="4"/>
        <v>7.3890000000000002</v>
      </c>
      <c r="V32" s="62">
        <f t="shared" si="4"/>
        <v>68.448999999999998</v>
      </c>
      <c r="W32" s="62">
        <f t="shared" si="4"/>
        <v>55.685000000000002</v>
      </c>
      <c r="X32" s="62">
        <f t="shared" si="4"/>
        <v>1.2E-2</v>
      </c>
      <c r="Y32" s="62">
        <f t="shared" si="4"/>
        <v>0.01</v>
      </c>
      <c r="Z32" s="63" t="str">
        <f t="shared" si="4"/>
        <v/>
      </c>
      <c r="AA32" s="64">
        <f>SUM(AA29:AA31)</f>
        <v>1688.2949999999998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62.1</v>
      </c>
      <c r="D37" s="99">
        <v>116.2</v>
      </c>
      <c r="E37" s="99">
        <v>92.7</v>
      </c>
      <c r="F37" s="99">
        <v>122.9</v>
      </c>
      <c r="G37" s="99">
        <v>45.2</v>
      </c>
      <c r="H37" s="99">
        <v>13.7</v>
      </c>
      <c r="I37" s="99"/>
      <c r="J37" s="99"/>
      <c r="K37" s="99">
        <v>9.3000000000000007</v>
      </c>
      <c r="L37" s="99">
        <v>34.1</v>
      </c>
      <c r="M37" s="99"/>
      <c r="N37" s="99"/>
      <c r="O37" s="99"/>
      <c r="P37" s="99"/>
      <c r="Q37" s="99"/>
      <c r="R37" s="99">
        <v>107.5</v>
      </c>
      <c r="S37" s="99">
        <v>110.3</v>
      </c>
      <c r="T37" s="99">
        <v>267.5</v>
      </c>
      <c r="U37" s="99">
        <v>70.900000000000006</v>
      </c>
      <c r="V37" s="99"/>
      <c r="W37" s="99">
        <v>61</v>
      </c>
      <c r="X37" s="99">
        <v>299.7</v>
      </c>
      <c r="Y37" s="99">
        <v>53.1</v>
      </c>
      <c r="Z37" s="100"/>
      <c r="AA37" s="79">
        <f t="shared" si="5"/>
        <v>1466.2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62.1</v>
      </c>
      <c r="D40" s="88">
        <f t="shared" si="6"/>
        <v>116.2</v>
      </c>
      <c r="E40" s="88">
        <f t="shared" si="6"/>
        <v>92.7</v>
      </c>
      <c r="F40" s="88">
        <f t="shared" si="6"/>
        <v>122.9</v>
      </c>
      <c r="G40" s="88">
        <f t="shared" si="6"/>
        <v>45.2</v>
      </c>
      <c r="H40" s="88">
        <f t="shared" si="6"/>
        <v>13.7</v>
      </c>
      <c r="I40" s="88">
        <f t="shared" si="6"/>
        <v>0</v>
      </c>
      <c r="J40" s="88">
        <f t="shared" si="6"/>
        <v>0</v>
      </c>
      <c r="K40" s="88">
        <f t="shared" si="6"/>
        <v>9.3000000000000007</v>
      </c>
      <c r="L40" s="88">
        <f t="shared" si="6"/>
        <v>34.1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107.5</v>
      </c>
      <c r="S40" s="88">
        <f t="shared" si="6"/>
        <v>110.3</v>
      </c>
      <c r="T40" s="88">
        <f t="shared" si="6"/>
        <v>267.5</v>
      </c>
      <c r="U40" s="88">
        <f t="shared" si="6"/>
        <v>70.900000000000006</v>
      </c>
      <c r="V40" s="88">
        <f t="shared" si="6"/>
        <v>0</v>
      </c>
      <c r="W40" s="88">
        <f t="shared" si="6"/>
        <v>61</v>
      </c>
      <c r="X40" s="88">
        <f t="shared" si="6"/>
        <v>299.7</v>
      </c>
      <c r="Y40" s="88">
        <f t="shared" si="6"/>
        <v>53.1</v>
      </c>
      <c r="Z40" s="89" t="str">
        <f t="shared" si="6"/>
        <v/>
      </c>
      <c r="AA40" s="90">
        <f t="shared" si="5"/>
        <v>1466.2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62.1</v>
      </c>
      <c r="D45" s="99">
        <v>116.2</v>
      </c>
      <c r="E45" s="99">
        <v>92.7</v>
      </c>
      <c r="F45" s="99">
        <v>122.9</v>
      </c>
      <c r="G45" s="99">
        <v>45.2</v>
      </c>
      <c r="H45" s="99">
        <v>13.7</v>
      </c>
      <c r="I45" s="99"/>
      <c r="J45" s="99"/>
      <c r="K45" s="99">
        <v>9.3000000000000007</v>
      </c>
      <c r="L45" s="99">
        <v>34.1</v>
      </c>
      <c r="M45" s="99"/>
      <c r="N45" s="99"/>
      <c r="O45" s="99"/>
      <c r="P45" s="99"/>
      <c r="Q45" s="99"/>
      <c r="R45" s="99">
        <v>107.5</v>
      </c>
      <c r="S45" s="99">
        <v>110.3</v>
      </c>
      <c r="T45" s="99">
        <v>267.5</v>
      </c>
      <c r="U45" s="99">
        <v>70.900000000000006</v>
      </c>
      <c r="V45" s="99"/>
      <c r="W45" s="99">
        <v>61</v>
      </c>
      <c r="X45" s="99">
        <v>299.7</v>
      </c>
      <c r="Y45" s="99">
        <v>53.1</v>
      </c>
      <c r="Z45" s="100"/>
      <c r="AA45" s="79">
        <f t="shared" si="7"/>
        <v>1466.2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62.1</v>
      </c>
      <c r="D49" s="88">
        <f t="shared" si="8"/>
        <v>116.2</v>
      </c>
      <c r="E49" s="88">
        <f t="shared" si="8"/>
        <v>92.7</v>
      </c>
      <c r="F49" s="88">
        <f t="shared" si="8"/>
        <v>122.9</v>
      </c>
      <c r="G49" s="88">
        <f t="shared" si="8"/>
        <v>45.2</v>
      </c>
      <c r="H49" s="88">
        <f t="shared" si="8"/>
        <v>13.7</v>
      </c>
      <c r="I49" s="88">
        <f t="shared" si="8"/>
        <v>0</v>
      </c>
      <c r="J49" s="88">
        <f t="shared" si="8"/>
        <v>0</v>
      </c>
      <c r="K49" s="88">
        <f t="shared" si="8"/>
        <v>9.3000000000000007</v>
      </c>
      <c r="L49" s="88">
        <f t="shared" si="8"/>
        <v>34.1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107.5</v>
      </c>
      <c r="S49" s="88">
        <f t="shared" si="8"/>
        <v>110.3</v>
      </c>
      <c r="T49" s="88">
        <f t="shared" si="8"/>
        <v>267.5</v>
      </c>
      <c r="U49" s="88">
        <f t="shared" si="8"/>
        <v>70.900000000000006</v>
      </c>
      <c r="V49" s="88">
        <f t="shared" si="8"/>
        <v>0</v>
      </c>
      <c r="W49" s="88">
        <f t="shared" si="8"/>
        <v>61</v>
      </c>
      <c r="X49" s="88">
        <f t="shared" si="8"/>
        <v>299.7</v>
      </c>
      <c r="Y49" s="88">
        <f t="shared" si="8"/>
        <v>53.1</v>
      </c>
      <c r="Z49" s="89" t="str">
        <f t="shared" si="8"/>
        <v/>
      </c>
      <c r="AA49" s="90">
        <f t="shared" si="7"/>
        <v>1466.2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29.418000000000003</v>
      </c>
      <c r="C52" s="88">
        <f t="shared" ref="C52:Z52" si="10">IF(LEN(C$2)&gt;0,SUM(C10:C15)+C26+C40,"")</f>
        <v>84.706000000000003</v>
      </c>
      <c r="D52" s="88">
        <f t="shared" si="10"/>
        <v>118.94</v>
      </c>
      <c r="E52" s="88">
        <f t="shared" si="10"/>
        <v>118.26900000000001</v>
      </c>
      <c r="F52" s="88">
        <f t="shared" si="10"/>
        <v>125.29300000000001</v>
      </c>
      <c r="G52" s="88">
        <f t="shared" si="10"/>
        <v>53.341999999999999</v>
      </c>
      <c r="H52" s="88">
        <f t="shared" si="10"/>
        <v>24.971999999999998</v>
      </c>
      <c r="I52" s="88">
        <f t="shared" si="10"/>
        <v>50.457999999999998</v>
      </c>
      <c r="J52" s="88">
        <f t="shared" si="10"/>
        <v>61.852999999999994</v>
      </c>
      <c r="K52" s="88">
        <f t="shared" si="10"/>
        <v>169.48000000000002</v>
      </c>
      <c r="L52" s="88">
        <f t="shared" si="10"/>
        <v>187.15700000000001</v>
      </c>
      <c r="M52" s="88">
        <f t="shared" si="10"/>
        <v>197.36199999999997</v>
      </c>
      <c r="N52" s="88">
        <f t="shared" si="10"/>
        <v>195.869</v>
      </c>
      <c r="O52" s="88">
        <f t="shared" si="10"/>
        <v>221.90700000000001</v>
      </c>
      <c r="P52" s="88">
        <f t="shared" si="10"/>
        <v>216.82999999999998</v>
      </c>
      <c r="Q52" s="88">
        <f t="shared" si="10"/>
        <v>196.1</v>
      </c>
      <c r="R52" s="88">
        <f t="shared" si="10"/>
        <v>108.449</v>
      </c>
      <c r="S52" s="88">
        <f t="shared" si="10"/>
        <v>110.345</v>
      </c>
      <c r="T52" s="88">
        <f t="shared" si="10"/>
        <v>267.5</v>
      </c>
      <c r="U52" s="88">
        <f t="shared" si="10"/>
        <v>78.289000000000001</v>
      </c>
      <c r="V52" s="88">
        <f t="shared" si="10"/>
        <v>68.448999999999998</v>
      </c>
      <c r="W52" s="88">
        <f t="shared" si="10"/>
        <v>116.685</v>
      </c>
      <c r="X52" s="88">
        <f t="shared" si="10"/>
        <v>299.71199999999999</v>
      </c>
      <c r="Y52" s="88">
        <f t="shared" si="10"/>
        <v>53.11</v>
      </c>
      <c r="Z52" s="89" t="str">
        <f t="shared" si="10"/>
        <v/>
      </c>
      <c r="AA52" s="104">
        <f>SUM(B52:Z52)</f>
        <v>3154.4949999999999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</v>
      </c>
      <c r="C4" s="18">
        <v>62.1</v>
      </c>
      <c r="D4" s="18">
        <v>116.2</v>
      </c>
      <c r="E4" s="18">
        <v>92.7</v>
      </c>
      <c r="F4" s="18">
        <v>122.9</v>
      </c>
      <c r="G4" s="18">
        <v>45.2</v>
      </c>
      <c r="H4" s="18">
        <v>13.7</v>
      </c>
      <c r="I4" s="18"/>
      <c r="J4" s="18"/>
      <c r="K4" s="18">
        <v>9.3000000000000007</v>
      </c>
      <c r="L4" s="18">
        <v>34.1</v>
      </c>
      <c r="M4" s="18">
        <v>-26</v>
      </c>
      <c r="N4" s="18">
        <v>-33.799999999999997</v>
      </c>
      <c r="O4" s="18">
        <v>-52.8</v>
      </c>
      <c r="P4" s="18">
        <v>-103</v>
      </c>
      <c r="Q4" s="18">
        <v>-196.1</v>
      </c>
      <c r="R4" s="18">
        <v>107.5</v>
      </c>
      <c r="S4" s="18">
        <v>110.3</v>
      </c>
      <c r="T4" s="18">
        <v>39.099999999999994</v>
      </c>
      <c r="U4" s="18">
        <v>23.100000000000009</v>
      </c>
      <c r="V4" s="18">
        <v>-60.1</v>
      </c>
      <c r="W4" s="18">
        <v>-41.5</v>
      </c>
      <c r="X4" s="18">
        <v>41.399999999999977</v>
      </c>
      <c r="Y4" s="18">
        <v>28.5</v>
      </c>
      <c r="Z4" s="19"/>
      <c r="AA4" s="111">
        <f>SUM(B4:Z4)</f>
        <v>320.79999999999995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110.41</v>
      </c>
      <c r="C7" s="117">
        <v>107.2</v>
      </c>
      <c r="D7" s="117">
        <v>104.61</v>
      </c>
      <c r="E7" s="117">
        <v>97.14</v>
      </c>
      <c r="F7" s="117">
        <v>103</v>
      </c>
      <c r="G7" s="117">
        <v>108.26</v>
      </c>
      <c r="H7" s="117">
        <v>113.8</v>
      </c>
      <c r="I7" s="117">
        <v>115.34</v>
      </c>
      <c r="J7" s="117">
        <v>87.07</v>
      </c>
      <c r="K7" s="117">
        <v>38.54</v>
      </c>
      <c r="L7" s="117">
        <v>20.97</v>
      </c>
      <c r="M7" s="117">
        <v>25.56</v>
      </c>
      <c r="N7" s="117">
        <v>25.73</v>
      </c>
      <c r="O7" s="117">
        <v>35.9</v>
      </c>
      <c r="P7" s="117">
        <v>47.5</v>
      </c>
      <c r="Q7" s="117">
        <v>32.450000000000003</v>
      </c>
      <c r="R7" s="117">
        <v>91.47</v>
      </c>
      <c r="S7" s="117">
        <v>119.1</v>
      </c>
      <c r="T7" s="117">
        <v>144.94</v>
      </c>
      <c r="U7" s="117">
        <v>155.19</v>
      </c>
      <c r="V7" s="117">
        <v>166.15</v>
      </c>
      <c r="W7" s="117">
        <v>160.12</v>
      </c>
      <c r="X7" s="117">
        <v>144.05000000000001</v>
      </c>
      <c r="Y7" s="117">
        <v>121.94</v>
      </c>
      <c r="Z7" s="118"/>
      <c r="AA7" s="119">
        <f>IF(SUM(B7:Z7)&lt;&gt;0,AVERAGEIF(B7:Z7,"&lt;&gt;"""),"")</f>
        <v>94.851666666666688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26</v>
      </c>
      <c r="N13" s="129">
        <v>33.799999999999997</v>
      </c>
      <c r="O13" s="129">
        <v>52.8</v>
      </c>
      <c r="P13" s="129">
        <v>103</v>
      </c>
      <c r="Q13" s="129">
        <v>196.1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423.7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228.4</v>
      </c>
      <c r="U15" s="133">
        <v>47.8</v>
      </c>
      <c r="V15" s="133">
        <v>60.1</v>
      </c>
      <c r="W15" s="133">
        <v>102.5</v>
      </c>
      <c r="X15" s="133">
        <v>258.3</v>
      </c>
      <c r="Y15" s="133">
        <v>24.6</v>
      </c>
      <c r="Z15" s="131"/>
      <c r="AA15" s="132">
        <f t="shared" si="0"/>
        <v>721.7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26</v>
      </c>
      <c r="N16" s="135">
        <f t="shared" si="1"/>
        <v>33.799999999999997</v>
      </c>
      <c r="O16" s="135">
        <f t="shared" si="1"/>
        <v>52.8</v>
      </c>
      <c r="P16" s="135">
        <f t="shared" si="1"/>
        <v>103</v>
      </c>
      <c r="Q16" s="135">
        <f t="shared" si="1"/>
        <v>196.1</v>
      </c>
      <c r="R16" s="135">
        <f t="shared" si="1"/>
        <v>0</v>
      </c>
      <c r="S16" s="135">
        <f t="shared" si="1"/>
        <v>0</v>
      </c>
      <c r="T16" s="135">
        <f t="shared" si="1"/>
        <v>228.4</v>
      </c>
      <c r="U16" s="135">
        <f t="shared" si="1"/>
        <v>47.8</v>
      </c>
      <c r="V16" s="135">
        <f t="shared" si="1"/>
        <v>60.1</v>
      </c>
      <c r="W16" s="135">
        <f t="shared" si="1"/>
        <v>102.5</v>
      </c>
      <c r="X16" s="135">
        <f t="shared" si="1"/>
        <v>258.3</v>
      </c>
      <c r="Y16" s="135">
        <f t="shared" si="1"/>
        <v>24.6</v>
      </c>
      <c r="Z16" s="136" t="str">
        <f t="shared" si="1"/>
        <v/>
      </c>
      <c r="AA16" s="90">
        <f t="shared" si="0"/>
        <v>1145.3999999999999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62.1</v>
      </c>
      <c r="D21" s="129">
        <v>116.2</v>
      </c>
      <c r="E21" s="129">
        <v>92.7</v>
      </c>
      <c r="F21" s="129">
        <v>122.9</v>
      </c>
      <c r="G21" s="129">
        <v>45.2</v>
      </c>
      <c r="H21" s="129">
        <v>13.7</v>
      </c>
      <c r="I21" s="129"/>
      <c r="J21" s="129"/>
      <c r="K21" s="129">
        <v>9.3000000000000007</v>
      </c>
      <c r="L21" s="129">
        <v>34.1</v>
      </c>
      <c r="M21" s="129"/>
      <c r="N21" s="129"/>
      <c r="O21" s="129"/>
      <c r="P21" s="129"/>
      <c r="Q21" s="129"/>
      <c r="R21" s="129">
        <v>107.5</v>
      </c>
      <c r="S21" s="129">
        <v>110.3</v>
      </c>
      <c r="T21" s="129">
        <v>267.5</v>
      </c>
      <c r="U21" s="129">
        <v>70.900000000000006</v>
      </c>
      <c r="V21" s="129"/>
      <c r="W21" s="129">
        <v>61</v>
      </c>
      <c r="X21" s="129">
        <v>299.7</v>
      </c>
      <c r="Y21" s="130">
        <v>53.1</v>
      </c>
      <c r="Z21" s="131"/>
      <c r="AA21" s="132">
        <f t="shared" si="2"/>
        <v>1466.2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62.1</v>
      </c>
      <c r="D24" s="135">
        <f t="shared" si="3"/>
        <v>116.2</v>
      </c>
      <c r="E24" s="135">
        <f t="shared" si="3"/>
        <v>92.7</v>
      </c>
      <c r="F24" s="135">
        <f t="shared" si="3"/>
        <v>122.9</v>
      </c>
      <c r="G24" s="135">
        <f t="shared" si="3"/>
        <v>45.2</v>
      </c>
      <c r="H24" s="135">
        <f t="shared" si="3"/>
        <v>13.7</v>
      </c>
      <c r="I24" s="135">
        <f t="shared" si="3"/>
        <v>0</v>
      </c>
      <c r="J24" s="135">
        <f t="shared" si="3"/>
        <v>0</v>
      </c>
      <c r="K24" s="135">
        <f t="shared" si="3"/>
        <v>9.3000000000000007</v>
      </c>
      <c r="L24" s="135">
        <f t="shared" si="3"/>
        <v>34.1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107.5</v>
      </c>
      <c r="S24" s="135">
        <f t="shared" si="3"/>
        <v>110.3</v>
      </c>
      <c r="T24" s="135">
        <f t="shared" si="3"/>
        <v>267.5</v>
      </c>
      <c r="U24" s="135">
        <f t="shared" si="3"/>
        <v>70.900000000000006</v>
      </c>
      <c r="V24" s="135">
        <f t="shared" si="3"/>
        <v>0</v>
      </c>
      <c r="W24" s="135">
        <f t="shared" si="3"/>
        <v>61</v>
      </c>
      <c r="X24" s="135">
        <f t="shared" si="3"/>
        <v>299.7</v>
      </c>
      <c r="Y24" s="135">
        <f t="shared" si="3"/>
        <v>53.1</v>
      </c>
      <c r="Z24" s="136" t="str">
        <f t="shared" si="3"/>
        <v/>
      </c>
      <c r="AA24" s="90">
        <f t="shared" si="2"/>
        <v>1466.2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2025-06-17T20:25:47Z</dcterms:created>
  <dcterms:modified xsi:type="dcterms:W3CDTF">2025-06-17T20:25:48Z</dcterms:modified>
</cp:coreProperties>
</file>