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<sst xmlns="http://schemas.openxmlformats.org/spreadsheetml/2006/main" count="119" uniqueCount="54">
  <si>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18/08/2025 16:28:23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</si>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</sst>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3C5-4FFC-B09D-BAD5F24766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3C5-4FFC-B09D-BAD5F24766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1">
                  <c:v>8.5459999999999994</c:v>
                </c:pt>
                <c:pt idx="21">
                  <c:v>1.762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5-4FFC-B09D-BAD5F24766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0.86899999999999999</c:v>
                </c:pt>
                <c:pt idx="1">
                  <c:v>11.309999999999999</c:v>
                </c:pt>
                <c:pt idx="2">
                  <c:v>12.982000000000001</c:v>
                </c:pt>
                <c:pt idx="3">
                  <c:v>11.816000000000001</c:v>
                </c:pt>
                <c:pt idx="4">
                  <c:v>7.5609999999999999</c:v>
                </c:pt>
                <c:pt idx="5">
                  <c:v>7.633</c:v>
                </c:pt>
                <c:pt idx="6">
                  <c:v>9.61</c:v>
                </c:pt>
                <c:pt idx="7">
                  <c:v>7.8849999999999998</c:v>
                </c:pt>
                <c:pt idx="8">
                  <c:v>3.92</c:v>
                </c:pt>
                <c:pt idx="9">
                  <c:v>24.587</c:v>
                </c:pt>
                <c:pt idx="10">
                  <c:v>4.9470000000000001</c:v>
                </c:pt>
                <c:pt idx="11">
                  <c:v>16.927</c:v>
                </c:pt>
                <c:pt idx="12">
                  <c:v>8.6519999999999992</c:v>
                </c:pt>
                <c:pt idx="13">
                  <c:v>6.3839999999999995</c:v>
                </c:pt>
                <c:pt idx="15">
                  <c:v>9.6429999999999989</c:v>
                </c:pt>
                <c:pt idx="17">
                  <c:v>0.44999999999999996</c:v>
                </c:pt>
                <c:pt idx="18">
                  <c:v>19.617999999999999</c:v>
                </c:pt>
                <c:pt idx="19">
                  <c:v>14.785</c:v>
                </c:pt>
                <c:pt idx="20">
                  <c:v>2.6469999999999998</c:v>
                </c:pt>
                <c:pt idx="21">
                  <c:v>15.11</c:v>
                </c:pt>
                <c:pt idx="22">
                  <c:v>9.2190000000000012</c:v>
                </c:pt>
                <c:pt idx="23">
                  <c:v>1.7949999999999999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3C5-4FFC-B09D-BAD5F24766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3C5-4FFC-B09D-BAD5F24766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3C5-4FFC-B09D-BAD5F247661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3C5-4FFC-B09D-BAD5F247661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3C5-4FFC-B09D-BAD5F247661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3C5-4FFC-B09D-BAD5F247661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47.500999999999998</c:v>
                </c:pt>
                <c:pt idx="2">
                  <c:v>17.206</c:v>
                </c:pt>
                <c:pt idx="3">
                  <c:v>7.0449999999999999</c:v>
                </c:pt>
                <c:pt idx="4">
                  <c:v>74.740000000000009</c:v>
                </c:pt>
                <c:pt idx="5">
                  <c:v>28.286000000000001</c:v>
                </c:pt>
                <c:pt idx="6">
                  <c:v>74.727000000000004</c:v>
                </c:pt>
                <c:pt idx="7">
                  <c:v>30.347000000000001</c:v>
                </c:pt>
                <c:pt idx="8">
                  <c:v>90.718999999999994</c:v>
                </c:pt>
                <c:pt idx="9">
                  <c:v>41.807000000000002</c:v>
                </c:pt>
                <c:pt idx="10">
                  <c:v>70.908000000000001</c:v>
                </c:pt>
                <c:pt idx="17">
                  <c:v>44.933999999999997</c:v>
                </c:pt>
                <c:pt idx="18">
                  <c:v>13.449</c:v>
                </c:pt>
                <c:pt idx="19">
                  <c:v>39.47</c:v>
                </c:pt>
                <c:pt idx="20">
                  <c:v>53.671999999999997</c:v>
                </c:pt>
                <c:pt idx="21">
                  <c:v>250.15800000000002</c:v>
                </c:pt>
                <c:pt idx="22">
                  <c:v>111.49299999999999</c:v>
                </c:pt>
                <c:pt idx="23">
                  <c:v>116.46000000000001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3C5-4FFC-B09D-BAD5F247661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72</c:v>
                </c:pt>
                <c:pt idx="1">
                  <c:v>5.4</c:v>
                </c:pt>
                <c:pt idx="2">
                  <c:v>0</c:v>
                </c:pt>
                <c:pt idx="3">
                  <c:v>24.5</c:v>
                </c:pt>
                <c:pt idx="4">
                  <c:v>0</c:v>
                </c:pt>
                <c:pt idx="5">
                  <c:v>38.1</c:v>
                </c:pt>
                <c:pt idx="6">
                  <c:v>0</c:v>
                </c:pt>
                <c:pt idx="7">
                  <c:v>55.9</c:v>
                </c:pt>
                <c:pt idx="8">
                  <c:v>0</c:v>
                </c:pt>
                <c:pt idx="9">
                  <c:v>6.7</c:v>
                </c:pt>
                <c:pt idx="10">
                  <c:v>35.4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66.400000000000006</c:v>
                </c:pt>
                <c:pt idx="16">
                  <c:v>68.3</c:v>
                </c:pt>
                <c:pt idx="17">
                  <c:v>0.3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3C5-4FFC-B09D-BAD5F247661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0.13700000000000001</c:v>
                </c:pt>
                <c:pt idx="2">
                  <c:v>8.4000000000000005E-2</c:v>
                </c:pt>
                <c:pt idx="10">
                  <c:v>0.252</c:v>
                </c:pt>
                <c:pt idx="11">
                  <c:v>1.028</c:v>
                </c:pt>
                <c:pt idx="12">
                  <c:v>15.365</c:v>
                </c:pt>
                <c:pt idx="13">
                  <c:v>14.815</c:v>
                </c:pt>
                <c:pt idx="14">
                  <c:v>19.928000000000001</c:v>
                </c:pt>
                <c:pt idx="15">
                  <c:v>3.056</c:v>
                </c:pt>
                <c:pt idx="16">
                  <c:v>0.11</c:v>
                </c:pt>
                <c:pt idx="18">
                  <c:v>8.5000000000000006E-2</c:v>
                </c:pt>
                <c:pt idx="19">
                  <c:v>10.648</c:v>
                </c:pt>
                <c:pt idx="20">
                  <c:v>1.9670000000000001</c:v>
                </c:pt>
                <c:pt idx="21">
                  <c:v>14.088999999999999</c:v>
                </c:pt>
                <c:pt idx="22">
                  <c:v>0.39500000000000002</c:v>
                </c:pt>
                <c:pt idx="23">
                  <c:v>0.51100000000000001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3C5-4FFC-B09D-BAD5F247661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3C5-4FFC-B09D-BAD5F247661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3C5-4FFC-B09D-BAD5F2476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95.14</c:v>
                </c:pt>
                <c:pt idx="1">
                  <c:v>92.85</c:v>
                </c:pt>
                <c:pt idx="2">
                  <c:v>87.15</c:v>
                </c:pt>
                <c:pt idx="3">
                  <c:v>85.09</c:v>
                </c:pt>
                <c:pt idx="4">
                  <c:v>88.86</c:v>
                </c:pt>
                <c:pt idx="5">
                  <c:v>100.05</c:v>
                </c:pt>
                <c:pt idx="6">
                  <c:v>109.02</c:v>
                </c:pt>
                <c:pt idx="7">
                  <c:v>108.14</c:v>
                </c:pt>
                <c:pt idx="8">
                  <c:v>89.09</c:v>
                </c:pt>
                <c:pt idx="9">
                  <c:v>81.55</c:v>
                </c:pt>
                <c:pt idx="10">
                  <c:v>66.66</c:v>
                </c:pt>
                <c:pt idx="11">
                  <c:v>44.66</c:v>
                </c:pt>
                <c:pt idx="12">
                  <c:v>28.56</c:v>
                </c:pt>
                <c:pt idx="13">
                  <c:v>34.619999999999997</c:v>
                </c:pt>
                <c:pt idx="14">
                  <c:v>36.840000000000003</c:v>
                </c:pt>
                <c:pt idx="15">
                  <c:v>71.06</c:v>
                </c:pt>
                <c:pt idx="16">
                  <c:v>86.36</c:v>
                </c:pt>
                <c:pt idx="17">
                  <c:v>104.23</c:v>
                </c:pt>
                <c:pt idx="18">
                  <c:v>128.13</c:v>
                </c:pt>
                <c:pt idx="19">
                  <c:v>174.94</c:v>
                </c:pt>
                <c:pt idx="20">
                  <c:v>173.04</c:v>
                </c:pt>
                <c:pt idx="21">
                  <c:v>121.77</c:v>
                </c:pt>
                <c:pt idx="22">
                  <c:v>104.3</c:v>
                </c:pt>
                <c:pt idx="23">
                  <c:v>94.47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3C5-4FFC-B09D-BAD5F2476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299-462A-B75E-2CF205C098B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299-462A-B75E-2CF205C098B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12.093000000000002</c:v>
                </c:pt>
                <c:pt idx="1">
                  <c:v>9.5109999999999992</c:v>
                </c:pt>
                <c:pt idx="2">
                  <c:v>0.80100000000000005</c:v>
                </c:pt>
                <c:pt idx="3">
                  <c:v>0.76700000000000002</c:v>
                </c:pt>
                <c:pt idx="4">
                  <c:v>0.84099999999999997</c:v>
                </c:pt>
                <c:pt idx="5">
                  <c:v>10.197999999999999</c:v>
                </c:pt>
                <c:pt idx="6">
                  <c:v>10.68</c:v>
                </c:pt>
                <c:pt idx="7">
                  <c:v>10.689</c:v>
                </c:pt>
                <c:pt idx="8">
                  <c:v>10.690000000000001</c:v>
                </c:pt>
                <c:pt idx="9">
                  <c:v>10.68</c:v>
                </c:pt>
                <c:pt idx="10">
                  <c:v>10.745999999999999</c:v>
                </c:pt>
                <c:pt idx="11">
                  <c:v>1.7090000000000001</c:v>
                </c:pt>
                <c:pt idx="12">
                  <c:v>1.7410000000000001</c:v>
                </c:pt>
                <c:pt idx="13">
                  <c:v>10.651999999999999</c:v>
                </c:pt>
                <c:pt idx="14">
                  <c:v>10.632</c:v>
                </c:pt>
                <c:pt idx="15">
                  <c:v>10.217000000000001</c:v>
                </c:pt>
                <c:pt idx="16">
                  <c:v>10.217000000000001</c:v>
                </c:pt>
                <c:pt idx="17">
                  <c:v>10.007999999999999</c:v>
                </c:pt>
                <c:pt idx="18">
                  <c:v>10.028</c:v>
                </c:pt>
                <c:pt idx="19">
                  <c:v>10.281000000000001</c:v>
                </c:pt>
                <c:pt idx="20">
                  <c:v>10.285</c:v>
                </c:pt>
                <c:pt idx="21">
                  <c:v>9.3000000000000007</c:v>
                </c:pt>
                <c:pt idx="22">
                  <c:v>10.132999999999999</c:v>
                </c:pt>
                <c:pt idx="23">
                  <c:v>0.82099999999999995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99-462A-B75E-2CF205C098B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21.161000000000001</c:v>
                </c:pt>
                <c:pt idx="1">
                  <c:v>17.236000000000001</c:v>
                </c:pt>
                <c:pt idx="2">
                  <c:v>14.564</c:v>
                </c:pt>
                <c:pt idx="3">
                  <c:v>14.638999999999999</c:v>
                </c:pt>
                <c:pt idx="4">
                  <c:v>9.5289999999999999</c:v>
                </c:pt>
                <c:pt idx="5">
                  <c:v>17.358000000000001</c:v>
                </c:pt>
                <c:pt idx="6">
                  <c:v>20.587</c:v>
                </c:pt>
                <c:pt idx="7">
                  <c:v>24.128999999999998</c:v>
                </c:pt>
                <c:pt idx="8">
                  <c:v>25.569000000000003</c:v>
                </c:pt>
                <c:pt idx="9">
                  <c:v>20.806999999999999</c:v>
                </c:pt>
                <c:pt idx="10">
                  <c:v>14.926</c:v>
                </c:pt>
                <c:pt idx="11">
                  <c:v>1.111</c:v>
                </c:pt>
                <c:pt idx="12">
                  <c:v>5.8339999999999996</c:v>
                </c:pt>
                <c:pt idx="13">
                  <c:v>10.370000000000001</c:v>
                </c:pt>
                <c:pt idx="14">
                  <c:v>11.350999999999999</c:v>
                </c:pt>
                <c:pt idx="15">
                  <c:v>15.007000000000001</c:v>
                </c:pt>
                <c:pt idx="16">
                  <c:v>19.451000000000001</c:v>
                </c:pt>
                <c:pt idx="17">
                  <c:v>24.798999999999999</c:v>
                </c:pt>
                <c:pt idx="18">
                  <c:v>8.5679999999999996</c:v>
                </c:pt>
                <c:pt idx="19">
                  <c:v>22.204000000000001</c:v>
                </c:pt>
                <c:pt idx="20">
                  <c:v>30.538</c:v>
                </c:pt>
                <c:pt idx="21">
                  <c:v>3.7509999999999999</c:v>
                </c:pt>
                <c:pt idx="22">
                  <c:v>23.806000000000001</c:v>
                </c:pt>
                <c:pt idx="23">
                  <c:v>18.399000000000001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99-462A-B75E-2CF205C098B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299-462A-B75E-2CF205C098B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299-462A-B75E-2CF205C098B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299-462A-B75E-2CF205C098B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299-462A-B75E-2CF205C098B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299-462A-B75E-2CF205C098B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299-462A-B75E-2CF205C098B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6.7</c:v>
                </c:pt>
                <c:pt idx="3">
                  <c:v>0</c:v>
                </c:pt>
                <c:pt idx="4">
                  <c:v>64.8</c:v>
                </c:pt>
                <c:pt idx="5">
                  <c:v>0</c:v>
                </c:pt>
                <c:pt idx="6">
                  <c:v>6.7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133.69999999999999</c:v>
                </c:pt>
                <c:pt idx="12">
                  <c:v>126.4</c:v>
                </c:pt>
                <c:pt idx="13">
                  <c:v>110.2</c:v>
                </c:pt>
                <c:pt idx="14">
                  <c:v>96.5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9.5</c:v>
                </c:pt>
                <c:pt idx="19">
                  <c:v>26.9</c:v>
                </c:pt>
                <c:pt idx="20">
                  <c:v>9.9</c:v>
                </c:pt>
                <c:pt idx="21">
                  <c:v>268.10000000000002</c:v>
                </c:pt>
                <c:pt idx="22">
                  <c:v>82.1</c:v>
                </c:pt>
                <c:pt idx="2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99-462A-B75E-2CF205C098B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39.650999999999996</c:v>
                </c:pt>
                <c:pt idx="1">
                  <c:v>37.573</c:v>
                </c:pt>
                <c:pt idx="2">
                  <c:v>8.1859999999999999</c:v>
                </c:pt>
                <c:pt idx="3">
                  <c:v>27.983999999999998</c:v>
                </c:pt>
                <c:pt idx="4">
                  <c:v>7.173</c:v>
                </c:pt>
                <c:pt idx="5">
                  <c:v>46.487000000000002</c:v>
                </c:pt>
                <c:pt idx="6">
                  <c:v>46.352000000000004</c:v>
                </c:pt>
                <c:pt idx="7">
                  <c:v>59.354999999999997</c:v>
                </c:pt>
                <c:pt idx="8">
                  <c:v>58.379999999999995</c:v>
                </c:pt>
                <c:pt idx="9">
                  <c:v>41.653000000000006</c:v>
                </c:pt>
                <c:pt idx="10">
                  <c:v>85.832999999999998</c:v>
                </c:pt>
                <c:pt idx="12">
                  <c:v>0.03</c:v>
                </c:pt>
                <c:pt idx="14">
                  <c:v>11.439</c:v>
                </c:pt>
                <c:pt idx="15">
                  <c:v>53.923000000000002</c:v>
                </c:pt>
                <c:pt idx="16">
                  <c:v>38.786999999999999</c:v>
                </c:pt>
                <c:pt idx="17">
                  <c:v>10.877000000000001</c:v>
                </c:pt>
                <c:pt idx="18">
                  <c:v>5.0389999999999997</c:v>
                </c:pt>
                <c:pt idx="19">
                  <c:v>5.548</c:v>
                </c:pt>
                <c:pt idx="20">
                  <c:v>7.6120000000000001</c:v>
                </c:pt>
                <c:pt idx="22">
                  <c:v>5.05</c:v>
                </c:pt>
                <c:pt idx="23">
                  <c:v>6.5789999999999997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299-462A-B75E-2CF205C098B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299-462A-B75E-2CF205C098B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299-462A-B75E-2CF205C09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95.14</c:v>
                </c:pt>
                <c:pt idx="1">
                  <c:v>92.85</c:v>
                </c:pt>
                <c:pt idx="2">
                  <c:v>87.15</c:v>
                </c:pt>
                <c:pt idx="3">
                  <c:v>85.09</c:v>
                </c:pt>
                <c:pt idx="4">
                  <c:v>88.86</c:v>
                </c:pt>
                <c:pt idx="5">
                  <c:v>100.05</c:v>
                </c:pt>
                <c:pt idx="6">
                  <c:v>109.02</c:v>
                </c:pt>
                <c:pt idx="7">
                  <c:v>108.14</c:v>
                </c:pt>
                <c:pt idx="8">
                  <c:v>89.09</c:v>
                </c:pt>
                <c:pt idx="9">
                  <c:v>81.55</c:v>
                </c:pt>
                <c:pt idx="10">
                  <c:v>66.66</c:v>
                </c:pt>
                <c:pt idx="11">
                  <c:v>44.66</c:v>
                </c:pt>
                <c:pt idx="12">
                  <c:v>28.56</c:v>
                </c:pt>
                <c:pt idx="13">
                  <c:v>34.619999999999997</c:v>
                </c:pt>
                <c:pt idx="14">
                  <c:v>36.840000000000003</c:v>
                </c:pt>
                <c:pt idx="15">
                  <c:v>71.06</c:v>
                </c:pt>
                <c:pt idx="16">
                  <c:v>86.36</c:v>
                </c:pt>
                <c:pt idx="17">
                  <c:v>104.23</c:v>
                </c:pt>
                <c:pt idx="18">
                  <c:v>128.13</c:v>
                </c:pt>
                <c:pt idx="19">
                  <c:v>174.94</c:v>
                </c:pt>
                <c:pt idx="20">
                  <c:v>173.04</c:v>
                </c:pt>
                <c:pt idx="21">
                  <c:v>121.77</c:v>
                </c:pt>
                <c:pt idx="22">
                  <c:v>104.3</c:v>
                </c:pt>
                <c:pt idx="23">
                  <c:v>94.47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299-462A-B75E-2CF205C09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72.869000000000014</v>
      </c>
      <c r="C4" s="18">
        <v>64.347999999999999</v>
      </c>
      <c r="D4" s="18">
        <v>30.272000000000002</v>
      </c>
      <c r="E4" s="18">
        <v>43.361000000000004</v>
      </c>
      <c r="F4" s="18">
        <v>82.301000000000016</v>
      </c>
      <c r="G4" s="18">
        <v>74.019000000000005</v>
      </c>
      <c r="H4" s="18">
        <v>84.337000000000003</v>
      </c>
      <c r="I4" s="18">
        <v>94.132000000000005</v>
      </c>
      <c r="J4" s="18">
        <v>94.638999999999996</v>
      </c>
      <c r="K4" s="18">
        <v>73.093999999999994</v>
      </c>
      <c r="L4" s="18">
        <v>111.50700000000001</v>
      </c>
      <c r="M4" s="18">
        <v>136.501</v>
      </c>
      <c r="N4" s="18">
        <v>134.017</v>
      </c>
      <c r="O4" s="18">
        <v>131.19900000000001</v>
      </c>
      <c r="P4" s="18">
        <v>129.928</v>
      </c>
      <c r="Q4" s="18">
        <v>79.09899999999999</v>
      </c>
      <c r="R4" s="18">
        <v>68.41</v>
      </c>
      <c r="S4" s="18">
        <v>45.683999999999997</v>
      </c>
      <c r="T4" s="18">
        <v>33.152000000000001</v>
      </c>
      <c r="U4" s="18">
        <v>64.902999999999992</v>
      </c>
      <c r="V4" s="18">
        <v>58.285999999999994</v>
      </c>
      <c r="W4" s="18">
        <v>281.11899999999997</v>
      </c>
      <c r="X4" s="18">
        <v>121.107</v>
      </c>
      <c r="Y4" s="18">
        <v>118.76600000000001</v>
      </c>
      <c r="Z4" s="19"/>
      <c r="AA4" s="20">
        <f>SUM(B4:Z4)</f>
        <v>2227.0500000000006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95.14</v>
      </c>
      <c r="C7" s="28">
        <v>92.85</v>
      </c>
      <c r="D7" s="28">
        <v>87.15</v>
      </c>
      <c r="E7" s="28">
        <v>85.09</v>
      </c>
      <c r="F7" s="28">
        <v>88.86</v>
      </c>
      <c r="G7" s="28">
        <v>100.05</v>
      </c>
      <c r="H7" s="28">
        <v>109.02</v>
      </c>
      <c r="I7" s="28">
        <v>108.14</v>
      </c>
      <c r="J7" s="28">
        <v>89.09</v>
      </c>
      <c r="K7" s="28">
        <v>81.55</v>
      </c>
      <c r="L7" s="28">
        <v>66.66</v>
      </c>
      <c r="M7" s="28">
        <v>44.66</v>
      </c>
      <c r="N7" s="28">
        <v>28.56</v>
      </c>
      <c r="O7" s="28">
        <v>34.619999999999997</v>
      </c>
      <c r="P7" s="28">
        <v>36.840000000000003</v>
      </c>
      <c r="Q7" s="28">
        <v>71.06</v>
      </c>
      <c r="R7" s="28">
        <v>86.36</v>
      </c>
      <c r="S7" s="28">
        <v>104.23</v>
      </c>
      <c r="T7" s="28">
        <v>128.13</v>
      </c>
      <c r="U7" s="28">
        <v>174.94</v>
      </c>
      <c r="V7" s="28">
        <v>173.04</v>
      </c>
      <c r="W7" s="28">
        <v>121.77</v>
      </c>
      <c r="X7" s="28">
        <v>104.3</v>
      </c>
      <c r="Y7" s="28">
        <v>94.47</v>
      </c>
      <c r="Z7" s="29"/>
      <c r="AA7" s="30">
        <f>IF(SUM(B7:Z7)&lt;&gt;0,AVERAGEIF(B7:Z7,"&lt;&gt;"""),"")</f>
        <v>91.940833333333316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47.500999999999998</v>
      </c>
      <c r="D12" s="52">
        <v>17.206</v>
      </c>
      <c r="E12" s="52">
        <v>7.0449999999999999</v>
      </c>
      <c r="F12" s="52">
        <v>74.740000000000009</v>
      </c>
      <c r="G12" s="52">
        <v>28.286000000000001</v>
      </c>
      <c r="H12" s="52">
        <v>74.727000000000004</v>
      </c>
      <c r="I12" s="52">
        <v>30.347000000000001</v>
      </c>
      <c r="J12" s="52">
        <v>90.718999999999994</v>
      </c>
      <c r="K12" s="52">
        <v>41.807000000000002</v>
      </c>
      <c r="L12" s="52">
        <v>70.908000000000001</v>
      </c>
      <c r="M12" s="52"/>
      <c r="N12" s="52"/>
      <c r="O12" s="52"/>
      <c r="P12" s="52"/>
      <c r="Q12" s="52"/>
      <c r="R12" s="52"/>
      <c r="S12" s="52">
        <v>44.933999999999997</v>
      </c>
      <c r="T12" s="52">
        <v>13.449</v>
      </c>
      <c r="U12" s="52">
        <v>39.47</v>
      </c>
      <c r="V12" s="52">
        <v>53.671999999999997</v>
      </c>
      <c r="W12" s="52">
        <v>250.15800000000002</v>
      </c>
      <c r="X12" s="52">
        <v>111.49299999999999</v>
      </c>
      <c r="Y12" s="52">
        <v>116.46000000000001</v>
      </c>
      <c r="Z12" s="53"/>
      <c r="AA12" s="54">
        <f t="shared" si="0"/>
        <v>1112.922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0.13700000000000001</v>
      </c>
      <c r="D14" s="57">
        <v>8.4000000000000005E-2</v>
      </c>
      <c r="E14" s="57"/>
      <c r="F14" s="57"/>
      <c r="G14" s="57"/>
      <c r="H14" s="57"/>
      <c r="I14" s="57"/>
      <c r="J14" s="57"/>
      <c r="K14" s="57"/>
      <c r="L14" s="57">
        <v>0.252</v>
      </c>
      <c r="M14" s="57">
        <v>1.028</v>
      </c>
      <c r="N14" s="57">
        <v>15.365</v>
      </c>
      <c r="O14" s="57">
        <v>14.815</v>
      </c>
      <c r="P14" s="57">
        <v>19.928000000000001</v>
      </c>
      <c r="Q14" s="57">
        <v>3.056</v>
      </c>
      <c r="R14" s="57">
        <v>0.11</v>
      </c>
      <c r="S14" s="57"/>
      <c r="T14" s="57">
        <v>8.5000000000000006E-2</v>
      </c>
      <c r="U14" s="57">
        <v>10.648</v>
      </c>
      <c r="V14" s="57">
        <v>1.9670000000000001</v>
      </c>
      <c r="W14" s="57">
        <v>14.088999999999999</v>
      </c>
      <c r="X14" s="57">
        <v>0.39500000000000002</v>
      </c>
      <c r="Y14" s="57">
        <v>0.51100000000000001</v>
      </c>
      <c r="Z14" s="58"/>
      <c r="AA14" s="59">
        <f t="shared" si="0"/>
        <v>82.469999999999985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</v>
      </c>
      <c r="C16" s="62">
        <f t="shared" si="1"/>
        <v>47.637999999999998</v>
      </c>
      <c r="D16" s="62">
        <f t="shared" si="1"/>
        <v>17.29</v>
      </c>
      <c r="E16" s="62">
        <f t="shared" si="1"/>
        <v>7.0449999999999999</v>
      </c>
      <c r="F16" s="62">
        <f t="shared" si="1"/>
        <v>74.740000000000009</v>
      </c>
      <c r="G16" s="62">
        <f t="shared" si="1"/>
        <v>28.286000000000001</v>
      </c>
      <c r="H16" s="62">
        <f t="shared" si="1"/>
        <v>74.727000000000004</v>
      </c>
      <c r="I16" s="62">
        <f t="shared" si="1"/>
        <v>30.347000000000001</v>
      </c>
      <c r="J16" s="62">
        <f t="shared" si="1"/>
        <v>90.718999999999994</v>
      </c>
      <c r="K16" s="62">
        <f t="shared" si="1"/>
        <v>41.807000000000002</v>
      </c>
      <c r="L16" s="62">
        <f t="shared" si="1"/>
        <v>71.16</v>
      </c>
      <c r="M16" s="62">
        <f t="shared" si="1"/>
        <v>1.028</v>
      </c>
      <c r="N16" s="62">
        <f t="shared" si="1"/>
        <v>15.365</v>
      </c>
      <c r="O16" s="62">
        <f t="shared" si="1"/>
        <v>14.815</v>
      </c>
      <c r="P16" s="62">
        <f t="shared" si="1"/>
        <v>19.928000000000001</v>
      </c>
      <c r="Q16" s="62">
        <f t="shared" si="1"/>
        <v>3.056</v>
      </c>
      <c r="R16" s="62">
        <f t="shared" si="1"/>
        <v>0.11</v>
      </c>
      <c r="S16" s="62">
        <f t="shared" si="1"/>
        <v>44.933999999999997</v>
      </c>
      <c r="T16" s="62">
        <f t="shared" si="1"/>
        <v>13.534000000000001</v>
      </c>
      <c r="U16" s="62">
        <f t="shared" si="1"/>
        <v>50.117999999999995</v>
      </c>
      <c r="V16" s="62">
        <f t="shared" si="1"/>
        <v>55.638999999999996</v>
      </c>
      <c r="W16" s="62">
        <f t="shared" si="1"/>
        <v>264.24700000000001</v>
      </c>
      <c r="X16" s="62">
        <f t="shared" si="1"/>
        <v>111.88799999999999</v>
      </c>
      <c r="Y16" s="62">
        <f t="shared" si="1"/>
        <v>116.971</v>
      </c>
      <c r="Z16" s="63" t="str">
        <f t="shared" si="1"/>
        <v/>
      </c>
      <c r="AA16" s="64">
        <f>SUM(AA10:AA15)</f>
        <v>1195.3920000000001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>
        <v>8.5459999999999994</v>
      </c>
      <c r="N20" s="77"/>
      <c r="O20" s="77"/>
      <c r="P20" s="77"/>
      <c r="Q20" s="77"/>
      <c r="R20" s="77"/>
      <c r="S20" s="77"/>
      <c r="T20" s="77"/>
      <c r="U20" s="77"/>
      <c r="V20" s="77"/>
      <c r="W20" s="77">
        <v>1.762</v>
      </c>
      <c r="X20" s="77"/>
      <c r="Y20" s="77"/>
      <c r="Z20" s="78"/>
      <c r="AA20" s="79">
        <f t="shared" si="2"/>
        <v>10.308</v>
      </c>
    </row>
    <row r="21" spans="1:27" ht="24.95" customHeight="1" x14ac:dyDescent="0.2">
      <c r="A21" s="75" t="s">
        <v>16</v>
      </c>
      <c r="B21" s="80">
        <v>0.86899999999999999</v>
      </c>
      <c r="C21" s="81">
        <v>11.309999999999999</v>
      </c>
      <c r="D21" s="81">
        <v>12.982000000000001</v>
      </c>
      <c r="E21" s="81">
        <v>11.816000000000001</v>
      </c>
      <c r="F21" s="81">
        <v>7.5609999999999999</v>
      </c>
      <c r="G21" s="81">
        <v>7.633</v>
      </c>
      <c r="H21" s="81">
        <v>9.61</v>
      </c>
      <c r="I21" s="81">
        <v>7.8849999999999998</v>
      </c>
      <c r="J21" s="81">
        <v>3.92</v>
      </c>
      <c r="K21" s="81">
        <v>24.587</v>
      </c>
      <c r="L21" s="81">
        <v>4.9470000000000001</v>
      </c>
      <c r="M21" s="81">
        <v>16.927</v>
      </c>
      <c r="N21" s="81">
        <v>8.6519999999999992</v>
      </c>
      <c r="O21" s="81">
        <v>6.3839999999999995</v>
      </c>
      <c r="P21" s="81"/>
      <c r="Q21" s="81">
        <v>9.6429999999999989</v>
      </c>
      <c r="R21" s="81"/>
      <c r="S21" s="81">
        <v>0.44999999999999996</v>
      </c>
      <c r="T21" s="81">
        <v>19.617999999999999</v>
      </c>
      <c r="U21" s="81">
        <v>14.785</v>
      </c>
      <c r="V21" s="81">
        <v>2.6469999999999998</v>
      </c>
      <c r="W21" s="81">
        <v>15.11</v>
      </c>
      <c r="X21" s="81">
        <v>9.2190000000000012</v>
      </c>
      <c r="Y21" s="81">
        <v>1.7949999999999999</v>
      </c>
      <c r="Z21" s="78"/>
      <c r="AA21" s="79">
        <f t="shared" si="2"/>
        <v>208.34999999999994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110</v>
      </c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440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0.86899999999999999</v>
      </c>
      <c r="C26" s="88">
        <f t="shared" si="3"/>
        <v>11.309999999999999</v>
      </c>
      <c r="D26" s="88">
        <f t="shared" si="3"/>
        <v>12.982000000000001</v>
      </c>
      <c r="E26" s="88">
        <f t="shared" si="3"/>
        <v>11.816000000000001</v>
      </c>
      <c r="F26" s="88">
        <f t="shared" si="3"/>
        <v>7.5609999999999999</v>
      </c>
      <c r="G26" s="88">
        <f t="shared" si="3"/>
        <v>7.633</v>
      </c>
      <c r="H26" s="88">
        <f t="shared" si="3"/>
        <v>9.61</v>
      </c>
      <c r="I26" s="88">
        <f t="shared" si="3"/>
        <v>7.8849999999999998</v>
      </c>
      <c r="J26" s="88">
        <f t="shared" si="3"/>
        <v>3.92</v>
      </c>
      <c r="K26" s="88">
        <f t="shared" si="3"/>
        <v>24.587</v>
      </c>
      <c r="L26" s="88">
        <f t="shared" si="3"/>
        <v>4.9470000000000001</v>
      </c>
      <c r="M26" s="88">
        <f t="shared" si="3"/>
        <v>135.47300000000001</v>
      </c>
      <c r="N26" s="88">
        <f t="shared" si="3"/>
        <v>118.652</v>
      </c>
      <c r="O26" s="88">
        <f t="shared" si="3"/>
        <v>116.384</v>
      </c>
      <c r="P26" s="88">
        <f t="shared" si="3"/>
        <v>110</v>
      </c>
      <c r="Q26" s="88">
        <f t="shared" si="3"/>
        <v>9.6429999999999989</v>
      </c>
      <c r="R26" s="88">
        <f t="shared" si="3"/>
        <v>0</v>
      </c>
      <c r="S26" s="88">
        <f t="shared" si="3"/>
        <v>0.44999999999999996</v>
      </c>
      <c r="T26" s="88">
        <f t="shared" si="3"/>
        <v>19.617999999999999</v>
      </c>
      <c r="U26" s="88">
        <f t="shared" si="3"/>
        <v>14.785</v>
      </c>
      <c r="V26" s="88">
        <f t="shared" si="3"/>
        <v>2.6469999999999998</v>
      </c>
      <c r="W26" s="88">
        <f t="shared" si="3"/>
        <v>16.872</v>
      </c>
      <c r="X26" s="88">
        <f t="shared" si="3"/>
        <v>9.2190000000000012</v>
      </c>
      <c r="Y26" s="88">
        <f t="shared" si="3"/>
        <v>1.7949999999999999</v>
      </c>
      <c r="Z26" s="89" t="str">
        <f t="shared" si="3"/>
        <v/>
      </c>
      <c r="AA26" s="90">
        <f>SUM(AA19:AA25)</f>
        <v>658.6579999999999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0.86899999999999999</v>
      </c>
      <c r="C30" s="77">
        <v>58.948</v>
      </c>
      <c r="D30" s="77">
        <v>30.271999999999998</v>
      </c>
      <c r="E30" s="77">
        <v>18.861000000000001</v>
      </c>
      <c r="F30" s="77">
        <v>82.301000000000002</v>
      </c>
      <c r="G30" s="77">
        <v>35.918999999999997</v>
      </c>
      <c r="H30" s="77">
        <v>84.337000000000003</v>
      </c>
      <c r="I30" s="77">
        <v>38.231999999999999</v>
      </c>
      <c r="J30" s="77">
        <v>94.638999999999996</v>
      </c>
      <c r="K30" s="77">
        <v>66.394000000000005</v>
      </c>
      <c r="L30" s="77">
        <v>76.106999999999999</v>
      </c>
      <c r="M30" s="77">
        <v>136.501</v>
      </c>
      <c r="N30" s="77">
        <v>134.017</v>
      </c>
      <c r="O30" s="77">
        <v>131.19900000000001</v>
      </c>
      <c r="P30" s="77">
        <v>129.928</v>
      </c>
      <c r="Q30" s="77">
        <v>12.699</v>
      </c>
      <c r="R30" s="77">
        <v>0.11</v>
      </c>
      <c r="S30" s="77">
        <v>45.384</v>
      </c>
      <c r="T30" s="77">
        <v>33.152000000000001</v>
      </c>
      <c r="U30" s="77">
        <v>64.903000000000006</v>
      </c>
      <c r="V30" s="77">
        <v>58.286000000000001</v>
      </c>
      <c r="W30" s="77">
        <v>281.11900000000003</v>
      </c>
      <c r="X30" s="77">
        <v>121.107</v>
      </c>
      <c r="Y30" s="77">
        <v>118.76600000000001</v>
      </c>
      <c r="Z30" s="78"/>
      <c r="AA30" s="79">
        <f>SUM(B30:Z30)</f>
        <v>1854.0500000000002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0.86899999999999999</v>
      </c>
      <c r="C32" s="62">
        <f t="shared" ref="C32:Z32" si="4">IF(LEN(C$2)&gt;0,SUM(C29:C31),"")</f>
        <v>58.948</v>
      </c>
      <c r="D32" s="62">
        <f t="shared" si="4"/>
        <v>30.271999999999998</v>
      </c>
      <c r="E32" s="62">
        <f t="shared" si="4"/>
        <v>18.861000000000001</v>
      </c>
      <c r="F32" s="62">
        <f t="shared" si="4"/>
        <v>82.301000000000002</v>
      </c>
      <c r="G32" s="62">
        <f t="shared" si="4"/>
        <v>35.918999999999997</v>
      </c>
      <c r="H32" s="62">
        <f t="shared" si="4"/>
        <v>84.337000000000003</v>
      </c>
      <c r="I32" s="62">
        <f t="shared" si="4"/>
        <v>38.231999999999999</v>
      </c>
      <c r="J32" s="62">
        <f t="shared" si="4"/>
        <v>94.638999999999996</v>
      </c>
      <c r="K32" s="62">
        <f t="shared" si="4"/>
        <v>66.394000000000005</v>
      </c>
      <c r="L32" s="62">
        <f t="shared" si="4"/>
        <v>76.106999999999999</v>
      </c>
      <c r="M32" s="62">
        <f t="shared" si="4"/>
        <v>136.501</v>
      </c>
      <c r="N32" s="62">
        <f t="shared" si="4"/>
        <v>134.017</v>
      </c>
      <c r="O32" s="62">
        <f t="shared" si="4"/>
        <v>131.19900000000001</v>
      </c>
      <c r="P32" s="62">
        <f t="shared" si="4"/>
        <v>129.928</v>
      </c>
      <c r="Q32" s="62">
        <f t="shared" si="4"/>
        <v>12.699</v>
      </c>
      <c r="R32" s="62">
        <f t="shared" si="4"/>
        <v>0.11</v>
      </c>
      <c r="S32" s="62">
        <f t="shared" si="4"/>
        <v>45.384</v>
      </c>
      <c r="T32" s="62">
        <f t="shared" si="4"/>
        <v>33.152000000000001</v>
      </c>
      <c r="U32" s="62">
        <f t="shared" si="4"/>
        <v>64.903000000000006</v>
      </c>
      <c r="V32" s="62">
        <f t="shared" si="4"/>
        <v>58.286000000000001</v>
      </c>
      <c r="W32" s="62">
        <f t="shared" si="4"/>
        <v>281.11900000000003</v>
      </c>
      <c r="X32" s="62">
        <f t="shared" si="4"/>
        <v>121.107</v>
      </c>
      <c r="Y32" s="62">
        <f t="shared" si="4"/>
        <v>118.76600000000001</v>
      </c>
      <c r="Z32" s="63" t="str">
        <f t="shared" si="4"/>
        <v/>
      </c>
      <c r="AA32" s="64">
        <f>SUM(AA29:AA31)</f>
        <v>1854.0500000000002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72</v>
      </c>
      <c r="C37" s="99">
        <v>5.4</v>
      </c>
      <c r="D37" s="99"/>
      <c r="E37" s="99">
        <v>24.5</v>
      </c>
      <c r="F37" s="99"/>
      <c r="G37" s="99">
        <v>38.1</v>
      </c>
      <c r="H37" s="99"/>
      <c r="I37" s="99">
        <v>55.9</v>
      </c>
      <c r="J37" s="99"/>
      <c r="K37" s="99">
        <v>6.7</v>
      </c>
      <c r="L37" s="99">
        <v>35.4</v>
      </c>
      <c r="M37" s="99"/>
      <c r="N37" s="99"/>
      <c r="O37" s="99"/>
      <c r="P37" s="99"/>
      <c r="Q37" s="99">
        <v>66.400000000000006</v>
      </c>
      <c r="R37" s="99">
        <v>68.3</v>
      </c>
      <c r="S37" s="99">
        <v>0.3</v>
      </c>
      <c r="T37" s="99"/>
      <c r="U37" s="99"/>
      <c r="V37" s="99"/>
      <c r="W37" s="99"/>
      <c r="X37" s="99"/>
      <c r="Y37" s="99"/>
      <c r="Z37" s="100"/>
      <c r="AA37" s="79">
        <f t="shared" si="5"/>
        <v>373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72</v>
      </c>
      <c r="C40" s="88">
        <f t="shared" si="6"/>
        <v>5.4</v>
      </c>
      <c r="D40" s="88">
        <f t="shared" si="6"/>
        <v>0</v>
      </c>
      <c r="E40" s="88">
        <f t="shared" si="6"/>
        <v>24.5</v>
      </c>
      <c r="F40" s="88">
        <f t="shared" si="6"/>
        <v>0</v>
      </c>
      <c r="G40" s="88">
        <f t="shared" si="6"/>
        <v>38.1</v>
      </c>
      <c r="H40" s="88">
        <f t="shared" si="6"/>
        <v>0</v>
      </c>
      <c r="I40" s="88">
        <f t="shared" si="6"/>
        <v>55.9</v>
      </c>
      <c r="J40" s="88">
        <f t="shared" si="6"/>
        <v>0</v>
      </c>
      <c r="K40" s="88">
        <f t="shared" si="6"/>
        <v>6.7</v>
      </c>
      <c r="L40" s="88">
        <f t="shared" si="6"/>
        <v>35.4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66.400000000000006</v>
      </c>
      <c r="R40" s="88">
        <f t="shared" si="6"/>
        <v>68.3</v>
      </c>
      <c r="S40" s="88">
        <f t="shared" si="6"/>
        <v>0.3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373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72</v>
      </c>
      <c r="C45" s="99">
        <v>5.4</v>
      </c>
      <c r="D45" s="99"/>
      <c r="E45" s="99">
        <v>24.5</v>
      </c>
      <c r="F45" s="99"/>
      <c r="G45" s="99">
        <v>38.1</v>
      </c>
      <c r="H45" s="99"/>
      <c r="I45" s="99">
        <v>55.9</v>
      </c>
      <c r="J45" s="99"/>
      <c r="K45" s="99">
        <v>6.7</v>
      </c>
      <c r="L45" s="99">
        <v>35.4</v>
      </c>
      <c r="M45" s="99"/>
      <c r="N45" s="99"/>
      <c r="O45" s="99"/>
      <c r="P45" s="99"/>
      <c r="Q45" s="99">
        <v>66.400000000000006</v>
      </c>
      <c r="R45" s="99">
        <v>68.3</v>
      </c>
      <c r="S45" s="99">
        <v>0.3</v>
      </c>
      <c r="T45" s="99"/>
      <c r="U45" s="99"/>
      <c r="V45" s="99"/>
      <c r="W45" s="99"/>
      <c r="X45" s="99"/>
      <c r="Y45" s="99"/>
      <c r="Z45" s="100"/>
      <c r="AA45" s="79">
        <f t="shared" si="7"/>
        <v>373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72</v>
      </c>
      <c r="C49" s="88">
        <f t="shared" ref="C49:Z49" si="8">IF(LEN(C$2)&gt;0,SUM(C43:C48),"")</f>
        <v>5.4</v>
      </c>
      <c r="D49" s="88">
        <f t="shared" si="8"/>
        <v>0</v>
      </c>
      <c r="E49" s="88">
        <f t="shared" si="8"/>
        <v>24.5</v>
      </c>
      <c r="F49" s="88">
        <f t="shared" si="8"/>
        <v>0</v>
      </c>
      <c r="G49" s="88">
        <f t="shared" si="8"/>
        <v>38.1</v>
      </c>
      <c r="H49" s="88">
        <f t="shared" si="8"/>
        <v>0</v>
      </c>
      <c r="I49" s="88">
        <f t="shared" si="8"/>
        <v>55.9</v>
      </c>
      <c r="J49" s="88">
        <f t="shared" si="8"/>
        <v>0</v>
      </c>
      <c r="K49" s="88">
        <f t="shared" si="8"/>
        <v>6.7</v>
      </c>
      <c r="L49" s="88">
        <f t="shared" si="8"/>
        <v>35.4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66.400000000000006</v>
      </c>
      <c r="R49" s="88">
        <f t="shared" si="8"/>
        <v>68.3</v>
      </c>
      <c r="S49" s="88">
        <f t="shared" si="8"/>
        <v>0.3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373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72.869</v>
      </c>
      <c r="C52" s="88">
        <f t="shared" si="10"/>
        <v>64.347999999999999</v>
      </c>
      <c r="D52" s="88">
        <f t="shared" si="10"/>
        <v>30.271999999999998</v>
      </c>
      <c r="E52" s="88">
        <f t="shared" si="10"/>
        <v>43.361000000000004</v>
      </c>
      <c r="F52" s="88">
        <f t="shared" si="10"/>
        <v>82.301000000000016</v>
      </c>
      <c r="G52" s="88">
        <f t="shared" si="10"/>
        <v>74.019000000000005</v>
      </c>
      <c r="H52" s="88">
        <f t="shared" si="10"/>
        <v>84.337000000000003</v>
      </c>
      <c r="I52" s="88">
        <f t="shared" si="10"/>
        <v>94.132000000000005</v>
      </c>
      <c r="J52" s="88">
        <f t="shared" si="10"/>
        <v>94.638999999999996</v>
      </c>
      <c r="K52" s="88">
        <f t="shared" si="10"/>
        <v>73.094000000000008</v>
      </c>
      <c r="L52" s="88">
        <f t="shared" si="10"/>
        <v>111.50700000000001</v>
      </c>
      <c r="M52" s="88">
        <f t="shared" si="10"/>
        <v>136.501</v>
      </c>
      <c r="N52" s="88">
        <f t="shared" si="10"/>
        <v>134.017</v>
      </c>
      <c r="O52" s="88">
        <f t="shared" si="10"/>
        <v>131.19900000000001</v>
      </c>
      <c r="P52" s="88">
        <f t="shared" si="10"/>
        <v>129.928</v>
      </c>
      <c r="Q52" s="88">
        <f t="shared" si="10"/>
        <v>79.099000000000004</v>
      </c>
      <c r="R52" s="88">
        <f t="shared" si="10"/>
        <v>68.41</v>
      </c>
      <c r="S52" s="88">
        <f t="shared" si="10"/>
        <v>45.683999999999997</v>
      </c>
      <c r="T52" s="88">
        <f t="shared" si="10"/>
        <v>33.152000000000001</v>
      </c>
      <c r="U52" s="88">
        <f t="shared" si="10"/>
        <v>64.902999999999992</v>
      </c>
      <c r="V52" s="88">
        <f t="shared" si="10"/>
        <v>58.285999999999994</v>
      </c>
      <c r="W52" s="88">
        <f t="shared" si="10"/>
        <v>281.11900000000003</v>
      </c>
      <c r="X52" s="88">
        <f t="shared" si="10"/>
        <v>121.107</v>
      </c>
      <c r="Y52" s="88">
        <f t="shared" si="10"/>
        <v>118.76600000000001</v>
      </c>
      <c r="Z52" s="89" t="str">
        <f t="shared" si="10"/>
        <v/>
      </c>
      <c r="AA52" s="104">
        <f>SUM(B52:Z52)</f>
        <v>2227.0500000000002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72.904999999999987</v>
      </c>
      <c r="C4" s="18">
        <v>64.319999999999993</v>
      </c>
      <c r="D4" s="18">
        <v>30.250999999999998</v>
      </c>
      <c r="E4" s="18">
        <v>43.39</v>
      </c>
      <c r="F4" s="18">
        <v>82.342999999999989</v>
      </c>
      <c r="G4" s="18">
        <v>74.043000000000006</v>
      </c>
      <c r="H4" s="18">
        <v>84.318999999999988</v>
      </c>
      <c r="I4" s="18">
        <v>94.173000000000002</v>
      </c>
      <c r="J4" s="18">
        <v>94.638999999999996</v>
      </c>
      <c r="K4" s="18">
        <v>73.139999999999986</v>
      </c>
      <c r="L4" s="18">
        <v>111.50500000000001</v>
      </c>
      <c r="M4" s="18">
        <v>136.51999999999998</v>
      </c>
      <c r="N4" s="18">
        <v>134.00500000000002</v>
      </c>
      <c r="O4" s="18">
        <v>131.22200000000001</v>
      </c>
      <c r="P4" s="18">
        <v>129.922</v>
      </c>
      <c r="Q4" s="18">
        <v>79.147000000000006</v>
      </c>
      <c r="R4" s="18">
        <v>68.454999999999984</v>
      </c>
      <c r="S4" s="18">
        <v>45.683999999999997</v>
      </c>
      <c r="T4" s="18">
        <v>33.134999999999998</v>
      </c>
      <c r="U4" s="18">
        <v>64.932999999999993</v>
      </c>
      <c r="V4" s="18">
        <v>58.334999999999994</v>
      </c>
      <c r="W4" s="18">
        <v>281.15100000000001</v>
      </c>
      <c r="X4" s="18">
        <v>121.089</v>
      </c>
      <c r="Y4" s="18">
        <v>118.79900000000001</v>
      </c>
      <c r="Z4" s="19"/>
      <c r="AA4" s="20">
        <f>SUM(B4:Z4)</f>
        <v>2227.4249999999997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95.14</v>
      </c>
      <c r="C7" s="28">
        <v>92.85</v>
      </c>
      <c r="D7" s="28">
        <v>87.15</v>
      </c>
      <c r="E7" s="28">
        <v>85.09</v>
      </c>
      <c r="F7" s="28">
        <v>88.86</v>
      </c>
      <c r="G7" s="28">
        <v>100.05</v>
      </c>
      <c r="H7" s="28">
        <v>109.02</v>
      </c>
      <c r="I7" s="28">
        <v>108.14</v>
      </c>
      <c r="J7" s="28">
        <v>89.09</v>
      </c>
      <c r="K7" s="28">
        <v>81.55</v>
      </c>
      <c r="L7" s="28">
        <v>66.66</v>
      </c>
      <c r="M7" s="28">
        <v>44.66</v>
      </c>
      <c r="N7" s="28">
        <v>28.56</v>
      </c>
      <c r="O7" s="28">
        <v>34.619999999999997</v>
      </c>
      <c r="P7" s="28">
        <v>36.840000000000003</v>
      </c>
      <c r="Q7" s="28">
        <v>71.06</v>
      </c>
      <c r="R7" s="28">
        <v>86.36</v>
      </c>
      <c r="S7" s="28">
        <v>104.23</v>
      </c>
      <c r="T7" s="28">
        <v>128.13</v>
      </c>
      <c r="U7" s="28">
        <v>174.94</v>
      </c>
      <c r="V7" s="28">
        <v>173.04</v>
      </c>
      <c r="W7" s="28">
        <v>121.77</v>
      </c>
      <c r="X7" s="28">
        <v>104.3</v>
      </c>
      <c r="Y7" s="28">
        <v>94.47</v>
      </c>
      <c r="Z7" s="29"/>
      <c r="AA7" s="30">
        <f>IF(SUM(B7:Z7)&lt;&gt;0,AVERAGEIF(B7:Z7,"&lt;&gt;"""),"")</f>
        <v>91.940833333333316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39.650999999999996</v>
      </c>
      <c r="C14" s="57">
        <v>37.573</v>
      </c>
      <c r="D14" s="57">
        <v>8.1859999999999999</v>
      </c>
      <c r="E14" s="57">
        <v>27.983999999999998</v>
      </c>
      <c r="F14" s="57">
        <v>7.173</v>
      </c>
      <c r="G14" s="57">
        <v>46.487000000000002</v>
      </c>
      <c r="H14" s="57">
        <v>46.352000000000004</v>
      </c>
      <c r="I14" s="57">
        <v>59.354999999999997</v>
      </c>
      <c r="J14" s="57">
        <v>58.379999999999995</v>
      </c>
      <c r="K14" s="57">
        <v>41.653000000000006</v>
      </c>
      <c r="L14" s="57">
        <v>85.832999999999998</v>
      </c>
      <c r="M14" s="57"/>
      <c r="N14" s="57">
        <v>0.03</v>
      </c>
      <c r="O14" s="57"/>
      <c r="P14" s="57">
        <v>11.439</v>
      </c>
      <c r="Q14" s="57">
        <v>53.923000000000002</v>
      </c>
      <c r="R14" s="57">
        <v>38.786999999999999</v>
      </c>
      <c r="S14" s="57">
        <v>10.877000000000001</v>
      </c>
      <c r="T14" s="57">
        <v>5.0389999999999997</v>
      </c>
      <c r="U14" s="57">
        <v>5.548</v>
      </c>
      <c r="V14" s="57">
        <v>7.6120000000000001</v>
      </c>
      <c r="W14" s="57"/>
      <c r="X14" s="57">
        <v>5.05</v>
      </c>
      <c r="Y14" s="57">
        <v>6.5789999999999997</v>
      </c>
      <c r="Z14" s="58"/>
      <c r="AA14" s="59">
        <f t="shared" si="0"/>
        <v>603.51099999999985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39.650999999999996</v>
      </c>
      <c r="C16" s="62">
        <f t="shared" ref="C16:Z16" si="1">IF(LEN(C$2)&gt;0,SUM(C10:C15),"")</f>
        <v>37.573</v>
      </c>
      <c r="D16" s="62">
        <f t="shared" si="1"/>
        <v>8.1859999999999999</v>
      </c>
      <c r="E16" s="62">
        <f t="shared" si="1"/>
        <v>27.983999999999998</v>
      </c>
      <c r="F16" s="62">
        <f t="shared" si="1"/>
        <v>7.173</v>
      </c>
      <c r="G16" s="62">
        <f t="shared" si="1"/>
        <v>46.487000000000002</v>
      </c>
      <c r="H16" s="62">
        <f t="shared" si="1"/>
        <v>46.352000000000004</v>
      </c>
      <c r="I16" s="62">
        <f t="shared" si="1"/>
        <v>59.354999999999997</v>
      </c>
      <c r="J16" s="62">
        <f t="shared" si="1"/>
        <v>58.379999999999995</v>
      </c>
      <c r="K16" s="62">
        <f t="shared" si="1"/>
        <v>41.653000000000006</v>
      </c>
      <c r="L16" s="62">
        <f t="shared" si="1"/>
        <v>85.832999999999998</v>
      </c>
      <c r="M16" s="62">
        <f t="shared" si="1"/>
        <v>0</v>
      </c>
      <c r="N16" s="62">
        <f t="shared" si="1"/>
        <v>0.03</v>
      </c>
      <c r="O16" s="62">
        <f t="shared" si="1"/>
        <v>0</v>
      </c>
      <c r="P16" s="62">
        <f t="shared" si="1"/>
        <v>11.439</v>
      </c>
      <c r="Q16" s="62">
        <f t="shared" si="1"/>
        <v>53.923000000000002</v>
      </c>
      <c r="R16" s="62">
        <f t="shared" si="1"/>
        <v>38.786999999999999</v>
      </c>
      <c r="S16" s="62">
        <f t="shared" si="1"/>
        <v>10.877000000000001</v>
      </c>
      <c r="T16" s="62">
        <f t="shared" si="1"/>
        <v>5.0389999999999997</v>
      </c>
      <c r="U16" s="62">
        <f t="shared" si="1"/>
        <v>5.548</v>
      </c>
      <c r="V16" s="62">
        <f t="shared" si="1"/>
        <v>7.6120000000000001</v>
      </c>
      <c r="W16" s="62">
        <f t="shared" si="1"/>
        <v>0</v>
      </c>
      <c r="X16" s="62">
        <f t="shared" si="1"/>
        <v>5.05</v>
      </c>
      <c r="Y16" s="62">
        <f t="shared" si="1"/>
        <v>6.5789999999999997</v>
      </c>
      <c r="Z16" s="63" t="str">
        <f t="shared" si="1"/>
        <v/>
      </c>
      <c r="AA16" s="64">
        <f>SUM(AA10:AA15)</f>
        <v>603.51099999999985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12.093000000000002</v>
      </c>
      <c r="C20" s="77">
        <v>9.5109999999999992</v>
      </c>
      <c r="D20" s="77">
        <v>0.80100000000000005</v>
      </c>
      <c r="E20" s="77">
        <v>0.76700000000000002</v>
      </c>
      <c r="F20" s="77">
        <v>0.84099999999999997</v>
      </c>
      <c r="G20" s="77">
        <v>10.197999999999999</v>
      </c>
      <c r="H20" s="77">
        <v>10.68</v>
      </c>
      <c r="I20" s="77">
        <v>10.689</v>
      </c>
      <c r="J20" s="77">
        <v>10.690000000000001</v>
      </c>
      <c r="K20" s="77">
        <v>10.68</v>
      </c>
      <c r="L20" s="77">
        <v>10.745999999999999</v>
      </c>
      <c r="M20" s="77">
        <v>1.7090000000000001</v>
      </c>
      <c r="N20" s="77">
        <v>1.7410000000000001</v>
      </c>
      <c r="O20" s="77">
        <v>10.651999999999999</v>
      </c>
      <c r="P20" s="77">
        <v>10.632</v>
      </c>
      <c r="Q20" s="77">
        <v>10.217000000000001</v>
      </c>
      <c r="R20" s="77">
        <v>10.217000000000001</v>
      </c>
      <c r="S20" s="77">
        <v>10.007999999999999</v>
      </c>
      <c r="T20" s="77">
        <v>10.028</v>
      </c>
      <c r="U20" s="77">
        <v>10.281000000000001</v>
      </c>
      <c r="V20" s="77">
        <v>10.285</v>
      </c>
      <c r="W20" s="77">
        <v>9.3000000000000007</v>
      </c>
      <c r="X20" s="77">
        <v>10.132999999999999</v>
      </c>
      <c r="Y20" s="77">
        <v>0.82099999999999995</v>
      </c>
      <c r="Z20" s="78"/>
      <c r="AA20" s="79">
        <f t="shared" si="2"/>
        <v>193.72000000000003</v>
      </c>
    </row>
    <row r="21" spans="1:27" ht="24.95" customHeight="1" x14ac:dyDescent="0.2">
      <c r="A21" s="75" t="s">
        <v>16</v>
      </c>
      <c r="B21" s="80">
        <v>21.161000000000001</v>
      </c>
      <c r="C21" s="81">
        <v>17.236000000000001</v>
      </c>
      <c r="D21" s="81">
        <v>14.564</v>
      </c>
      <c r="E21" s="81">
        <v>14.638999999999999</v>
      </c>
      <c r="F21" s="81">
        <v>9.5289999999999999</v>
      </c>
      <c r="G21" s="81">
        <v>17.358000000000001</v>
      </c>
      <c r="H21" s="81">
        <v>20.587</v>
      </c>
      <c r="I21" s="81">
        <v>24.128999999999998</v>
      </c>
      <c r="J21" s="81">
        <v>25.569000000000003</v>
      </c>
      <c r="K21" s="81">
        <v>20.806999999999999</v>
      </c>
      <c r="L21" s="81">
        <v>14.926</v>
      </c>
      <c r="M21" s="81">
        <v>1.111</v>
      </c>
      <c r="N21" s="81">
        <v>5.8339999999999996</v>
      </c>
      <c r="O21" s="81">
        <v>10.370000000000001</v>
      </c>
      <c r="P21" s="81">
        <v>11.350999999999999</v>
      </c>
      <c r="Q21" s="81">
        <v>15.007000000000001</v>
      </c>
      <c r="R21" s="81">
        <v>19.451000000000001</v>
      </c>
      <c r="S21" s="81">
        <v>24.798999999999999</v>
      </c>
      <c r="T21" s="81">
        <v>8.5679999999999996</v>
      </c>
      <c r="U21" s="81">
        <v>22.204000000000001</v>
      </c>
      <c r="V21" s="81">
        <v>30.538</v>
      </c>
      <c r="W21" s="81">
        <v>3.7509999999999999</v>
      </c>
      <c r="X21" s="81">
        <v>23.806000000000001</v>
      </c>
      <c r="Y21" s="81">
        <v>18.399000000000001</v>
      </c>
      <c r="Z21" s="78"/>
      <c r="AA21" s="79">
        <f t="shared" si="2"/>
        <v>395.6939999999999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33.254000000000005</v>
      </c>
      <c r="C26" s="88">
        <f t="shared" ref="C26:Z26" si="3">IF(LEN(C$2)&gt;0,SUM(C19:C25),"")</f>
        <v>26.747</v>
      </c>
      <c r="D26" s="88">
        <f t="shared" si="3"/>
        <v>15.365</v>
      </c>
      <c r="E26" s="88">
        <f t="shared" si="3"/>
        <v>15.405999999999999</v>
      </c>
      <c r="F26" s="88">
        <f t="shared" si="3"/>
        <v>10.37</v>
      </c>
      <c r="G26" s="88">
        <f t="shared" si="3"/>
        <v>27.555999999999997</v>
      </c>
      <c r="H26" s="88">
        <f t="shared" si="3"/>
        <v>31.266999999999999</v>
      </c>
      <c r="I26" s="88">
        <f t="shared" si="3"/>
        <v>34.817999999999998</v>
      </c>
      <c r="J26" s="88">
        <f t="shared" si="3"/>
        <v>36.259</v>
      </c>
      <c r="K26" s="88">
        <f t="shared" si="3"/>
        <v>31.486999999999998</v>
      </c>
      <c r="L26" s="88">
        <f t="shared" si="3"/>
        <v>25.671999999999997</v>
      </c>
      <c r="M26" s="88">
        <f t="shared" si="3"/>
        <v>2.8200000000000003</v>
      </c>
      <c r="N26" s="88">
        <f t="shared" si="3"/>
        <v>7.5749999999999993</v>
      </c>
      <c r="O26" s="88">
        <f t="shared" si="3"/>
        <v>21.021999999999998</v>
      </c>
      <c r="P26" s="88">
        <f t="shared" si="3"/>
        <v>21.982999999999997</v>
      </c>
      <c r="Q26" s="88">
        <f t="shared" si="3"/>
        <v>25.224000000000004</v>
      </c>
      <c r="R26" s="88">
        <f t="shared" si="3"/>
        <v>29.667999999999999</v>
      </c>
      <c r="S26" s="88">
        <f t="shared" si="3"/>
        <v>34.807000000000002</v>
      </c>
      <c r="T26" s="88">
        <f t="shared" si="3"/>
        <v>18.596</v>
      </c>
      <c r="U26" s="88">
        <f t="shared" si="3"/>
        <v>32.484999999999999</v>
      </c>
      <c r="V26" s="88">
        <f t="shared" si="3"/>
        <v>40.823</v>
      </c>
      <c r="W26" s="88">
        <f t="shared" si="3"/>
        <v>13.051</v>
      </c>
      <c r="X26" s="88">
        <f t="shared" si="3"/>
        <v>33.939</v>
      </c>
      <c r="Y26" s="88">
        <f t="shared" si="3"/>
        <v>19.220000000000002</v>
      </c>
      <c r="Z26" s="89" t="str">
        <f t="shared" si="3"/>
        <v/>
      </c>
      <c r="AA26" s="90">
        <f>SUM(AA19:AA25)</f>
        <v>589.41399999999999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72.905000000000001</v>
      </c>
      <c r="C30" s="77">
        <v>64.319999999999993</v>
      </c>
      <c r="D30" s="77">
        <v>23.550999999999998</v>
      </c>
      <c r="E30" s="77">
        <v>43.39</v>
      </c>
      <c r="F30" s="77">
        <v>17.542999999999999</v>
      </c>
      <c r="G30" s="77">
        <v>74.043000000000006</v>
      </c>
      <c r="H30" s="77">
        <v>77.619</v>
      </c>
      <c r="I30" s="77">
        <v>94.173000000000002</v>
      </c>
      <c r="J30" s="77">
        <v>94.638999999999996</v>
      </c>
      <c r="K30" s="77">
        <v>73.14</v>
      </c>
      <c r="L30" s="77">
        <v>111.505</v>
      </c>
      <c r="M30" s="77">
        <v>2.82</v>
      </c>
      <c r="N30" s="77">
        <v>7.6050000000000004</v>
      </c>
      <c r="O30" s="77">
        <v>21.021999999999998</v>
      </c>
      <c r="P30" s="77">
        <v>33.421999999999997</v>
      </c>
      <c r="Q30" s="77">
        <v>79.147000000000006</v>
      </c>
      <c r="R30" s="77">
        <v>68.454999999999998</v>
      </c>
      <c r="S30" s="77">
        <v>45.683999999999997</v>
      </c>
      <c r="T30" s="77">
        <v>23.635000000000002</v>
      </c>
      <c r="U30" s="77">
        <v>38.033000000000001</v>
      </c>
      <c r="V30" s="77">
        <v>48.435000000000002</v>
      </c>
      <c r="W30" s="77">
        <v>13.051</v>
      </c>
      <c r="X30" s="77">
        <v>38.988999999999997</v>
      </c>
      <c r="Y30" s="77">
        <v>25.798999999999999</v>
      </c>
      <c r="Z30" s="78"/>
      <c r="AA30" s="79">
        <f>SUM(B30:Z30)</f>
        <v>1192.925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72.905000000000001</v>
      </c>
      <c r="C32" s="62">
        <f t="shared" ref="C32:Z32" si="4">IF(LEN(C$2)&gt;0,SUM(C29:C31),"")</f>
        <v>64.319999999999993</v>
      </c>
      <c r="D32" s="62">
        <f t="shared" si="4"/>
        <v>23.550999999999998</v>
      </c>
      <c r="E32" s="62">
        <f t="shared" si="4"/>
        <v>43.39</v>
      </c>
      <c r="F32" s="62">
        <f t="shared" si="4"/>
        <v>17.542999999999999</v>
      </c>
      <c r="G32" s="62">
        <f t="shared" si="4"/>
        <v>74.043000000000006</v>
      </c>
      <c r="H32" s="62">
        <f t="shared" si="4"/>
        <v>77.619</v>
      </c>
      <c r="I32" s="62">
        <f t="shared" si="4"/>
        <v>94.173000000000002</v>
      </c>
      <c r="J32" s="62">
        <f t="shared" si="4"/>
        <v>94.638999999999996</v>
      </c>
      <c r="K32" s="62">
        <f t="shared" si="4"/>
        <v>73.14</v>
      </c>
      <c r="L32" s="62">
        <f t="shared" si="4"/>
        <v>111.505</v>
      </c>
      <c r="M32" s="62">
        <f t="shared" si="4"/>
        <v>2.82</v>
      </c>
      <c r="N32" s="62">
        <f t="shared" si="4"/>
        <v>7.6050000000000004</v>
      </c>
      <c r="O32" s="62">
        <f t="shared" si="4"/>
        <v>21.021999999999998</v>
      </c>
      <c r="P32" s="62">
        <f t="shared" si="4"/>
        <v>33.421999999999997</v>
      </c>
      <c r="Q32" s="62">
        <f t="shared" si="4"/>
        <v>79.147000000000006</v>
      </c>
      <c r="R32" s="62">
        <f t="shared" si="4"/>
        <v>68.454999999999998</v>
      </c>
      <c r="S32" s="62">
        <f t="shared" si="4"/>
        <v>45.683999999999997</v>
      </c>
      <c r="T32" s="62">
        <f t="shared" si="4"/>
        <v>23.635000000000002</v>
      </c>
      <c r="U32" s="62">
        <f t="shared" si="4"/>
        <v>38.033000000000001</v>
      </c>
      <c r="V32" s="62">
        <f t="shared" si="4"/>
        <v>48.435000000000002</v>
      </c>
      <c r="W32" s="62">
        <f t="shared" si="4"/>
        <v>13.051</v>
      </c>
      <c r="X32" s="62">
        <f t="shared" si="4"/>
        <v>38.988999999999997</v>
      </c>
      <c r="Y32" s="62">
        <f t="shared" si="4"/>
        <v>25.798999999999999</v>
      </c>
      <c r="Z32" s="63" t="str">
        <f t="shared" si="4"/>
        <v/>
      </c>
      <c r="AA32" s="64">
        <f>SUM(AA29:AA31)</f>
        <v>1192.925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>
        <v>6.7</v>
      </c>
      <c r="E37" s="99"/>
      <c r="F37" s="99">
        <v>64.8</v>
      </c>
      <c r="G37" s="99"/>
      <c r="H37" s="99">
        <v>6.7</v>
      </c>
      <c r="I37" s="99"/>
      <c r="J37" s="99"/>
      <c r="K37" s="99"/>
      <c r="L37" s="99"/>
      <c r="M37" s="99">
        <v>133.69999999999999</v>
      </c>
      <c r="N37" s="99">
        <v>126.4</v>
      </c>
      <c r="O37" s="99">
        <v>110.2</v>
      </c>
      <c r="P37" s="99">
        <v>96.5</v>
      </c>
      <c r="Q37" s="99"/>
      <c r="R37" s="99"/>
      <c r="S37" s="99"/>
      <c r="T37" s="99">
        <v>9.5</v>
      </c>
      <c r="U37" s="99">
        <v>26.9</v>
      </c>
      <c r="V37" s="99">
        <v>9.9</v>
      </c>
      <c r="W37" s="99">
        <v>268.10000000000002</v>
      </c>
      <c r="X37" s="99">
        <v>82.1</v>
      </c>
      <c r="Y37" s="99">
        <v>93</v>
      </c>
      <c r="Z37" s="100"/>
      <c r="AA37" s="79">
        <f t="shared" si="5"/>
        <v>1034.5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6.7</v>
      </c>
      <c r="E40" s="88">
        <f t="shared" si="6"/>
        <v>0</v>
      </c>
      <c r="F40" s="88">
        <f t="shared" si="6"/>
        <v>64.8</v>
      </c>
      <c r="G40" s="88">
        <f t="shared" si="6"/>
        <v>0</v>
      </c>
      <c r="H40" s="88">
        <f t="shared" si="6"/>
        <v>6.7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133.69999999999999</v>
      </c>
      <c r="N40" s="88">
        <f t="shared" si="6"/>
        <v>126.4</v>
      </c>
      <c r="O40" s="88">
        <f t="shared" si="6"/>
        <v>110.2</v>
      </c>
      <c r="P40" s="88">
        <f t="shared" si="6"/>
        <v>96.5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9.5</v>
      </c>
      <c r="U40" s="88">
        <f t="shared" si="6"/>
        <v>26.9</v>
      </c>
      <c r="V40" s="88">
        <f t="shared" si="6"/>
        <v>9.9</v>
      </c>
      <c r="W40" s="88">
        <f t="shared" si="6"/>
        <v>268.10000000000002</v>
      </c>
      <c r="X40" s="88">
        <f t="shared" si="6"/>
        <v>82.1</v>
      </c>
      <c r="Y40" s="88">
        <f t="shared" si="6"/>
        <v>93</v>
      </c>
      <c r="Z40" s="89" t="str">
        <f t="shared" si="6"/>
        <v/>
      </c>
      <c r="AA40" s="90">
        <f t="shared" si="5"/>
        <v>1034.5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>
        <v>6.7</v>
      </c>
      <c r="E45" s="99"/>
      <c r="F45" s="99">
        <v>64.8</v>
      </c>
      <c r="G45" s="99"/>
      <c r="H45" s="99">
        <v>6.7</v>
      </c>
      <c r="I45" s="99"/>
      <c r="J45" s="99"/>
      <c r="K45" s="99"/>
      <c r="L45" s="99"/>
      <c r="M45" s="99">
        <v>133.69999999999999</v>
      </c>
      <c r="N45" s="99">
        <v>126.4</v>
      </c>
      <c r="O45" s="99">
        <v>110.2</v>
      </c>
      <c r="P45" s="99">
        <v>96.5</v>
      </c>
      <c r="Q45" s="99"/>
      <c r="R45" s="99"/>
      <c r="S45" s="99"/>
      <c r="T45" s="99">
        <v>9.5</v>
      </c>
      <c r="U45" s="99">
        <v>26.9</v>
      </c>
      <c r="V45" s="99">
        <v>9.9</v>
      </c>
      <c r="W45" s="99">
        <v>268.10000000000002</v>
      </c>
      <c r="X45" s="99">
        <v>82.1</v>
      </c>
      <c r="Y45" s="99">
        <v>93</v>
      </c>
      <c r="Z45" s="100"/>
      <c r="AA45" s="79">
        <f t="shared" si="7"/>
        <v>1034.5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6.7</v>
      </c>
      <c r="E49" s="88">
        <f t="shared" si="8"/>
        <v>0</v>
      </c>
      <c r="F49" s="88">
        <f t="shared" si="8"/>
        <v>64.8</v>
      </c>
      <c r="G49" s="88">
        <f t="shared" si="8"/>
        <v>0</v>
      </c>
      <c r="H49" s="88">
        <f t="shared" si="8"/>
        <v>6.7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133.69999999999999</v>
      </c>
      <c r="N49" s="88">
        <f t="shared" si="8"/>
        <v>126.4</v>
      </c>
      <c r="O49" s="88">
        <f t="shared" si="8"/>
        <v>110.2</v>
      </c>
      <c r="P49" s="88">
        <f t="shared" si="8"/>
        <v>96.5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9.5</v>
      </c>
      <c r="U49" s="88">
        <f t="shared" si="8"/>
        <v>26.9</v>
      </c>
      <c r="V49" s="88">
        <f t="shared" si="8"/>
        <v>9.9</v>
      </c>
      <c r="W49" s="88">
        <f t="shared" si="8"/>
        <v>268.10000000000002</v>
      </c>
      <c r="X49" s="88">
        <f t="shared" si="8"/>
        <v>82.1</v>
      </c>
      <c r="Y49" s="88">
        <f t="shared" si="8"/>
        <v>93</v>
      </c>
      <c r="Z49" s="89" t="str">
        <f t="shared" si="8"/>
        <v/>
      </c>
      <c r="AA49" s="90">
        <f t="shared" si="7"/>
        <v>1034.5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72.905000000000001</v>
      </c>
      <c r="C52" s="88">
        <f t="shared" ref="C52:Z52" si="10">IF(LEN(C$2)&gt;0,SUM(C10:C15)+C26+C40,"")</f>
        <v>64.319999999999993</v>
      </c>
      <c r="D52" s="88">
        <f t="shared" si="10"/>
        <v>30.251000000000001</v>
      </c>
      <c r="E52" s="88">
        <f t="shared" si="10"/>
        <v>43.39</v>
      </c>
      <c r="F52" s="88">
        <f t="shared" si="10"/>
        <v>82.342999999999989</v>
      </c>
      <c r="G52" s="88">
        <f t="shared" si="10"/>
        <v>74.043000000000006</v>
      </c>
      <c r="H52" s="88">
        <f t="shared" si="10"/>
        <v>84.319000000000003</v>
      </c>
      <c r="I52" s="88">
        <f t="shared" si="10"/>
        <v>94.173000000000002</v>
      </c>
      <c r="J52" s="88">
        <f t="shared" si="10"/>
        <v>94.638999999999996</v>
      </c>
      <c r="K52" s="88">
        <f t="shared" si="10"/>
        <v>73.14</v>
      </c>
      <c r="L52" s="88">
        <f t="shared" si="10"/>
        <v>111.505</v>
      </c>
      <c r="M52" s="88">
        <f t="shared" si="10"/>
        <v>136.51999999999998</v>
      </c>
      <c r="N52" s="88">
        <f t="shared" si="10"/>
        <v>134.005</v>
      </c>
      <c r="O52" s="88">
        <f t="shared" si="10"/>
        <v>131.22200000000001</v>
      </c>
      <c r="P52" s="88">
        <f t="shared" si="10"/>
        <v>129.922</v>
      </c>
      <c r="Q52" s="88">
        <f t="shared" si="10"/>
        <v>79.147000000000006</v>
      </c>
      <c r="R52" s="88">
        <f t="shared" si="10"/>
        <v>68.454999999999998</v>
      </c>
      <c r="S52" s="88">
        <f t="shared" si="10"/>
        <v>45.684000000000005</v>
      </c>
      <c r="T52" s="88">
        <f t="shared" si="10"/>
        <v>33.134999999999998</v>
      </c>
      <c r="U52" s="88">
        <f t="shared" si="10"/>
        <v>64.932999999999993</v>
      </c>
      <c r="V52" s="88">
        <f t="shared" si="10"/>
        <v>58.335000000000001</v>
      </c>
      <c r="W52" s="88">
        <f t="shared" si="10"/>
        <v>281.15100000000001</v>
      </c>
      <c r="X52" s="88">
        <f t="shared" si="10"/>
        <v>121.089</v>
      </c>
      <c r="Y52" s="88">
        <f t="shared" si="10"/>
        <v>118.79900000000001</v>
      </c>
      <c r="Z52" s="89" t="str">
        <f t="shared" si="10"/>
        <v/>
      </c>
      <c r="AA52" s="104">
        <f>SUM(B52:Z52)</f>
        <v>2227.4249999999997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-72</v>
      </c>
      <c r="C4" s="18">
        <v>-5.4</v>
      </c>
      <c r="D4" s="18">
        <v>6.7</v>
      </c>
      <c r="E4" s="18">
        <v>-24.5</v>
      </c>
      <c r="F4" s="18">
        <v>64.8</v>
      </c>
      <c r="G4" s="18">
        <v>-38.1</v>
      </c>
      <c r="H4" s="18">
        <v>6.7</v>
      </c>
      <c r="I4" s="18">
        <v>-55.9</v>
      </c>
      <c r="J4" s="18"/>
      <c r="K4" s="18">
        <v>-6.7</v>
      </c>
      <c r="L4" s="18">
        <v>-35.4</v>
      </c>
      <c r="M4" s="18">
        <v>133.69999999999999</v>
      </c>
      <c r="N4" s="18">
        <v>126.4</v>
      </c>
      <c r="O4" s="18">
        <v>110.2</v>
      </c>
      <c r="P4" s="18">
        <v>96.5</v>
      </c>
      <c r="Q4" s="18">
        <v>-66.400000000000006</v>
      </c>
      <c r="R4" s="18">
        <v>-68.3</v>
      </c>
      <c r="S4" s="18">
        <v>-0.3</v>
      </c>
      <c r="T4" s="18">
        <v>9.5</v>
      </c>
      <c r="U4" s="18">
        <v>26.9</v>
      </c>
      <c r="V4" s="18">
        <v>9.9</v>
      </c>
      <c r="W4" s="18">
        <v>268.10000000000002</v>
      </c>
      <c r="X4" s="18">
        <v>82.1</v>
      </c>
      <c r="Y4" s="18">
        <v>93</v>
      </c>
      <c r="Z4" s="19"/>
      <c r="AA4" s="111">
        <f>SUM(B4:Z4)</f>
        <v>661.5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95.14</v>
      </c>
      <c r="C7" s="117">
        <v>92.85</v>
      </c>
      <c r="D7" s="117">
        <v>87.15</v>
      </c>
      <c r="E7" s="117">
        <v>85.09</v>
      </c>
      <c r="F7" s="117">
        <v>88.86</v>
      </c>
      <c r="G7" s="117">
        <v>100.05</v>
      </c>
      <c r="H7" s="117">
        <v>109.02</v>
      </c>
      <c r="I7" s="117">
        <v>108.14</v>
      </c>
      <c r="J7" s="117">
        <v>89.09</v>
      </c>
      <c r="K7" s="117">
        <v>81.55</v>
      </c>
      <c r="L7" s="117">
        <v>66.66</v>
      </c>
      <c r="M7" s="117">
        <v>44.66</v>
      </c>
      <c r="N7" s="117">
        <v>28.56</v>
      </c>
      <c r="O7" s="117">
        <v>34.619999999999997</v>
      </c>
      <c r="P7" s="117">
        <v>36.840000000000003</v>
      </c>
      <c r="Q7" s="117">
        <v>71.06</v>
      </c>
      <c r="R7" s="117">
        <v>86.36</v>
      </c>
      <c r="S7" s="117">
        <v>104.23</v>
      </c>
      <c r="T7" s="117">
        <v>128.13</v>
      </c>
      <c r="U7" s="117">
        <v>174.94</v>
      </c>
      <c r="V7" s="117">
        <v>173.04</v>
      </c>
      <c r="W7" s="117">
        <v>121.77</v>
      </c>
      <c r="X7" s="117">
        <v>104.3</v>
      </c>
      <c r="Y7" s="117">
        <v>94.47</v>
      </c>
      <c r="Z7" s="118"/>
      <c r="AA7" s="119">
        <f>IF(SUM(B7:Z7)&lt;&gt;0,AVERAGEIF(B7:Z7,"&lt;&gt;"""),"")</f>
        <v>91.940833333333316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72</v>
      </c>
      <c r="C13" s="129">
        <v>5.4</v>
      </c>
      <c r="D13" s="129"/>
      <c r="E13" s="129">
        <v>24.5</v>
      </c>
      <c r="F13" s="129"/>
      <c r="G13" s="129">
        <v>38.1</v>
      </c>
      <c r="H13" s="129"/>
      <c r="I13" s="129">
        <v>55.9</v>
      </c>
      <c r="J13" s="129"/>
      <c r="K13" s="129">
        <v>6.7</v>
      </c>
      <c r="L13" s="129">
        <v>35.4</v>
      </c>
      <c r="M13" s="129"/>
      <c r="N13" s="129"/>
      <c r="O13" s="129"/>
      <c r="P13" s="129"/>
      <c r="Q13" s="129">
        <v>66.400000000000006</v>
      </c>
      <c r="R13" s="129">
        <v>68.3</v>
      </c>
      <c r="S13" s="129">
        <v>0.3</v>
      </c>
      <c r="T13" s="129"/>
      <c r="U13" s="129"/>
      <c r="V13" s="129"/>
      <c r="W13" s="129"/>
      <c r="X13" s="129"/>
      <c r="Y13" s="130"/>
      <c r="Z13" s="131"/>
      <c r="AA13" s="132">
        <f t="shared" si="0"/>
        <v>373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72</v>
      </c>
      <c r="C16" s="135">
        <f t="shared" si="1"/>
        <v>5.4</v>
      </c>
      <c r="D16" s="135">
        <f t="shared" si="1"/>
        <v>0</v>
      </c>
      <c r="E16" s="135">
        <f t="shared" si="1"/>
        <v>24.5</v>
      </c>
      <c r="F16" s="135">
        <f t="shared" si="1"/>
        <v>0</v>
      </c>
      <c r="G16" s="135">
        <f t="shared" si="1"/>
        <v>38.1</v>
      </c>
      <c r="H16" s="135">
        <f t="shared" si="1"/>
        <v>0</v>
      </c>
      <c r="I16" s="135">
        <f t="shared" si="1"/>
        <v>55.9</v>
      </c>
      <c r="J16" s="135">
        <f t="shared" si="1"/>
        <v>0</v>
      </c>
      <c r="K16" s="135">
        <f t="shared" si="1"/>
        <v>6.7</v>
      </c>
      <c r="L16" s="135">
        <f t="shared" si="1"/>
        <v>35.4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66.400000000000006</v>
      </c>
      <c r="R16" s="135">
        <f t="shared" si="1"/>
        <v>68.3</v>
      </c>
      <c r="S16" s="135">
        <f t="shared" si="1"/>
        <v>0.3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373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>
        <v>6.7</v>
      </c>
      <c r="E21" s="129"/>
      <c r="F21" s="129">
        <v>64.8</v>
      </c>
      <c r="G21" s="129"/>
      <c r="H21" s="129">
        <v>6.7</v>
      </c>
      <c r="I21" s="129"/>
      <c r="J21" s="129"/>
      <c r="K21" s="129"/>
      <c r="L21" s="129"/>
      <c r="M21" s="129">
        <v>133.69999999999999</v>
      </c>
      <c r="N21" s="129">
        <v>126.4</v>
      </c>
      <c r="O21" s="129">
        <v>110.2</v>
      </c>
      <c r="P21" s="129">
        <v>96.5</v>
      </c>
      <c r="Q21" s="129"/>
      <c r="R21" s="129"/>
      <c r="S21" s="129"/>
      <c r="T21" s="129">
        <v>9.5</v>
      </c>
      <c r="U21" s="129">
        <v>26.9</v>
      </c>
      <c r="V21" s="129">
        <v>9.9</v>
      </c>
      <c r="W21" s="129">
        <v>268.10000000000002</v>
      </c>
      <c r="X21" s="129">
        <v>82.1</v>
      </c>
      <c r="Y21" s="130">
        <v>93</v>
      </c>
      <c r="Z21" s="131"/>
      <c r="AA21" s="132">
        <f t="shared" si="2"/>
        <v>1034.5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6.7</v>
      </c>
      <c r="E24" s="135">
        <f t="shared" si="3"/>
        <v>0</v>
      </c>
      <c r="F24" s="135">
        <f t="shared" si="3"/>
        <v>64.8</v>
      </c>
      <c r="G24" s="135">
        <f t="shared" si="3"/>
        <v>0</v>
      </c>
      <c r="H24" s="135">
        <f t="shared" si="3"/>
        <v>6.7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133.69999999999999</v>
      </c>
      <c r="N24" s="135">
        <f t="shared" si="3"/>
        <v>126.4</v>
      </c>
      <c r="O24" s="135">
        <f t="shared" si="3"/>
        <v>110.2</v>
      </c>
      <c r="P24" s="135">
        <f t="shared" si="3"/>
        <v>96.5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9.5</v>
      </c>
      <c r="U24" s="135">
        <f t="shared" si="3"/>
        <v>26.9</v>
      </c>
      <c r="V24" s="135">
        <f t="shared" si="3"/>
        <v>9.9</v>
      </c>
      <c r="W24" s="135">
        <f t="shared" si="3"/>
        <v>268.10000000000002</v>
      </c>
      <c r="X24" s="135">
        <f t="shared" si="3"/>
        <v>82.1</v>
      </c>
      <c r="Y24" s="135">
        <f t="shared" si="3"/>
        <v>93</v>
      </c>
      <c r="Z24" s="136" t="str">
        <f t="shared" si="3"/>
        <v/>
      </c>
      <c r="AA24" s="90">
        <f t="shared" si="2"/>
        <v>1034.5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2025-08-18T13:28:23Z</dcterms:created>
  <dcterms:modified xsi:type="dcterms:W3CDTF">2025-08-18T13:28:25Z</dcterms:modified>
</cp:coreProperties>
</file>