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<sst xmlns="http://schemas.openxmlformats.org/spreadsheetml/2006/main" count="119" uniqueCount="54">
  <si>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22/06/2025 14:11:31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</si>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</sst>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D5-4FEC-88A9-7713A95222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2D5-4FEC-88A9-7713A95222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2D5-4FEC-88A9-7713A95222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2D5-4FEC-88A9-7713A95222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D5-4FEC-88A9-7713A95222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D5-4FEC-88A9-7713A95222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D5-4FEC-88A9-7713A95222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D5-4FEC-88A9-7713A95222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104</c:v>
                </c:pt>
                <c:pt idx="1">
                  <c:v>87</c:v>
                </c:pt>
                <c:pt idx="2">
                  <c:v>87</c:v>
                </c:pt>
                <c:pt idx="3">
                  <c:v>87</c:v>
                </c:pt>
                <c:pt idx="4">
                  <c:v>87</c:v>
                </c:pt>
                <c:pt idx="5">
                  <c:v>93</c:v>
                </c:pt>
                <c:pt idx="6">
                  <c:v>144</c:v>
                </c:pt>
                <c:pt idx="7">
                  <c:v>188</c:v>
                </c:pt>
                <c:pt idx="8">
                  <c:v>214</c:v>
                </c:pt>
                <c:pt idx="9">
                  <c:v>213</c:v>
                </c:pt>
                <c:pt idx="10">
                  <c:v>207</c:v>
                </c:pt>
                <c:pt idx="11">
                  <c:v>210</c:v>
                </c:pt>
                <c:pt idx="12">
                  <c:v>215</c:v>
                </c:pt>
                <c:pt idx="13">
                  <c:v>217</c:v>
                </c:pt>
                <c:pt idx="14">
                  <c:v>146</c:v>
                </c:pt>
                <c:pt idx="15">
                  <c:v>140</c:v>
                </c:pt>
                <c:pt idx="16">
                  <c:v>187</c:v>
                </c:pt>
                <c:pt idx="17">
                  <c:v>231</c:v>
                </c:pt>
                <c:pt idx="18">
                  <c:v>247</c:v>
                </c:pt>
                <c:pt idx="19">
                  <c:v>244</c:v>
                </c:pt>
                <c:pt idx="20">
                  <c:v>234</c:v>
                </c:pt>
                <c:pt idx="21">
                  <c:v>196</c:v>
                </c:pt>
                <c:pt idx="22">
                  <c:v>160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2D5-4FEC-88A9-7713A95222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3371.596</c:v>
                </c:pt>
                <c:pt idx="1">
                  <c:v>3312.2599999999998</c:v>
                </c:pt>
                <c:pt idx="2">
                  <c:v>3242.9</c:v>
                </c:pt>
                <c:pt idx="3">
                  <c:v>3242.9</c:v>
                </c:pt>
                <c:pt idx="4">
                  <c:v>3512.8090000000002</c:v>
                </c:pt>
                <c:pt idx="5">
                  <c:v>4001.2310000000002</c:v>
                </c:pt>
                <c:pt idx="6">
                  <c:v>3989.9810000000002</c:v>
                </c:pt>
                <c:pt idx="7">
                  <c:v>3416.25</c:v>
                </c:pt>
                <c:pt idx="8">
                  <c:v>2535.9</c:v>
                </c:pt>
                <c:pt idx="9">
                  <c:v>1872.9</c:v>
                </c:pt>
                <c:pt idx="10">
                  <c:v>1522.9</c:v>
                </c:pt>
                <c:pt idx="11">
                  <c:v>1257.9000000000001</c:v>
                </c:pt>
                <c:pt idx="12">
                  <c:v>1257.9000000000001</c:v>
                </c:pt>
                <c:pt idx="13">
                  <c:v>1257.9000000000001</c:v>
                </c:pt>
                <c:pt idx="14">
                  <c:v>1257.9000000000001</c:v>
                </c:pt>
                <c:pt idx="15">
                  <c:v>1739.9</c:v>
                </c:pt>
                <c:pt idx="16">
                  <c:v>3274.0659999999998</c:v>
                </c:pt>
                <c:pt idx="17">
                  <c:v>4313.3890000000001</c:v>
                </c:pt>
                <c:pt idx="18">
                  <c:v>4942.8590000000004</c:v>
                </c:pt>
                <c:pt idx="19">
                  <c:v>5049.6589999999997</c:v>
                </c:pt>
                <c:pt idx="20">
                  <c:v>5052.8310000000001</c:v>
                </c:pt>
                <c:pt idx="21">
                  <c:v>5132.7910000000002</c:v>
                </c:pt>
                <c:pt idx="22">
                  <c:v>4742.3630000000003</c:v>
                </c:pt>
                <c:pt idx="23">
                  <c:v>4612.4949999999999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D5-4FEC-88A9-7713A952227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693.2</c:v>
                </c:pt>
                <c:pt idx="1">
                  <c:v>652.4</c:v>
                </c:pt>
                <c:pt idx="2">
                  <c:v>742.6</c:v>
                </c:pt>
                <c:pt idx="3">
                  <c:v>680.3</c:v>
                </c:pt>
                <c:pt idx="4">
                  <c:v>456.2</c:v>
                </c:pt>
                <c:pt idx="5">
                  <c:v>138</c:v>
                </c:pt>
                <c:pt idx="6">
                  <c:v>131</c:v>
                </c:pt>
                <c:pt idx="7">
                  <c:v>106</c:v>
                </c:pt>
                <c:pt idx="8">
                  <c:v>94</c:v>
                </c:pt>
                <c:pt idx="9">
                  <c:v>70</c:v>
                </c:pt>
                <c:pt idx="10">
                  <c:v>500.6</c:v>
                </c:pt>
                <c:pt idx="11">
                  <c:v>550</c:v>
                </c:pt>
                <c:pt idx="12">
                  <c:v>538</c:v>
                </c:pt>
                <c:pt idx="13">
                  <c:v>528</c:v>
                </c:pt>
                <c:pt idx="14">
                  <c:v>544</c:v>
                </c:pt>
                <c:pt idx="15">
                  <c:v>360.5</c:v>
                </c:pt>
                <c:pt idx="16">
                  <c:v>268</c:v>
                </c:pt>
                <c:pt idx="17">
                  <c:v>202</c:v>
                </c:pt>
                <c:pt idx="18">
                  <c:v>718.8</c:v>
                </c:pt>
                <c:pt idx="19">
                  <c:v>398</c:v>
                </c:pt>
                <c:pt idx="20">
                  <c:v>404</c:v>
                </c:pt>
                <c:pt idx="21">
                  <c:v>443</c:v>
                </c:pt>
                <c:pt idx="22">
                  <c:v>354.7</c:v>
                </c:pt>
                <c:pt idx="23">
                  <c:v>600.5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D5-4FEC-88A9-7713A952227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1562.3090000000002</c:v>
                </c:pt>
                <c:pt idx="1">
                  <c:v>1553.1530000000002</c:v>
                </c:pt>
                <c:pt idx="2">
                  <c:v>1548.144</c:v>
                </c:pt>
                <c:pt idx="3">
                  <c:v>1551.5679999999998</c:v>
                </c:pt>
                <c:pt idx="4">
                  <c:v>1568.0840000000001</c:v>
                </c:pt>
                <c:pt idx="5">
                  <c:v>1720.3269999999998</c:v>
                </c:pt>
                <c:pt idx="6">
                  <c:v>2378.1990000000001</c:v>
                </c:pt>
                <c:pt idx="7">
                  <c:v>3748.8660000000004</c:v>
                </c:pt>
                <c:pt idx="8">
                  <c:v>5206.1920000000009</c:v>
                </c:pt>
                <c:pt idx="9">
                  <c:v>6138.7320000000009</c:v>
                </c:pt>
                <c:pt idx="10">
                  <c:v>6558.1719999999996</c:v>
                </c:pt>
                <c:pt idx="11">
                  <c:v>6919.4529999999986</c:v>
                </c:pt>
                <c:pt idx="12">
                  <c:v>7028.2929999999997</c:v>
                </c:pt>
                <c:pt idx="13">
                  <c:v>6930.7949999999992</c:v>
                </c:pt>
                <c:pt idx="14">
                  <c:v>6614.1450000000004</c:v>
                </c:pt>
                <c:pt idx="15">
                  <c:v>6166.6670000000013</c:v>
                </c:pt>
                <c:pt idx="16">
                  <c:v>5226.5100000000011</c:v>
                </c:pt>
                <c:pt idx="17">
                  <c:v>3933.6679999999992</c:v>
                </c:pt>
                <c:pt idx="18">
                  <c:v>2460.31</c:v>
                </c:pt>
                <c:pt idx="19">
                  <c:v>1663.2440000000001</c:v>
                </c:pt>
                <c:pt idx="20">
                  <c:v>1355.9740000000002</c:v>
                </c:pt>
                <c:pt idx="21">
                  <c:v>1243.655</c:v>
                </c:pt>
                <c:pt idx="22">
                  <c:v>1140.559</c:v>
                </c:pt>
                <c:pt idx="23">
                  <c:v>1131.2850000000003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D5-4FEC-88A9-7713A952227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152</c:v>
                </c:pt>
                <c:pt idx="1">
                  <c:v>153</c:v>
                </c:pt>
                <c:pt idx="2">
                  <c:v>152</c:v>
                </c:pt>
                <c:pt idx="3">
                  <c:v>153</c:v>
                </c:pt>
                <c:pt idx="4">
                  <c:v>154</c:v>
                </c:pt>
                <c:pt idx="5">
                  <c:v>155</c:v>
                </c:pt>
                <c:pt idx="6">
                  <c:v>161</c:v>
                </c:pt>
                <c:pt idx="7">
                  <c:v>174</c:v>
                </c:pt>
                <c:pt idx="8">
                  <c:v>190</c:v>
                </c:pt>
                <c:pt idx="9">
                  <c:v>205</c:v>
                </c:pt>
                <c:pt idx="10">
                  <c:v>218</c:v>
                </c:pt>
                <c:pt idx="11">
                  <c:v>225</c:v>
                </c:pt>
                <c:pt idx="12">
                  <c:v>226</c:v>
                </c:pt>
                <c:pt idx="13">
                  <c:v>224</c:v>
                </c:pt>
                <c:pt idx="14">
                  <c:v>218</c:v>
                </c:pt>
                <c:pt idx="15">
                  <c:v>210</c:v>
                </c:pt>
                <c:pt idx="16">
                  <c:v>194</c:v>
                </c:pt>
                <c:pt idx="17">
                  <c:v>176</c:v>
                </c:pt>
                <c:pt idx="18">
                  <c:v>160</c:v>
                </c:pt>
                <c:pt idx="19">
                  <c:v>152</c:v>
                </c:pt>
                <c:pt idx="20">
                  <c:v>148</c:v>
                </c:pt>
                <c:pt idx="21">
                  <c:v>143</c:v>
                </c:pt>
                <c:pt idx="22">
                  <c:v>137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D5-4FEC-88A9-7713A952227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285</c:v>
                </c:pt>
                <c:pt idx="1">
                  <c:v>203</c:v>
                </c:pt>
                <c:pt idx="2">
                  <c:v>51</c:v>
                </c:pt>
                <c:pt idx="3">
                  <c:v>51</c:v>
                </c:pt>
                <c:pt idx="4">
                  <c:v>101</c:v>
                </c:pt>
                <c:pt idx="5">
                  <c:v>131</c:v>
                </c:pt>
                <c:pt idx="6">
                  <c:v>180</c:v>
                </c:pt>
                <c:pt idx="7">
                  <c:v>180</c:v>
                </c:pt>
                <c:pt idx="8">
                  <c:v>133</c:v>
                </c:pt>
                <c:pt idx="9">
                  <c:v>83</c:v>
                </c:pt>
                <c:pt idx="10">
                  <c:v>51</c:v>
                </c:pt>
                <c:pt idx="11">
                  <c:v>25</c:v>
                </c:pt>
                <c:pt idx="12">
                  <c:v>29</c:v>
                </c:pt>
                <c:pt idx="13">
                  <c:v>29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444</c:v>
                </c:pt>
                <c:pt idx="19">
                  <c:v>1695</c:v>
                </c:pt>
                <c:pt idx="20">
                  <c:v>1750</c:v>
                </c:pt>
                <c:pt idx="21">
                  <c:v>1673</c:v>
                </c:pt>
                <c:pt idx="22">
                  <c:v>1095</c:v>
                </c:pt>
                <c:pt idx="23">
                  <c:v>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D5-4FEC-88A9-7713A9522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85.8</c:v>
                </c:pt>
                <c:pt idx="1">
                  <c:v>82.44</c:v>
                </c:pt>
                <c:pt idx="2">
                  <c:v>74.45</c:v>
                </c:pt>
                <c:pt idx="3">
                  <c:v>75.06</c:v>
                </c:pt>
                <c:pt idx="4">
                  <c:v>86.1</c:v>
                </c:pt>
                <c:pt idx="5">
                  <c:v>106.19</c:v>
                </c:pt>
                <c:pt idx="6">
                  <c:v>107.35</c:v>
                </c:pt>
                <c:pt idx="7">
                  <c:v>87.08</c:v>
                </c:pt>
                <c:pt idx="8">
                  <c:v>55</c:v>
                </c:pt>
                <c:pt idx="9">
                  <c:v>35.49</c:v>
                </c:pt>
                <c:pt idx="10">
                  <c:v>20</c:v>
                </c:pt>
                <c:pt idx="11">
                  <c:v>35</c:v>
                </c:pt>
                <c:pt idx="12">
                  <c:v>45</c:v>
                </c:pt>
                <c:pt idx="13">
                  <c:v>55</c:v>
                </c:pt>
                <c:pt idx="14">
                  <c:v>60.01</c:v>
                </c:pt>
                <c:pt idx="15">
                  <c:v>69.010000000000005</c:v>
                </c:pt>
                <c:pt idx="16">
                  <c:v>98.99</c:v>
                </c:pt>
                <c:pt idx="17">
                  <c:v>139</c:v>
                </c:pt>
                <c:pt idx="18">
                  <c:v>153.37</c:v>
                </c:pt>
                <c:pt idx="19">
                  <c:v>163.01</c:v>
                </c:pt>
                <c:pt idx="20">
                  <c:v>167.24</c:v>
                </c:pt>
                <c:pt idx="21">
                  <c:v>154.54</c:v>
                </c:pt>
                <c:pt idx="22">
                  <c:v>133</c:v>
                </c:pt>
                <c:pt idx="23">
                  <c:v>132.87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D5-4FEC-88A9-7713A9522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142</c:v>
                </c:pt>
                <c:pt idx="1">
                  <c:v>139.5</c:v>
                </c:pt>
                <c:pt idx="2">
                  <c:v>137.5</c:v>
                </c:pt>
                <c:pt idx="3">
                  <c:v>142.5</c:v>
                </c:pt>
                <c:pt idx="4">
                  <c:v>145</c:v>
                </c:pt>
                <c:pt idx="5">
                  <c:v>149</c:v>
                </c:pt>
                <c:pt idx="6">
                  <c:v>128</c:v>
                </c:pt>
                <c:pt idx="7">
                  <c:v>124.5</c:v>
                </c:pt>
                <c:pt idx="8">
                  <c:v>104.5</c:v>
                </c:pt>
                <c:pt idx="9">
                  <c:v>136.5</c:v>
                </c:pt>
                <c:pt idx="10">
                  <c:v>175</c:v>
                </c:pt>
                <c:pt idx="11">
                  <c:v>198</c:v>
                </c:pt>
                <c:pt idx="12">
                  <c:v>196</c:v>
                </c:pt>
                <c:pt idx="13">
                  <c:v>188.5</c:v>
                </c:pt>
                <c:pt idx="14">
                  <c:v>173</c:v>
                </c:pt>
                <c:pt idx="15">
                  <c:v>135.5</c:v>
                </c:pt>
                <c:pt idx="16">
                  <c:v>104.5</c:v>
                </c:pt>
                <c:pt idx="17">
                  <c:v>116.5</c:v>
                </c:pt>
                <c:pt idx="18">
                  <c:v>180.5</c:v>
                </c:pt>
                <c:pt idx="19">
                  <c:v>211</c:v>
                </c:pt>
                <c:pt idx="20">
                  <c:v>208.5</c:v>
                </c:pt>
                <c:pt idx="21">
                  <c:v>201</c:v>
                </c:pt>
                <c:pt idx="22">
                  <c:v>190</c:v>
                </c:pt>
                <c:pt idx="23">
                  <c:v>168.5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0B-44F7-93C4-2DC47C662C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770.27400000000011</c:v>
                </c:pt>
                <c:pt idx="1">
                  <c:v>791.33900000000006</c:v>
                </c:pt>
                <c:pt idx="2">
                  <c:v>775.56200000000001</c:v>
                </c:pt>
                <c:pt idx="3">
                  <c:v>776.27200000000005</c:v>
                </c:pt>
                <c:pt idx="4">
                  <c:v>775.11399999999992</c:v>
                </c:pt>
                <c:pt idx="5">
                  <c:v>767.37599999999998</c:v>
                </c:pt>
                <c:pt idx="6">
                  <c:v>688.41700000000003</c:v>
                </c:pt>
                <c:pt idx="7">
                  <c:v>763.46400000000006</c:v>
                </c:pt>
                <c:pt idx="8">
                  <c:v>749.21100000000001</c:v>
                </c:pt>
                <c:pt idx="9">
                  <c:v>796.62800000000004</c:v>
                </c:pt>
                <c:pt idx="10">
                  <c:v>823.94900000000007</c:v>
                </c:pt>
                <c:pt idx="11">
                  <c:v>826.00799999999992</c:v>
                </c:pt>
                <c:pt idx="12">
                  <c:v>837.923</c:v>
                </c:pt>
                <c:pt idx="13">
                  <c:v>830.82899999999995</c:v>
                </c:pt>
                <c:pt idx="14">
                  <c:v>834.64200000000005</c:v>
                </c:pt>
                <c:pt idx="15">
                  <c:v>838.99099999999999</c:v>
                </c:pt>
                <c:pt idx="16">
                  <c:v>814.971</c:v>
                </c:pt>
                <c:pt idx="17">
                  <c:v>732.81700000000001</c:v>
                </c:pt>
                <c:pt idx="18">
                  <c:v>731.80599999999993</c:v>
                </c:pt>
                <c:pt idx="19">
                  <c:v>682.10800000000006</c:v>
                </c:pt>
                <c:pt idx="20">
                  <c:v>683.01700000000005</c:v>
                </c:pt>
                <c:pt idx="21">
                  <c:v>686.70900000000006</c:v>
                </c:pt>
                <c:pt idx="22">
                  <c:v>682.01900000000001</c:v>
                </c:pt>
                <c:pt idx="23">
                  <c:v>799.77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0B-44F7-93C4-2DC47C662C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1087.6579999999999</c:v>
                </c:pt>
                <c:pt idx="1">
                  <c:v>1086.8419999999999</c:v>
                </c:pt>
                <c:pt idx="2">
                  <c:v>1082.3510000000003</c:v>
                </c:pt>
                <c:pt idx="3">
                  <c:v>1089.29</c:v>
                </c:pt>
                <c:pt idx="4">
                  <c:v>1143.0029999999997</c:v>
                </c:pt>
                <c:pt idx="5">
                  <c:v>1276.069</c:v>
                </c:pt>
                <c:pt idx="6">
                  <c:v>1505.2260000000001</c:v>
                </c:pt>
                <c:pt idx="7">
                  <c:v>1712.5470000000003</c:v>
                </c:pt>
                <c:pt idx="8">
                  <c:v>1763.8100000000004</c:v>
                </c:pt>
                <c:pt idx="9">
                  <c:v>1819.9709999999998</c:v>
                </c:pt>
                <c:pt idx="10">
                  <c:v>1864.6059999999998</c:v>
                </c:pt>
                <c:pt idx="11">
                  <c:v>1890.4309999999998</c:v>
                </c:pt>
                <c:pt idx="12">
                  <c:v>1903.9180000000003</c:v>
                </c:pt>
                <c:pt idx="13">
                  <c:v>1877.0149999999999</c:v>
                </c:pt>
                <c:pt idx="14">
                  <c:v>1814.61</c:v>
                </c:pt>
                <c:pt idx="15">
                  <c:v>1787.0940000000001</c:v>
                </c:pt>
                <c:pt idx="16">
                  <c:v>1726.3330000000001</c:v>
                </c:pt>
                <c:pt idx="17">
                  <c:v>1739.9649999999999</c:v>
                </c:pt>
                <c:pt idx="18">
                  <c:v>1706.367</c:v>
                </c:pt>
                <c:pt idx="19">
                  <c:v>1705.0620000000001</c:v>
                </c:pt>
                <c:pt idx="20">
                  <c:v>1642.6690000000001</c:v>
                </c:pt>
                <c:pt idx="21">
                  <c:v>1492.7829999999997</c:v>
                </c:pt>
                <c:pt idx="22">
                  <c:v>1411.6379999999999</c:v>
                </c:pt>
                <c:pt idx="23">
                  <c:v>1347.4349999999999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0B-44F7-93C4-2DC47C662C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2971.1949999999997</c:v>
                </c:pt>
                <c:pt idx="1">
                  <c:v>2793.1429999999996</c:v>
                </c:pt>
                <c:pt idx="2">
                  <c:v>2695.2599999999998</c:v>
                </c:pt>
                <c:pt idx="3">
                  <c:v>2624.732</c:v>
                </c:pt>
                <c:pt idx="4">
                  <c:v>2674.9960000000001</c:v>
                </c:pt>
                <c:pt idx="5">
                  <c:v>2710.0250000000001</c:v>
                </c:pt>
                <c:pt idx="6">
                  <c:v>3066.6490000000003</c:v>
                </c:pt>
                <c:pt idx="7">
                  <c:v>3544.6049999999996</c:v>
                </c:pt>
                <c:pt idx="8">
                  <c:v>3866.0709999999995</c:v>
                </c:pt>
                <c:pt idx="9">
                  <c:v>4219.2690000000002</c:v>
                </c:pt>
                <c:pt idx="10">
                  <c:v>4450.7439999999997</c:v>
                </c:pt>
                <c:pt idx="11">
                  <c:v>4623.2140000000009</c:v>
                </c:pt>
                <c:pt idx="12">
                  <c:v>4730.9310000000005</c:v>
                </c:pt>
                <c:pt idx="13">
                  <c:v>4698.2960000000003</c:v>
                </c:pt>
                <c:pt idx="14">
                  <c:v>4531.7929999999988</c:v>
                </c:pt>
                <c:pt idx="15">
                  <c:v>4408.4790000000003</c:v>
                </c:pt>
                <c:pt idx="16">
                  <c:v>4399.4970000000003</c:v>
                </c:pt>
                <c:pt idx="17">
                  <c:v>4416.1709999999994</c:v>
                </c:pt>
                <c:pt idx="18">
                  <c:v>4471.8989999999994</c:v>
                </c:pt>
                <c:pt idx="19">
                  <c:v>4491.2920000000004</c:v>
                </c:pt>
                <c:pt idx="20">
                  <c:v>4602.4850000000006</c:v>
                </c:pt>
                <c:pt idx="21">
                  <c:v>4354.6979999999994</c:v>
                </c:pt>
                <c:pt idx="22">
                  <c:v>3926.6559999999999</c:v>
                </c:pt>
                <c:pt idx="23">
                  <c:v>3478.1830000000004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0B-44F7-93C4-2DC47C662C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355.99999999999989</c:v>
                </c:pt>
                <c:pt idx="1">
                  <c:v>338.00000000000006</c:v>
                </c:pt>
                <c:pt idx="2">
                  <c:v>326.99999999999994</c:v>
                </c:pt>
                <c:pt idx="3">
                  <c:v>323</c:v>
                </c:pt>
                <c:pt idx="4">
                  <c:v>328</c:v>
                </c:pt>
                <c:pt idx="5">
                  <c:v>346</c:v>
                </c:pt>
                <c:pt idx="6">
                  <c:v>404.99999999999989</c:v>
                </c:pt>
                <c:pt idx="7">
                  <c:v>462.00000000000006</c:v>
                </c:pt>
                <c:pt idx="8">
                  <c:v>504</c:v>
                </c:pt>
                <c:pt idx="9">
                  <c:v>518</c:v>
                </c:pt>
                <c:pt idx="10">
                  <c:v>525.00000000000011</c:v>
                </c:pt>
                <c:pt idx="11">
                  <c:v>535</c:v>
                </c:pt>
                <c:pt idx="12">
                  <c:v>540.99999999999989</c:v>
                </c:pt>
                <c:pt idx="13">
                  <c:v>540.99999999999989</c:v>
                </c:pt>
                <c:pt idx="14">
                  <c:v>514</c:v>
                </c:pt>
                <c:pt idx="15">
                  <c:v>500</c:v>
                </c:pt>
                <c:pt idx="16">
                  <c:v>531.00000000000011</c:v>
                </c:pt>
                <c:pt idx="17">
                  <c:v>557</c:v>
                </c:pt>
                <c:pt idx="18">
                  <c:v>557</c:v>
                </c:pt>
                <c:pt idx="19">
                  <c:v>545.99999999999989</c:v>
                </c:pt>
                <c:pt idx="20">
                  <c:v>532</c:v>
                </c:pt>
                <c:pt idx="21">
                  <c:v>488.99999999999994</c:v>
                </c:pt>
                <c:pt idx="22">
                  <c:v>447.00000000000006</c:v>
                </c:pt>
                <c:pt idx="23">
                  <c:v>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B-44F7-93C4-2DC47C662C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40B-44F7-93C4-2DC47C662C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102.721</c:v>
                </c:pt>
                <c:pt idx="13">
                  <c:v>82.344999999999999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0B-44F7-93C4-2DC47C662C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40B-44F7-93C4-2DC47C662C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40B-44F7-93C4-2DC47C662C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40B-44F7-93C4-2DC47C662C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812</c:v>
                </c:pt>
                <c:pt idx="1">
                  <c:v>783</c:v>
                </c:pt>
                <c:pt idx="2">
                  <c:v>777</c:v>
                </c:pt>
                <c:pt idx="3">
                  <c:v>781</c:v>
                </c:pt>
                <c:pt idx="4">
                  <c:v>784</c:v>
                </c:pt>
                <c:pt idx="5">
                  <c:v>963.9</c:v>
                </c:pt>
                <c:pt idx="6">
                  <c:v>1175</c:v>
                </c:pt>
                <c:pt idx="7">
                  <c:v>1206</c:v>
                </c:pt>
                <c:pt idx="8">
                  <c:v>1385.5</c:v>
                </c:pt>
                <c:pt idx="9">
                  <c:v>1063.4000000000001</c:v>
                </c:pt>
                <c:pt idx="10">
                  <c:v>1079</c:v>
                </c:pt>
                <c:pt idx="11">
                  <c:v>975</c:v>
                </c:pt>
                <c:pt idx="12">
                  <c:v>952</c:v>
                </c:pt>
                <c:pt idx="13">
                  <c:v>939</c:v>
                </c:pt>
                <c:pt idx="14">
                  <c:v>937</c:v>
                </c:pt>
                <c:pt idx="15">
                  <c:v>972</c:v>
                </c:pt>
                <c:pt idx="16">
                  <c:v>1598.3</c:v>
                </c:pt>
                <c:pt idx="17">
                  <c:v>1314.3</c:v>
                </c:pt>
                <c:pt idx="18">
                  <c:v>1305</c:v>
                </c:pt>
                <c:pt idx="19">
                  <c:v>1539.4</c:v>
                </c:pt>
                <c:pt idx="20">
                  <c:v>1247.2</c:v>
                </c:pt>
                <c:pt idx="21">
                  <c:v>1578.3</c:v>
                </c:pt>
                <c:pt idx="22">
                  <c:v>943.3</c:v>
                </c:pt>
                <c:pt idx="23">
                  <c:v>544.4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0B-44F7-93C4-2DC47C662C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26.189</c:v>
                </c:pt>
                <c:pt idx="6">
                  <c:v>15.888</c:v>
                </c:pt>
                <c:pt idx="9">
                  <c:v>28.91</c:v>
                </c:pt>
                <c:pt idx="10">
                  <c:v>29.42</c:v>
                </c:pt>
                <c:pt idx="11">
                  <c:v>29.7</c:v>
                </c:pt>
                <c:pt idx="12">
                  <c:v>29.7</c:v>
                </c:pt>
                <c:pt idx="13">
                  <c:v>29.71</c:v>
                </c:pt>
                <c:pt idx="17">
                  <c:v>4.2919999999999998</c:v>
                </c:pt>
                <c:pt idx="18">
                  <c:v>20.363</c:v>
                </c:pt>
                <c:pt idx="19">
                  <c:v>27.088000000000001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0B-44F7-93C4-2DC47C662C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40B-44F7-93C4-2DC47C662C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40B-44F7-93C4-2DC47C662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85.8</c:v>
                </c:pt>
                <c:pt idx="1">
                  <c:v>82.44</c:v>
                </c:pt>
                <c:pt idx="2">
                  <c:v>74.45</c:v>
                </c:pt>
                <c:pt idx="3">
                  <c:v>75.06</c:v>
                </c:pt>
                <c:pt idx="4">
                  <c:v>86.1</c:v>
                </c:pt>
                <c:pt idx="5">
                  <c:v>106.19</c:v>
                </c:pt>
                <c:pt idx="6">
                  <c:v>107.35</c:v>
                </c:pt>
                <c:pt idx="7">
                  <c:v>87.08</c:v>
                </c:pt>
                <c:pt idx="8">
                  <c:v>55</c:v>
                </c:pt>
                <c:pt idx="9">
                  <c:v>35.49</c:v>
                </c:pt>
                <c:pt idx="10">
                  <c:v>20</c:v>
                </c:pt>
                <c:pt idx="11">
                  <c:v>35</c:v>
                </c:pt>
                <c:pt idx="12">
                  <c:v>45</c:v>
                </c:pt>
                <c:pt idx="13">
                  <c:v>55</c:v>
                </c:pt>
                <c:pt idx="14">
                  <c:v>60.01</c:v>
                </c:pt>
                <c:pt idx="15">
                  <c:v>69.010000000000005</c:v>
                </c:pt>
                <c:pt idx="16">
                  <c:v>98.99</c:v>
                </c:pt>
                <c:pt idx="17">
                  <c:v>139</c:v>
                </c:pt>
                <c:pt idx="18">
                  <c:v>153.37</c:v>
                </c:pt>
                <c:pt idx="19">
                  <c:v>163.01</c:v>
                </c:pt>
                <c:pt idx="20">
                  <c:v>167.24</c:v>
                </c:pt>
                <c:pt idx="21">
                  <c:v>154.54</c:v>
                </c:pt>
                <c:pt idx="22">
                  <c:v>133</c:v>
                </c:pt>
                <c:pt idx="23">
                  <c:v>132.87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0B-44F7-93C4-2DC47C662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6168.1050000000005</v>
      </c>
      <c r="C4" s="18">
        <v>5960.8130000000001</v>
      </c>
      <c r="D4" s="18">
        <v>5823.6440000000002</v>
      </c>
      <c r="E4" s="18">
        <v>5765.7680000000018</v>
      </c>
      <c r="F4" s="18">
        <v>5879.0929999999989</v>
      </c>
      <c r="G4" s="18">
        <v>6238.5580000000009</v>
      </c>
      <c r="H4" s="18">
        <v>6984.1799999999985</v>
      </c>
      <c r="I4" s="18">
        <v>7813.1159999999991</v>
      </c>
      <c r="J4" s="18">
        <v>8373.0920000000006</v>
      </c>
      <c r="K4" s="18">
        <v>8582.6319999999996</v>
      </c>
      <c r="L4" s="18">
        <v>9057.6719999999987</v>
      </c>
      <c r="M4" s="18">
        <v>9187.3529999999992</v>
      </c>
      <c r="N4" s="18">
        <v>9294.1929999999993</v>
      </c>
      <c r="O4" s="18">
        <v>9186.6950000000015</v>
      </c>
      <c r="P4" s="18">
        <v>8805.0450000000001</v>
      </c>
      <c r="Q4" s="18">
        <v>8642.0670000000009</v>
      </c>
      <c r="R4" s="18">
        <v>9174.5760000000009</v>
      </c>
      <c r="S4" s="18">
        <v>8881.0570000000007</v>
      </c>
      <c r="T4" s="18">
        <v>8972.969000000001</v>
      </c>
      <c r="U4" s="18">
        <v>9201.9029999999984</v>
      </c>
      <c r="V4" s="18">
        <v>8944.8050000000003</v>
      </c>
      <c r="W4" s="18">
        <v>8831.4459999999999</v>
      </c>
      <c r="X4" s="18">
        <v>7629.6220000000012</v>
      </c>
      <c r="Y4" s="18">
        <v>6764.2800000000007</v>
      </c>
      <c r="Z4" s="19"/>
      <c r="AA4" s="20">
        <f>SUM(B4:Z4)</f>
        <v>190162.68400000001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85.8</v>
      </c>
      <c r="C7" s="28">
        <v>82.44</v>
      </c>
      <c r="D7" s="28">
        <v>74.45</v>
      </c>
      <c r="E7" s="28">
        <v>75.06</v>
      </c>
      <c r="F7" s="28">
        <v>86.1</v>
      </c>
      <c r="G7" s="28">
        <v>106.19</v>
      </c>
      <c r="H7" s="28">
        <v>107.35</v>
      </c>
      <c r="I7" s="28">
        <v>87.08</v>
      </c>
      <c r="J7" s="28">
        <v>55</v>
      </c>
      <c r="K7" s="28">
        <v>35.49</v>
      </c>
      <c r="L7" s="28">
        <v>20</v>
      </c>
      <c r="M7" s="28">
        <v>35</v>
      </c>
      <c r="N7" s="28">
        <v>45</v>
      </c>
      <c r="O7" s="28">
        <v>55</v>
      </c>
      <c r="P7" s="28">
        <v>60.01</v>
      </c>
      <c r="Q7" s="28">
        <v>69.010000000000005</v>
      </c>
      <c r="R7" s="28">
        <v>98.99</v>
      </c>
      <c r="S7" s="28">
        <v>139</v>
      </c>
      <c r="T7" s="28">
        <v>153.37</v>
      </c>
      <c r="U7" s="28">
        <v>163.01</v>
      </c>
      <c r="V7" s="28">
        <v>167.24</v>
      </c>
      <c r="W7" s="28">
        <v>154.54</v>
      </c>
      <c r="X7" s="28">
        <v>133</v>
      </c>
      <c r="Y7" s="28">
        <v>132.87</v>
      </c>
      <c r="Z7" s="29"/>
      <c r="AA7" s="30">
        <f>IF(SUM(B7:Z7)&lt;&gt;0,AVERAGEIF(B7:Z7,"&lt;&gt;"""),"")</f>
        <v>92.541666666666671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104</v>
      </c>
      <c r="C11" s="47">
        <v>87</v>
      </c>
      <c r="D11" s="47">
        <v>87</v>
      </c>
      <c r="E11" s="47">
        <v>87</v>
      </c>
      <c r="F11" s="47">
        <v>87</v>
      </c>
      <c r="G11" s="47">
        <v>93</v>
      </c>
      <c r="H11" s="47">
        <v>144</v>
      </c>
      <c r="I11" s="47">
        <v>188</v>
      </c>
      <c r="J11" s="47">
        <v>214</v>
      </c>
      <c r="K11" s="47">
        <v>213</v>
      </c>
      <c r="L11" s="47">
        <v>207</v>
      </c>
      <c r="M11" s="47">
        <v>210</v>
      </c>
      <c r="N11" s="47">
        <v>215</v>
      </c>
      <c r="O11" s="47">
        <v>217</v>
      </c>
      <c r="P11" s="47">
        <v>146</v>
      </c>
      <c r="Q11" s="47">
        <v>140</v>
      </c>
      <c r="R11" s="47">
        <v>187</v>
      </c>
      <c r="S11" s="47">
        <v>231</v>
      </c>
      <c r="T11" s="47">
        <v>247</v>
      </c>
      <c r="U11" s="47">
        <v>244</v>
      </c>
      <c r="V11" s="47">
        <v>234</v>
      </c>
      <c r="W11" s="47">
        <v>196</v>
      </c>
      <c r="X11" s="47">
        <v>160</v>
      </c>
      <c r="Y11" s="47">
        <v>117</v>
      </c>
      <c r="Z11" s="48"/>
      <c r="AA11" s="49">
        <f t="shared" si="0"/>
        <v>4055</v>
      </c>
    </row>
    <row r="12" spans="1:27" ht="24.95" customHeight="1" x14ac:dyDescent="0.2">
      <c r="A12" s="50" t="s">
        <v>8</v>
      </c>
      <c r="B12" s="51">
        <v>3371.596</v>
      </c>
      <c r="C12" s="52">
        <v>3312.2599999999998</v>
      </c>
      <c r="D12" s="52">
        <v>3242.9</v>
      </c>
      <c r="E12" s="52">
        <v>3242.9</v>
      </c>
      <c r="F12" s="52">
        <v>3512.8090000000002</v>
      </c>
      <c r="G12" s="52">
        <v>4001.2310000000002</v>
      </c>
      <c r="H12" s="52">
        <v>3989.9810000000002</v>
      </c>
      <c r="I12" s="52">
        <v>3416.25</v>
      </c>
      <c r="J12" s="52">
        <v>2535.9</v>
      </c>
      <c r="K12" s="52">
        <v>1872.9</v>
      </c>
      <c r="L12" s="52">
        <v>1522.9</v>
      </c>
      <c r="M12" s="52">
        <v>1257.9000000000001</v>
      </c>
      <c r="N12" s="52">
        <v>1257.9000000000001</v>
      </c>
      <c r="O12" s="52">
        <v>1257.9000000000001</v>
      </c>
      <c r="P12" s="52">
        <v>1257.9000000000001</v>
      </c>
      <c r="Q12" s="52">
        <v>1739.9</v>
      </c>
      <c r="R12" s="52">
        <v>3274.0659999999998</v>
      </c>
      <c r="S12" s="52">
        <v>4313.3890000000001</v>
      </c>
      <c r="T12" s="52">
        <v>4942.8590000000004</v>
      </c>
      <c r="U12" s="52">
        <v>5049.6589999999997</v>
      </c>
      <c r="V12" s="52">
        <v>5052.8310000000001</v>
      </c>
      <c r="W12" s="52">
        <v>5132.7910000000002</v>
      </c>
      <c r="X12" s="52">
        <v>4742.3630000000003</v>
      </c>
      <c r="Y12" s="52">
        <v>4612.4949999999999</v>
      </c>
      <c r="Z12" s="53"/>
      <c r="AA12" s="54">
        <f t="shared" si="0"/>
        <v>77913.58</v>
      </c>
    </row>
    <row r="13" spans="1:27" ht="24.95" customHeight="1" x14ac:dyDescent="0.2">
      <c r="A13" s="50" t="s">
        <v>9</v>
      </c>
      <c r="B13" s="51">
        <v>285</v>
      </c>
      <c r="C13" s="52">
        <v>203</v>
      </c>
      <c r="D13" s="52">
        <v>51</v>
      </c>
      <c r="E13" s="52">
        <v>51</v>
      </c>
      <c r="F13" s="52">
        <v>101</v>
      </c>
      <c r="G13" s="52">
        <v>131</v>
      </c>
      <c r="H13" s="52">
        <v>180</v>
      </c>
      <c r="I13" s="52">
        <v>180</v>
      </c>
      <c r="J13" s="52">
        <v>133</v>
      </c>
      <c r="K13" s="52">
        <v>83</v>
      </c>
      <c r="L13" s="52">
        <v>51</v>
      </c>
      <c r="M13" s="52">
        <v>25</v>
      </c>
      <c r="N13" s="52">
        <v>29</v>
      </c>
      <c r="O13" s="52">
        <v>29</v>
      </c>
      <c r="P13" s="52">
        <v>25</v>
      </c>
      <c r="Q13" s="52">
        <v>25</v>
      </c>
      <c r="R13" s="52">
        <v>25</v>
      </c>
      <c r="S13" s="52">
        <v>25</v>
      </c>
      <c r="T13" s="52">
        <v>444</v>
      </c>
      <c r="U13" s="52">
        <v>1695</v>
      </c>
      <c r="V13" s="52">
        <v>1750</v>
      </c>
      <c r="W13" s="52">
        <v>1673</v>
      </c>
      <c r="X13" s="52">
        <v>1095</v>
      </c>
      <c r="Y13" s="52">
        <v>173</v>
      </c>
      <c r="Z13" s="53"/>
      <c r="AA13" s="54">
        <f t="shared" si="0"/>
        <v>8462</v>
      </c>
    </row>
    <row r="14" spans="1:27" ht="24.95" customHeight="1" x14ac:dyDescent="0.2">
      <c r="A14" s="55" t="s">
        <v>10</v>
      </c>
      <c r="B14" s="56">
        <v>1562.3090000000002</v>
      </c>
      <c r="C14" s="57">
        <v>1553.1530000000002</v>
      </c>
      <c r="D14" s="57">
        <v>1548.144</v>
      </c>
      <c r="E14" s="57">
        <v>1551.5679999999998</v>
      </c>
      <c r="F14" s="57">
        <v>1568.0840000000001</v>
      </c>
      <c r="G14" s="57">
        <v>1720.3269999999998</v>
      </c>
      <c r="H14" s="57">
        <v>2378.1990000000001</v>
      </c>
      <c r="I14" s="57">
        <v>3748.8660000000004</v>
      </c>
      <c r="J14" s="57">
        <v>5206.1920000000009</v>
      </c>
      <c r="K14" s="57">
        <v>6138.7320000000009</v>
      </c>
      <c r="L14" s="57">
        <v>6558.1719999999996</v>
      </c>
      <c r="M14" s="57">
        <v>6919.4529999999986</v>
      </c>
      <c r="N14" s="57">
        <v>7028.2929999999997</v>
      </c>
      <c r="O14" s="57">
        <v>6930.7949999999992</v>
      </c>
      <c r="P14" s="57">
        <v>6614.1450000000004</v>
      </c>
      <c r="Q14" s="57">
        <v>6166.6670000000013</v>
      </c>
      <c r="R14" s="57">
        <v>5226.5100000000011</v>
      </c>
      <c r="S14" s="57">
        <v>3933.6679999999992</v>
      </c>
      <c r="T14" s="57">
        <v>2460.31</v>
      </c>
      <c r="U14" s="57">
        <v>1663.2440000000001</v>
      </c>
      <c r="V14" s="57">
        <v>1355.9740000000002</v>
      </c>
      <c r="W14" s="57">
        <v>1243.655</v>
      </c>
      <c r="X14" s="57">
        <v>1140.559</v>
      </c>
      <c r="Y14" s="57">
        <v>1131.2850000000003</v>
      </c>
      <c r="Z14" s="58"/>
      <c r="AA14" s="59">
        <f t="shared" si="0"/>
        <v>85348.304000000004</v>
      </c>
    </row>
    <row r="15" spans="1:27" ht="24.95" customHeight="1" x14ac:dyDescent="0.2">
      <c r="A15" s="55" t="s">
        <v>11</v>
      </c>
      <c r="B15" s="56">
        <v>152</v>
      </c>
      <c r="C15" s="57">
        <v>153</v>
      </c>
      <c r="D15" s="57">
        <v>152</v>
      </c>
      <c r="E15" s="57">
        <v>153</v>
      </c>
      <c r="F15" s="57">
        <v>154</v>
      </c>
      <c r="G15" s="57">
        <v>155</v>
      </c>
      <c r="H15" s="57">
        <v>161</v>
      </c>
      <c r="I15" s="57">
        <v>174</v>
      </c>
      <c r="J15" s="57">
        <v>190</v>
      </c>
      <c r="K15" s="57">
        <v>205</v>
      </c>
      <c r="L15" s="57">
        <v>218</v>
      </c>
      <c r="M15" s="57">
        <v>225</v>
      </c>
      <c r="N15" s="57">
        <v>226</v>
      </c>
      <c r="O15" s="57">
        <v>224</v>
      </c>
      <c r="P15" s="57">
        <v>218</v>
      </c>
      <c r="Q15" s="57">
        <v>210</v>
      </c>
      <c r="R15" s="57">
        <v>194</v>
      </c>
      <c r="S15" s="57">
        <v>176</v>
      </c>
      <c r="T15" s="57">
        <v>160</v>
      </c>
      <c r="U15" s="57">
        <v>152</v>
      </c>
      <c r="V15" s="57">
        <v>148</v>
      </c>
      <c r="W15" s="57">
        <v>143</v>
      </c>
      <c r="X15" s="57">
        <v>137</v>
      </c>
      <c r="Y15" s="57">
        <v>130</v>
      </c>
      <c r="Z15" s="58"/>
      <c r="AA15" s="59">
        <f t="shared" si="0"/>
        <v>4210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5474.9050000000007</v>
      </c>
      <c r="C16" s="62">
        <f t="shared" si="1"/>
        <v>5308.4130000000005</v>
      </c>
      <c r="D16" s="62">
        <f t="shared" si="1"/>
        <v>5081.0439999999999</v>
      </c>
      <c r="E16" s="62">
        <f t="shared" si="1"/>
        <v>5085.4679999999998</v>
      </c>
      <c r="F16" s="62">
        <f t="shared" si="1"/>
        <v>5422.893</v>
      </c>
      <c r="G16" s="62">
        <f t="shared" si="1"/>
        <v>6100.5579999999991</v>
      </c>
      <c r="H16" s="62">
        <f t="shared" si="1"/>
        <v>6853.18</v>
      </c>
      <c r="I16" s="62">
        <f t="shared" si="1"/>
        <v>7707.116</v>
      </c>
      <c r="J16" s="62">
        <f t="shared" si="1"/>
        <v>8279.0920000000006</v>
      </c>
      <c r="K16" s="62">
        <f t="shared" si="1"/>
        <v>8512.6320000000014</v>
      </c>
      <c r="L16" s="62">
        <f t="shared" si="1"/>
        <v>8557.0720000000001</v>
      </c>
      <c r="M16" s="62">
        <f t="shared" si="1"/>
        <v>8637.3529999999992</v>
      </c>
      <c r="N16" s="62">
        <f t="shared" si="1"/>
        <v>8756.1929999999993</v>
      </c>
      <c r="O16" s="62">
        <f t="shared" si="1"/>
        <v>8658.6949999999997</v>
      </c>
      <c r="P16" s="62">
        <f t="shared" si="1"/>
        <v>8261.0450000000001</v>
      </c>
      <c r="Q16" s="62">
        <f t="shared" si="1"/>
        <v>8281.5670000000009</v>
      </c>
      <c r="R16" s="62">
        <f t="shared" si="1"/>
        <v>8906.5760000000009</v>
      </c>
      <c r="S16" s="62">
        <f t="shared" si="1"/>
        <v>8679.0569999999989</v>
      </c>
      <c r="T16" s="62">
        <f t="shared" si="1"/>
        <v>8254.1689999999999</v>
      </c>
      <c r="U16" s="62">
        <f t="shared" si="1"/>
        <v>8803.9030000000002</v>
      </c>
      <c r="V16" s="62">
        <f t="shared" si="1"/>
        <v>8540.8050000000003</v>
      </c>
      <c r="W16" s="62">
        <f t="shared" si="1"/>
        <v>8388.4459999999999</v>
      </c>
      <c r="X16" s="62">
        <f t="shared" si="1"/>
        <v>7274.9220000000005</v>
      </c>
      <c r="Y16" s="62">
        <f t="shared" si="1"/>
        <v>6163.7800000000007</v>
      </c>
      <c r="Z16" s="63" t="str">
        <f t="shared" si="1"/>
        <v/>
      </c>
      <c r="AA16" s="64">
        <f>SUM(AA10:AA15)</f>
        <v>179988.88400000002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3029.9</v>
      </c>
      <c r="C29" s="72">
        <v>2941.9</v>
      </c>
      <c r="D29" s="72">
        <v>2794.9</v>
      </c>
      <c r="E29" s="72">
        <v>2801.9</v>
      </c>
      <c r="F29" s="72">
        <v>2862.9</v>
      </c>
      <c r="G29" s="72">
        <v>2951.9</v>
      </c>
      <c r="H29" s="72">
        <v>3207.9</v>
      </c>
      <c r="I29" s="72">
        <v>3669.9</v>
      </c>
      <c r="J29" s="72">
        <v>3991.9</v>
      </c>
      <c r="K29" s="72">
        <v>3804.9</v>
      </c>
      <c r="L29" s="72">
        <v>3752.9</v>
      </c>
      <c r="M29" s="72">
        <v>3905.9</v>
      </c>
      <c r="N29" s="72">
        <v>3960.9</v>
      </c>
      <c r="O29" s="72">
        <v>3912.9</v>
      </c>
      <c r="P29" s="72">
        <v>3659.9</v>
      </c>
      <c r="Q29" s="72">
        <v>3735.9</v>
      </c>
      <c r="R29" s="72">
        <v>3890.9</v>
      </c>
      <c r="S29" s="72">
        <v>3650.9</v>
      </c>
      <c r="T29" s="72">
        <v>3692.9</v>
      </c>
      <c r="U29" s="72">
        <v>4617.8999999999996</v>
      </c>
      <c r="V29" s="72">
        <v>4567.8999999999996</v>
      </c>
      <c r="W29" s="72">
        <v>4420.8999999999996</v>
      </c>
      <c r="X29" s="72">
        <v>3353.9</v>
      </c>
      <c r="Y29" s="72">
        <v>2415.9</v>
      </c>
      <c r="Z29" s="73"/>
      <c r="AA29" s="74">
        <f>SUM(B29:Z29)</f>
        <v>85597.599999999991</v>
      </c>
    </row>
    <row r="30" spans="1:27" ht="24.95" customHeight="1" x14ac:dyDescent="0.2">
      <c r="A30" s="75" t="s">
        <v>24</v>
      </c>
      <c r="B30" s="76">
        <v>1016.005</v>
      </c>
      <c r="C30" s="77">
        <v>937.51300000000003</v>
      </c>
      <c r="D30" s="77">
        <v>857.14400000000001</v>
      </c>
      <c r="E30" s="77">
        <v>854.56799999999998</v>
      </c>
      <c r="F30" s="77">
        <v>1130.9929999999999</v>
      </c>
      <c r="G30" s="77">
        <v>1679.6579999999999</v>
      </c>
      <c r="H30" s="77">
        <v>2158.2800000000002</v>
      </c>
      <c r="I30" s="77">
        <v>2575.2159999999999</v>
      </c>
      <c r="J30" s="77">
        <v>3271.192</v>
      </c>
      <c r="K30" s="77">
        <v>3710.732</v>
      </c>
      <c r="L30" s="77">
        <v>3973.172</v>
      </c>
      <c r="M30" s="77">
        <v>4129.4530000000004</v>
      </c>
      <c r="N30" s="77">
        <v>4181.2929999999997</v>
      </c>
      <c r="O30" s="77">
        <v>4121.7950000000001</v>
      </c>
      <c r="P30" s="77">
        <v>3993.145</v>
      </c>
      <c r="Q30" s="77">
        <v>3879.6669999999999</v>
      </c>
      <c r="R30" s="77">
        <v>3837.6759999999999</v>
      </c>
      <c r="S30" s="77">
        <v>3206.1570000000002</v>
      </c>
      <c r="T30" s="77">
        <v>2148.2689999999998</v>
      </c>
      <c r="U30" s="77">
        <v>1840.0029999999999</v>
      </c>
      <c r="V30" s="77">
        <v>1623.905</v>
      </c>
      <c r="W30" s="77">
        <v>1603.546</v>
      </c>
      <c r="X30" s="77">
        <v>1326.0219999999999</v>
      </c>
      <c r="Y30" s="77">
        <v>1386.88</v>
      </c>
      <c r="Z30" s="78"/>
      <c r="AA30" s="79">
        <f>SUM(B30:Z30)</f>
        <v>59442.283999999985</v>
      </c>
    </row>
    <row r="31" spans="1:27" ht="24.95" customHeight="1" x14ac:dyDescent="0.2">
      <c r="A31" s="82" t="s">
        <v>25</v>
      </c>
      <c r="B31" s="80">
        <v>1567</v>
      </c>
      <c r="C31" s="81">
        <v>1567</v>
      </c>
      <c r="D31" s="81">
        <v>1567</v>
      </c>
      <c r="E31" s="81">
        <v>1567</v>
      </c>
      <c r="F31" s="81">
        <v>1567</v>
      </c>
      <c r="G31" s="81">
        <v>1607</v>
      </c>
      <c r="H31" s="81">
        <v>1618</v>
      </c>
      <c r="I31" s="81">
        <v>1568</v>
      </c>
      <c r="J31" s="81">
        <v>1110</v>
      </c>
      <c r="K31" s="81">
        <v>1067</v>
      </c>
      <c r="L31" s="81">
        <v>1067</v>
      </c>
      <c r="M31" s="81">
        <v>802</v>
      </c>
      <c r="N31" s="81">
        <v>802</v>
      </c>
      <c r="O31" s="81">
        <v>802</v>
      </c>
      <c r="P31" s="81">
        <v>802</v>
      </c>
      <c r="Q31" s="81">
        <v>934</v>
      </c>
      <c r="R31" s="81">
        <v>1446</v>
      </c>
      <c r="S31" s="81">
        <v>2024</v>
      </c>
      <c r="T31" s="81">
        <v>2688</v>
      </c>
      <c r="U31" s="81">
        <v>2744</v>
      </c>
      <c r="V31" s="81">
        <v>2753</v>
      </c>
      <c r="W31" s="81">
        <v>2807</v>
      </c>
      <c r="X31" s="81">
        <v>2812</v>
      </c>
      <c r="Y31" s="81">
        <v>2591</v>
      </c>
      <c r="Z31" s="83"/>
      <c r="AA31" s="84">
        <f>SUM(B31:Z31)</f>
        <v>39879</v>
      </c>
    </row>
    <row r="32" spans="1:27" ht="30" customHeight="1" thickBot="1" x14ac:dyDescent="0.25">
      <c r="A32" s="60" t="s">
        <v>26</v>
      </c>
      <c r="B32" s="61">
        <f>IF(LEN(B$2)&gt;0,SUM(B29:B31),"")</f>
        <v>5612.9050000000007</v>
      </c>
      <c r="C32" s="62">
        <f t="shared" ref="C32:Z32" si="4">IF(LEN(C$2)&gt;0,SUM(C29:C31),"")</f>
        <v>5446.4130000000005</v>
      </c>
      <c r="D32" s="62">
        <f t="shared" si="4"/>
        <v>5219.0439999999999</v>
      </c>
      <c r="E32" s="62">
        <f t="shared" si="4"/>
        <v>5223.4679999999998</v>
      </c>
      <c r="F32" s="62">
        <f t="shared" si="4"/>
        <v>5560.893</v>
      </c>
      <c r="G32" s="62">
        <f t="shared" si="4"/>
        <v>6238.558</v>
      </c>
      <c r="H32" s="62">
        <f t="shared" si="4"/>
        <v>6984.18</v>
      </c>
      <c r="I32" s="62">
        <f t="shared" si="4"/>
        <v>7813.116</v>
      </c>
      <c r="J32" s="62">
        <f t="shared" si="4"/>
        <v>8373.0920000000006</v>
      </c>
      <c r="K32" s="62">
        <f t="shared" si="4"/>
        <v>8582.6319999999996</v>
      </c>
      <c r="L32" s="62">
        <f t="shared" si="4"/>
        <v>8793.0720000000001</v>
      </c>
      <c r="M32" s="62">
        <f t="shared" si="4"/>
        <v>8837.353000000001</v>
      </c>
      <c r="N32" s="62">
        <f t="shared" si="4"/>
        <v>8944.1929999999993</v>
      </c>
      <c r="O32" s="62">
        <f t="shared" si="4"/>
        <v>8836.6949999999997</v>
      </c>
      <c r="P32" s="62">
        <f t="shared" si="4"/>
        <v>8455.0450000000001</v>
      </c>
      <c r="Q32" s="62">
        <f t="shared" si="4"/>
        <v>8549.5669999999991</v>
      </c>
      <c r="R32" s="62">
        <f t="shared" si="4"/>
        <v>9174.5760000000009</v>
      </c>
      <c r="S32" s="62">
        <f t="shared" si="4"/>
        <v>8881.0570000000007</v>
      </c>
      <c r="T32" s="62">
        <f t="shared" si="4"/>
        <v>8529.1689999999999</v>
      </c>
      <c r="U32" s="62">
        <f t="shared" si="4"/>
        <v>9201.9029999999984</v>
      </c>
      <c r="V32" s="62">
        <f t="shared" si="4"/>
        <v>8944.8050000000003</v>
      </c>
      <c r="W32" s="62">
        <f t="shared" si="4"/>
        <v>8831.4459999999999</v>
      </c>
      <c r="X32" s="62">
        <f t="shared" si="4"/>
        <v>7491.9220000000005</v>
      </c>
      <c r="Y32" s="62">
        <f t="shared" si="4"/>
        <v>6393.7800000000007</v>
      </c>
      <c r="Z32" s="63" t="str">
        <f t="shared" si="4"/>
        <v/>
      </c>
      <c r="AA32" s="64">
        <f>SUM(AA29:AA31)</f>
        <v>184918.88399999996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8</v>
      </c>
      <c r="I35" s="95">
        <v>8</v>
      </c>
      <c r="J35" s="95">
        <v>8</v>
      </c>
      <c r="K35" s="95">
        <v>8</v>
      </c>
      <c r="L35" s="95">
        <v>8</v>
      </c>
      <c r="M35" s="95">
        <v>8</v>
      </c>
      <c r="N35" s="95">
        <v>8</v>
      </c>
      <c r="O35" s="95">
        <v>8</v>
      </c>
      <c r="P35" s="95">
        <v>8</v>
      </c>
      <c r="Q35" s="95">
        <v>10</v>
      </c>
      <c r="R35" s="95">
        <v>10</v>
      </c>
      <c r="S35" s="95">
        <v>20</v>
      </c>
      <c r="T35" s="95">
        <v>156</v>
      </c>
      <c r="U35" s="95">
        <v>210</v>
      </c>
      <c r="V35" s="95">
        <v>212</v>
      </c>
      <c r="W35" s="95">
        <v>211</v>
      </c>
      <c r="X35" s="95">
        <v>10</v>
      </c>
      <c r="Y35" s="95">
        <v>10</v>
      </c>
      <c r="Z35" s="96"/>
      <c r="AA35" s="74">
        <f t="shared" ref="AA35:AA40" si="5">SUM(B35:Z35)</f>
        <v>981</v>
      </c>
    </row>
    <row r="36" spans="1:27" ht="24.95" customHeight="1" x14ac:dyDescent="0.2">
      <c r="A36" s="97" t="s">
        <v>29</v>
      </c>
      <c r="B36" s="98">
        <v>78</v>
      </c>
      <c r="C36" s="99">
        <v>78</v>
      </c>
      <c r="D36" s="99">
        <v>78</v>
      </c>
      <c r="E36" s="99">
        <v>78</v>
      </c>
      <c r="F36" s="99">
        <v>78</v>
      </c>
      <c r="G36" s="99">
        <v>78</v>
      </c>
      <c r="H36" s="99">
        <v>73</v>
      </c>
      <c r="I36" s="99">
        <v>48</v>
      </c>
      <c r="J36" s="99">
        <v>65</v>
      </c>
      <c r="K36" s="99">
        <v>40</v>
      </c>
      <c r="L36" s="99">
        <v>209</v>
      </c>
      <c r="M36" s="99">
        <v>184</v>
      </c>
      <c r="N36" s="99">
        <v>177</v>
      </c>
      <c r="O36" s="99">
        <v>167</v>
      </c>
      <c r="P36" s="99">
        <v>165</v>
      </c>
      <c r="Q36" s="99">
        <v>229</v>
      </c>
      <c r="R36" s="99">
        <v>190</v>
      </c>
      <c r="S36" s="99">
        <v>132</v>
      </c>
      <c r="T36" s="99">
        <v>69</v>
      </c>
      <c r="U36" s="99">
        <v>138</v>
      </c>
      <c r="V36" s="99">
        <v>142</v>
      </c>
      <c r="W36" s="99">
        <v>182</v>
      </c>
      <c r="X36" s="99">
        <v>157</v>
      </c>
      <c r="Y36" s="99">
        <v>170</v>
      </c>
      <c r="Z36" s="100"/>
      <c r="AA36" s="79">
        <f t="shared" si="5"/>
        <v>3005</v>
      </c>
    </row>
    <row r="37" spans="1:27" ht="24.95" customHeight="1" x14ac:dyDescent="0.2">
      <c r="A37" s="97" t="s">
        <v>30</v>
      </c>
      <c r="B37" s="98">
        <v>555.20000000000005</v>
      </c>
      <c r="C37" s="99">
        <v>514.4</v>
      </c>
      <c r="D37" s="99">
        <v>604.6</v>
      </c>
      <c r="E37" s="99">
        <v>542.29999999999995</v>
      </c>
      <c r="F37" s="99">
        <v>318.2</v>
      </c>
      <c r="G37" s="99"/>
      <c r="H37" s="99"/>
      <c r="I37" s="99"/>
      <c r="J37" s="99"/>
      <c r="K37" s="99"/>
      <c r="L37" s="99">
        <v>264.60000000000002</v>
      </c>
      <c r="M37" s="99">
        <v>350</v>
      </c>
      <c r="N37" s="99">
        <v>350</v>
      </c>
      <c r="O37" s="99">
        <v>350</v>
      </c>
      <c r="P37" s="99">
        <v>350</v>
      </c>
      <c r="Q37" s="99">
        <v>92.5</v>
      </c>
      <c r="R37" s="99"/>
      <c r="S37" s="99"/>
      <c r="T37" s="99"/>
      <c r="U37" s="99"/>
      <c r="V37" s="99"/>
      <c r="W37" s="99"/>
      <c r="X37" s="99"/>
      <c r="Y37" s="99">
        <v>370.5</v>
      </c>
      <c r="Z37" s="100"/>
      <c r="AA37" s="79">
        <f t="shared" si="5"/>
        <v>4662.2999999999993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21</v>
      </c>
      <c r="K38" s="99">
        <v>22</v>
      </c>
      <c r="L38" s="99">
        <v>19</v>
      </c>
      <c r="M38" s="99">
        <v>8</v>
      </c>
      <c r="N38" s="99">
        <v>3</v>
      </c>
      <c r="O38" s="99">
        <v>3</v>
      </c>
      <c r="P38" s="99">
        <v>21</v>
      </c>
      <c r="Q38" s="99">
        <v>29</v>
      </c>
      <c r="R38" s="99">
        <v>68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944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443.8</v>
      </c>
      <c r="U39" s="99"/>
      <c r="V39" s="99"/>
      <c r="W39" s="99"/>
      <c r="X39" s="99">
        <v>137.69999999999999</v>
      </c>
      <c r="Y39" s="99"/>
      <c r="Z39" s="100"/>
      <c r="AA39" s="79">
        <f t="shared" si="5"/>
        <v>581.5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693.2</v>
      </c>
      <c r="C40" s="88">
        <f t="shared" si="6"/>
        <v>652.4</v>
      </c>
      <c r="D40" s="88">
        <f t="shared" si="6"/>
        <v>742.6</v>
      </c>
      <c r="E40" s="88">
        <f t="shared" si="6"/>
        <v>680.3</v>
      </c>
      <c r="F40" s="88">
        <f t="shared" si="6"/>
        <v>456.2</v>
      </c>
      <c r="G40" s="88">
        <f t="shared" si="6"/>
        <v>138</v>
      </c>
      <c r="H40" s="88">
        <f t="shared" si="6"/>
        <v>131</v>
      </c>
      <c r="I40" s="88">
        <f t="shared" si="6"/>
        <v>106</v>
      </c>
      <c r="J40" s="88">
        <f t="shared" si="6"/>
        <v>94</v>
      </c>
      <c r="K40" s="88">
        <f t="shared" si="6"/>
        <v>70</v>
      </c>
      <c r="L40" s="88">
        <f t="shared" si="6"/>
        <v>500.6</v>
      </c>
      <c r="M40" s="88">
        <f t="shared" si="6"/>
        <v>550</v>
      </c>
      <c r="N40" s="88">
        <f t="shared" si="6"/>
        <v>538</v>
      </c>
      <c r="O40" s="88">
        <f t="shared" si="6"/>
        <v>528</v>
      </c>
      <c r="P40" s="88">
        <f t="shared" si="6"/>
        <v>544</v>
      </c>
      <c r="Q40" s="88">
        <f t="shared" si="6"/>
        <v>360.5</v>
      </c>
      <c r="R40" s="88">
        <f t="shared" si="6"/>
        <v>268</v>
      </c>
      <c r="S40" s="88">
        <f t="shared" si="6"/>
        <v>202</v>
      </c>
      <c r="T40" s="88">
        <f t="shared" si="6"/>
        <v>718.8</v>
      </c>
      <c r="U40" s="88">
        <f t="shared" si="6"/>
        <v>398</v>
      </c>
      <c r="V40" s="88">
        <f t="shared" si="6"/>
        <v>404</v>
      </c>
      <c r="W40" s="88">
        <f t="shared" si="6"/>
        <v>443</v>
      </c>
      <c r="X40" s="88">
        <f t="shared" si="6"/>
        <v>354.7</v>
      </c>
      <c r="Y40" s="88">
        <f t="shared" si="6"/>
        <v>600.5</v>
      </c>
      <c r="Z40" s="89" t="str">
        <f t="shared" si="6"/>
        <v/>
      </c>
      <c r="AA40" s="90">
        <f t="shared" si="5"/>
        <v>10173.800000000001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555.20000000000005</v>
      </c>
      <c r="C45" s="99">
        <v>514.4</v>
      </c>
      <c r="D45" s="99">
        <v>604.6</v>
      </c>
      <c r="E45" s="99">
        <v>542.29999999999995</v>
      </c>
      <c r="F45" s="99">
        <v>318.2</v>
      </c>
      <c r="G45" s="99"/>
      <c r="H45" s="99"/>
      <c r="I45" s="99"/>
      <c r="J45" s="99"/>
      <c r="K45" s="99"/>
      <c r="L45" s="99">
        <v>264.60000000000002</v>
      </c>
      <c r="M45" s="99">
        <v>350</v>
      </c>
      <c r="N45" s="99">
        <v>350</v>
      </c>
      <c r="O45" s="99">
        <v>350</v>
      </c>
      <c r="P45" s="99">
        <v>350</v>
      </c>
      <c r="Q45" s="99">
        <v>92.5</v>
      </c>
      <c r="R45" s="99"/>
      <c r="S45" s="99"/>
      <c r="T45" s="99"/>
      <c r="U45" s="99"/>
      <c r="V45" s="99"/>
      <c r="W45" s="99"/>
      <c r="X45" s="99"/>
      <c r="Y45" s="99">
        <v>370.5</v>
      </c>
      <c r="Z45" s="100"/>
      <c r="AA45" s="79">
        <f t="shared" si="7"/>
        <v>4662.2999999999993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443.8</v>
      </c>
      <c r="U47" s="99"/>
      <c r="V47" s="99"/>
      <c r="W47" s="99"/>
      <c r="X47" s="99">
        <v>137.69999999999999</v>
      </c>
      <c r="Y47" s="99"/>
      <c r="Z47" s="100"/>
      <c r="AA47" s="79">
        <f t="shared" si="7"/>
        <v>581.5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555.20000000000005</v>
      </c>
      <c r="C49" s="88">
        <f t="shared" ref="C49:Z49" si="8">IF(LEN(C$2)&gt;0,SUM(C43:C48),"")</f>
        <v>514.4</v>
      </c>
      <c r="D49" s="88">
        <f t="shared" si="8"/>
        <v>604.6</v>
      </c>
      <c r="E49" s="88">
        <f t="shared" si="8"/>
        <v>542.29999999999995</v>
      </c>
      <c r="F49" s="88">
        <f t="shared" si="8"/>
        <v>318.2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264.60000000000002</v>
      </c>
      <c r="M49" s="88">
        <f t="shared" si="8"/>
        <v>350</v>
      </c>
      <c r="N49" s="88">
        <f t="shared" si="8"/>
        <v>350</v>
      </c>
      <c r="O49" s="88">
        <f t="shared" si="8"/>
        <v>350</v>
      </c>
      <c r="P49" s="88">
        <f t="shared" si="8"/>
        <v>350</v>
      </c>
      <c r="Q49" s="88">
        <f t="shared" si="8"/>
        <v>92.5</v>
      </c>
      <c r="R49" s="88">
        <f t="shared" si="8"/>
        <v>0</v>
      </c>
      <c r="S49" s="88">
        <f t="shared" si="8"/>
        <v>0</v>
      </c>
      <c r="T49" s="88">
        <f t="shared" si="8"/>
        <v>443.8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137.69999999999999</v>
      </c>
      <c r="Y49" s="88">
        <f t="shared" si="8"/>
        <v>370.5</v>
      </c>
      <c r="Z49" s="89" t="str">
        <f t="shared" si="8"/>
        <v/>
      </c>
      <c r="AA49" s="90">
        <f t="shared" si="7"/>
        <v>5243.7999999999993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6168.1050000000005</v>
      </c>
      <c r="C52" s="88">
        <f t="shared" si="10"/>
        <v>5960.8130000000001</v>
      </c>
      <c r="D52" s="88">
        <f t="shared" si="10"/>
        <v>5823.6440000000002</v>
      </c>
      <c r="E52" s="88">
        <f t="shared" si="10"/>
        <v>5765.768</v>
      </c>
      <c r="F52" s="88">
        <f t="shared" si="10"/>
        <v>5879.0929999999998</v>
      </c>
      <c r="G52" s="88">
        <f t="shared" si="10"/>
        <v>6238.5579999999991</v>
      </c>
      <c r="H52" s="88">
        <f t="shared" si="10"/>
        <v>6984.18</v>
      </c>
      <c r="I52" s="88">
        <f t="shared" si="10"/>
        <v>7813.116</v>
      </c>
      <c r="J52" s="88">
        <f t="shared" si="10"/>
        <v>8373.0920000000006</v>
      </c>
      <c r="K52" s="88">
        <f t="shared" si="10"/>
        <v>8582.6320000000014</v>
      </c>
      <c r="L52" s="88">
        <f t="shared" si="10"/>
        <v>9057.6720000000005</v>
      </c>
      <c r="M52" s="88">
        <f t="shared" si="10"/>
        <v>9187.3529999999992</v>
      </c>
      <c r="N52" s="88">
        <f t="shared" si="10"/>
        <v>9294.1929999999993</v>
      </c>
      <c r="O52" s="88">
        <f t="shared" si="10"/>
        <v>9186.6949999999997</v>
      </c>
      <c r="P52" s="88">
        <f t="shared" si="10"/>
        <v>8805.0450000000001</v>
      </c>
      <c r="Q52" s="88">
        <f t="shared" si="10"/>
        <v>8642.0670000000009</v>
      </c>
      <c r="R52" s="88">
        <f t="shared" si="10"/>
        <v>9174.5760000000009</v>
      </c>
      <c r="S52" s="88">
        <f t="shared" si="10"/>
        <v>8881.0569999999989</v>
      </c>
      <c r="T52" s="88">
        <f t="shared" si="10"/>
        <v>8972.9689999999991</v>
      </c>
      <c r="U52" s="88">
        <f t="shared" si="10"/>
        <v>9201.9030000000002</v>
      </c>
      <c r="V52" s="88">
        <f t="shared" si="10"/>
        <v>8944.8050000000003</v>
      </c>
      <c r="W52" s="88">
        <f t="shared" si="10"/>
        <v>8831.4459999999999</v>
      </c>
      <c r="X52" s="88">
        <f t="shared" si="10"/>
        <v>7629.6220000000003</v>
      </c>
      <c r="Y52" s="88">
        <f t="shared" si="10"/>
        <v>6764.2800000000007</v>
      </c>
      <c r="Z52" s="89" t="str">
        <f t="shared" si="10"/>
        <v/>
      </c>
      <c r="AA52" s="104">
        <f>SUM(B52:Z52)</f>
        <v>190162.68400000001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6168.1270000000022</v>
      </c>
      <c r="C4" s="18">
        <v>5960.8239999999987</v>
      </c>
      <c r="D4" s="18">
        <v>5823.672999999998</v>
      </c>
      <c r="E4" s="18">
        <v>5765.7939999999999</v>
      </c>
      <c r="F4" s="18">
        <v>5879.1130000000003</v>
      </c>
      <c r="G4" s="18">
        <v>6238.5590000000002</v>
      </c>
      <c r="H4" s="18">
        <v>6984.18</v>
      </c>
      <c r="I4" s="18">
        <v>7813.1159999999991</v>
      </c>
      <c r="J4" s="18">
        <v>8373.0919999999987</v>
      </c>
      <c r="K4" s="18">
        <v>8582.6779999999999</v>
      </c>
      <c r="L4" s="18">
        <v>9057.7189999999991</v>
      </c>
      <c r="M4" s="18">
        <v>9187.3530000000046</v>
      </c>
      <c r="N4" s="18">
        <v>9294.1930000000048</v>
      </c>
      <c r="O4" s="18">
        <v>9186.6949999999979</v>
      </c>
      <c r="P4" s="18">
        <v>8805.0450000000019</v>
      </c>
      <c r="Q4" s="18">
        <v>8642.0640000000039</v>
      </c>
      <c r="R4" s="18">
        <v>9174.6009999999987</v>
      </c>
      <c r="S4" s="18">
        <v>8881.0450000000001</v>
      </c>
      <c r="T4" s="18">
        <v>8972.9350000000031</v>
      </c>
      <c r="U4" s="18">
        <v>9201.9499999999989</v>
      </c>
      <c r="V4" s="18">
        <v>8944.8709999999992</v>
      </c>
      <c r="W4" s="18">
        <v>8831.4900000000016</v>
      </c>
      <c r="X4" s="18">
        <v>7629.6130000000012</v>
      </c>
      <c r="Y4" s="18">
        <v>6764.2879999999986</v>
      </c>
      <c r="Z4" s="19"/>
      <c r="AA4" s="20">
        <f>SUM(B4:Z4)</f>
        <v>190163.01799999998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85.8</v>
      </c>
      <c r="C7" s="28">
        <v>82.44</v>
      </c>
      <c r="D7" s="28">
        <v>74.45</v>
      </c>
      <c r="E7" s="28">
        <v>75.06</v>
      </c>
      <c r="F7" s="28">
        <v>86.1</v>
      </c>
      <c r="G7" s="28">
        <v>106.19</v>
      </c>
      <c r="H7" s="28">
        <v>107.35</v>
      </c>
      <c r="I7" s="28">
        <v>87.08</v>
      </c>
      <c r="J7" s="28">
        <v>55</v>
      </c>
      <c r="K7" s="28">
        <v>35.49</v>
      </c>
      <c r="L7" s="28">
        <v>20</v>
      </c>
      <c r="M7" s="28">
        <v>35</v>
      </c>
      <c r="N7" s="28">
        <v>45</v>
      </c>
      <c r="O7" s="28">
        <v>55</v>
      </c>
      <c r="P7" s="28">
        <v>60.01</v>
      </c>
      <c r="Q7" s="28">
        <v>69.010000000000005</v>
      </c>
      <c r="R7" s="28">
        <v>98.99</v>
      </c>
      <c r="S7" s="28">
        <v>139</v>
      </c>
      <c r="T7" s="28">
        <v>153.37</v>
      </c>
      <c r="U7" s="28">
        <v>163.01</v>
      </c>
      <c r="V7" s="28">
        <v>167.24</v>
      </c>
      <c r="W7" s="28">
        <v>154.54</v>
      </c>
      <c r="X7" s="28">
        <v>133</v>
      </c>
      <c r="Y7" s="28">
        <v>132.87</v>
      </c>
      <c r="Z7" s="29"/>
      <c r="AA7" s="30">
        <f>IF(SUM(B7:Z7)&lt;&gt;0,AVERAGEIF(B7:Z7,"&lt;&gt;"""),"")</f>
        <v>92.541666666666671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26.189</v>
      </c>
      <c r="H14" s="57">
        <v>15.888</v>
      </c>
      <c r="I14" s="57"/>
      <c r="J14" s="57"/>
      <c r="K14" s="57">
        <v>28.91</v>
      </c>
      <c r="L14" s="57">
        <v>29.42</v>
      </c>
      <c r="M14" s="57">
        <v>29.7</v>
      </c>
      <c r="N14" s="57">
        <v>29.7</v>
      </c>
      <c r="O14" s="57">
        <v>29.71</v>
      </c>
      <c r="P14" s="57"/>
      <c r="Q14" s="57"/>
      <c r="R14" s="57"/>
      <c r="S14" s="57">
        <v>4.2919999999999998</v>
      </c>
      <c r="T14" s="57">
        <v>20.363</v>
      </c>
      <c r="U14" s="57">
        <v>27.088000000000001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502.25999999999993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26.189</v>
      </c>
      <c r="H16" s="62">
        <f t="shared" si="1"/>
        <v>15.888</v>
      </c>
      <c r="I16" s="62">
        <f t="shared" si="1"/>
        <v>0</v>
      </c>
      <c r="J16" s="62">
        <f t="shared" si="1"/>
        <v>0</v>
      </c>
      <c r="K16" s="62">
        <f t="shared" si="1"/>
        <v>28.91</v>
      </c>
      <c r="L16" s="62">
        <f t="shared" si="1"/>
        <v>29.42</v>
      </c>
      <c r="M16" s="62">
        <f t="shared" si="1"/>
        <v>29.7</v>
      </c>
      <c r="N16" s="62">
        <f t="shared" si="1"/>
        <v>29.7</v>
      </c>
      <c r="O16" s="62">
        <f t="shared" si="1"/>
        <v>29.71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4.2919999999999998</v>
      </c>
      <c r="T16" s="62">
        <f t="shared" si="1"/>
        <v>20.363</v>
      </c>
      <c r="U16" s="62">
        <f t="shared" si="1"/>
        <v>27.088000000000001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502.25999999999993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770.27400000000011</v>
      </c>
      <c r="C19" s="72">
        <v>791.33900000000006</v>
      </c>
      <c r="D19" s="72">
        <v>775.56200000000001</v>
      </c>
      <c r="E19" s="72">
        <v>776.27200000000005</v>
      </c>
      <c r="F19" s="72">
        <v>775.11399999999992</v>
      </c>
      <c r="G19" s="72">
        <v>767.37599999999998</v>
      </c>
      <c r="H19" s="72">
        <v>688.41700000000003</v>
      </c>
      <c r="I19" s="72">
        <v>763.46400000000006</v>
      </c>
      <c r="J19" s="72">
        <v>749.21100000000001</v>
      </c>
      <c r="K19" s="72">
        <v>796.62800000000004</v>
      </c>
      <c r="L19" s="72">
        <v>823.94900000000007</v>
      </c>
      <c r="M19" s="72">
        <v>826.00799999999992</v>
      </c>
      <c r="N19" s="72">
        <v>837.923</v>
      </c>
      <c r="O19" s="72">
        <v>830.82899999999995</v>
      </c>
      <c r="P19" s="72">
        <v>834.64200000000005</v>
      </c>
      <c r="Q19" s="72">
        <v>838.99099999999999</v>
      </c>
      <c r="R19" s="72">
        <v>814.971</v>
      </c>
      <c r="S19" s="72">
        <v>732.81700000000001</v>
      </c>
      <c r="T19" s="72">
        <v>731.80599999999993</v>
      </c>
      <c r="U19" s="72">
        <v>682.10800000000006</v>
      </c>
      <c r="V19" s="72">
        <v>683.01700000000005</v>
      </c>
      <c r="W19" s="72">
        <v>686.70900000000006</v>
      </c>
      <c r="X19" s="72">
        <v>682.01900000000001</v>
      </c>
      <c r="Y19" s="72">
        <v>799.77</v>
      </c>
      <c r="Z19" s="73"/>
      <c r="AA19" s="74">
        <f t="shared" ref="AA19:AA25" si="2">SUM(B19:Z19)</f>
        <v>18459.216</v>
      </c>
    </row>
    <row r="20" spans="1:27" ht="24.95" customHeight="1" x14ac:dyDescent="0.2">
      <c r="A20" s="75" t="s">
        <v>15</v>
      </c>
      <c r="B20" s="76">
        <v>1087.6579999999999</v>
      </c>
      <c r="C20" s="77">
        <v>1086.8419999999999</v>
      </c>
      <c r="D20" s="77">
        <v>1082.3510000000003</v>
      </c>
      <c r="E20" s="77">
        <v>1089.29</v>
      </c>
      <c r="F20" s="77">
        <v>1143.0029999999997</v>
      </c>
      <c r="G20" s="77">
        <v>1276.069</v>
      </c>
      <c r="H20" s="77">
        <v>1505.2260000000001</v>
      </c>
      <c r="I20" s="77">
        <v>1712.5470000000003</v>
      </c>
      <c r="J20" s="77">
        <v>1763.8100000000004</v>
      </c>
      <c r="K20" s="77">
        <v>1819.9709999999998</v>
      </c>
      <c r="L20" s="77">
        <v>1864.6059999999998</v>
      </c>
      <c r="M20" s="77">
        <v>1890.4309999999998</v>
      </c>
      <c r="N20" s="77">
        <v>1903.9180000000003</v>
      </c>
      <c r="O20" s="77">
        <v>1877.0149999999999</v>
      </c>
      <c r="P20" s="77">
        <v>1814.61</v>
      </c>
      <c r="Q20" s="77">
        <v>1787.0940000000001</v>
      </c>
      <c r="R20" s="77">
        <v>1726.3330000000001</v>
      </c>
      <c r="S20" s="77">
        <v>1739.9649999999999</v>
      </c>
      <c r="T20" s="77">
        <v>1706.367</v>
      </c>
      <c r="U20" s="77">
        <v>1705.0620000000001</v>
      </c>
      <c r="V20" s="77">
        <v>1642.6690000000001</v>
      </c>
      <c r="W20" s="77">
        <v>1492.7829999999997</v>
      </c>
      <c r="X20" s="77">
        <v>1411.6379999999999</v>
      </c>
      <c r="Y20" s="77">
        <v>1347.4349999999999</v>
      </c>
      <c r="Z20" s="78"/>
      <c r="AA20" s="79">
        <f t="shared" si="2"/>
        <v>37476.692999999999</v>
      </c>
    </row>
    <row r="21" spans="1:27" ht="24.95" customHeight="1" x14ac:dyDescent="0.2">
      <c r="A21" s="75" t="s">
        <v>16</v>
      </c>
      <c r="B21" s="80">
        <v>2971.1949999999997</v>
      </c>
      <c r="C21" s="81">
        <v>2793.1429999999996</v>
      </c>
      <c r="D21" s="81">
        <v>2695.2599999999998</v>
      </c>
      <c r="E21" s="81">
        <v>2624.732</v>
      </c>
      <c r="F21" s="81">
        <v>2674.9960000000001</v>
      </c>
      <c r="G21" s="81">
        <v>2710.0250000000001</v>
      </c>
      <c r="H21" s="81">
        <v>3066.6490000000003</v>
      </c>
      <c r="I21" s="81">
        <v>3544.6049999999996</v>
      </c>
      <c r="J21" s="81">
        <v>3866.0709999999995</v>
      </c>
      <c r="K21" s="81">
        <v>4219.2690000000002</v>
      </c>
      <c r="L21" s="81">
        <v>4450.7439999999997</v>
      </c>
      <c r="M21" s="81">
        <v>4623.2140000000009</v>
      </c>
      <c r="N21" s="81">
        <v>4730.9310000000005</v>
      </c>
      <c r="O21" s="81">
        <v>4698.2960000000003</v>
      </c>
      <c r="P21" s="81">
        <v>4531.7929999999988</v>
      </c>
      <c r="Q21" s="81">
        <v>4408.4790000000003</v>
      </c>
      <c r="R21" s="81">
        <v>4399.4970000000003</v>
      </c>
      <c r="S21" s="81">
        <v>4416.1709999999994</v>
      </c>
      <c r="T21" s="81">
        <v>4471.8989999999994</v>
      </c>
      <c r="U21" s="81">
        <v>4491.2920000000004</v>
      </c>
      <c r="V21" s="81">
        <v>4602.4850000000006</v>
      </c>
      <c r="W21" s="81">
        <v>4354.6979999999994</v>
      </c>
      <c r="X21" s="81">
        <v>3926.6559999999999</v>
      </c>
      <c r="Y21" s="81">
        <v>3478.1830000000004</v>
      </c>
      <c r="Z21" s="78"/>
      <c r="AA21" s="79">
        <f t="shared" si="2"/>
        <v>92750.283000000025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102.721</v>
      </c>
      <c r="O22" s="81">
        <v>82.344999999999999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405.06600000000003</v>
      </c>
    </row>
    <row r="23" spans="1:27" ht="24.95" customHeight="1" x14ac:dyDescent="0.2">
      <c r="A23" s="85" t="s">
        <v>18</v>
      </c>
      <c r="B23" s="77">
        <v>142</v>
      </c>
      <c r="C23" s="77">
        <v>139.5</v>
      </c>
      <c r="D23" s="77">
        <v>137.5</v>
      </c>
      <c r="E23" s="77">
        <v>142.5</v>
      </c>
      <c r="F23" s="77">
        <v>145</v>
      </c>
      <c r="G23" s="77">
        <v>149</v>
      </c>
      <c r="H23" s="77">
        <v>128</v>
      </c>
      <c r="I23" s="77">
        <v>124.5</v>
      </c>
      <c r="J23" s="77">
        <v>104.5</v>
      </c>
      <c r="K23" s="77">
        <v>136.5</v>
      </c>
      <c r="L23" s="77">
        <v>175</v>
      </c>
      <c r="M23" s="77">
        <v>198</v>
      </c>
      <c r="N23" s="77">
        <v>196</v>
      </c>
      <c r="O23" s="77">
        <v>188.5</v>
      </c>
      <c r="P23" s="77">
        <v>173</v>
      </c>
      <c r="Q23" s="77">
        <v>135.5</v>
      </c>
      <c r="R23" s="77">
        <v>104.5</v>
      </c>
      <c r="S23" s="77">
        <v>116.5</v>
      </c>
      <c r="T23" s="77">
        <v>180.5</v>
      </c>
      <c r="U23" s="77">
        <v>211</v>
      </c>
      <c r="V23" s="77">
        <v>208.5</v>
      </c>
      <c r="W23" s="77">
        <v>201</v>
      </c>
      <c r="X23" s="77">
        <v>190</v>
      </c>
      <c r="Y23" s="77">
        <v>168.5</v>
      </c>
      <c r="Z23" s="77"/>
      <c r="AA23" s="79">
        <f t="shared" si="2"/>
        <v>3795.5</v>
      </c>
    </row>
    <row r="24" spans="1:27" ht="24.95" customHeight="1" x14ac:dyDescent="0.2">
      <c r="A24" s="85" t="s">
        <v>19</v>
      </c>
      <c r="B24" s="77">
        <v>355.99999999999989</v>
      </c>
      <c r="C24" s="77">
        <v>338.00000000000006</v>
      </c>
      <c r="D24" s="77">
        <v>326.99999999999994</v>
      </c>
      <c r="E24" s="77">
        <v>323</v>
      </c>
      <c r="F24" s="77">
        <v>328</v>
      </c>
      <c r="G24" s="77">
        <v>346</v>
      </c>
      <c r="H24" s="77">
        <v>404.99999999999989</v>
      </c>
      <c r="I24" s="77">
        <v>462.00000000000006</v>
      </c>
      <c r="J24" s="77">
        <v>504</v>
      </c>
      <c r="K24" s="77">
        <v>518</v>
      </c>
      <c r="L24" s="77">
        <v>525.00000000000011</v>
      </c>
      <c r="M24" s="77">
        <v>535</v>
      </c>
      <c r="N24" s="77">
        <v>540.99999999999989</v>
      </c>
      <c r="O24" s="77">
        <v>540.99999999999989</v>
      </c>
      <c r="P24" s="77">
        <v>514</v>
      </c>
      <c r="Q24" s="77">
        <v>500</v>
      </c>
      <c r="R24" s="77">
        <v>531.00000000000011</v>
      </c>
      <c r="S24" s="77">
        <v>557</v>
      </c>
      <c r="T24" s="77">
        <v>557</v>
      </c>
      <c r="U24" s="77">
        <v>545.99999999999989</v>
      </c>
      <c r="V24" s="77">
        <v>532</v>
      </c>
      <c r="W24" s="77">
        <v>488.99999999999994</v>
      </c>
      <c r="X24" s="77">
        <v>447.00000000000006</v>
      </c>
      <c r="Y24" s="77">
        <v>397</v>
      </c>
      <c r="Z24" s="77"/>
      <c r="AA24" s="79">
        <f t="shared" si="2"/>
        <v>11119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5327.1269999999995</v>
      </c>
      <c r="C26" s="88">
        <f t="shared" ref="C26:Z26" si="3">IF(LEN(C$2)&gt;0,SUM(C19:C25),"")</f>
        <v>5148.8239999999996</v>
      </c>
      <c r="D26" s="88">
        <f t="shared" si="3"/>
        <v>5017.6730000000007</v>
      </c>
      <c r="E26" s="88">
        <f t="shared" si="3"/>
        <v>4955.7939999999999</v>
      </c>
      <c r="F26" s="88">
        <f t="shared" si="3"/>
        <v>5066.1129999999994</v>
      </c>
      <c r="G26" s="88">
        <f t="shared" si="3"/>
        <v>5248.47</v>
      </c>
      <c r="H26" s="88">
        <f t="shared" si="3"/>
        <v>5793.2920000000004</v>
      </c>
      <c r="I26" s="88">
        <f t="shared" si="3"/>
        <v>6607.116</v>
      </c>
      <c r="J26" s="88">
        <f t="shared" si="3"/>
        <v>6987.5920000000006</v>
      </c>
      <c r="K26" s="88">
        <f t="shared" si="3"/>
        <v>7490.3680000000004</v>
      </c>
      <c r="L26" s="88">
        <f t="shared" si="3"/>
        <v>7949.2989999999991</v>
      </c>
      <c r="M26" s="88">
        <f t="shared" si="3"/>
        <v>8182.6530000000002</v>
      </c>
      <c r="N26" s="88">
        <f t="shared" si="3"/>
        <v>8312.4930000000004</v>
      </c>
      <c r="O26" s="88">
        <f t="shared" si="3"/>
        <v>8217.9850000000006</v>
      </c>
      <c r="P26" s="88">
        <f t="shared" si="3"/>
        <v>7868.0449999999983</v>
      </c>
      <c r="Q26" s="88">
        <f t="shared" si="3"/>
        <v>7670.0640000000003</v>
      </c>
      <c r="R26" s="88">
        <f t="shared" si="3"/>
        <v>7576.3010000000004</v>
      </c>
      <c r="S26" s="88">
        <f t="shared" si="3"/>
        <v>7562.4529999999995</v>
      </c>
      <c r="T26" s="88">
        <f t="shared" si="3"/>
        <v>7647.5719999999992</v>
      </c>
      <c r="U26" s="88">
        <f t="shared" si="3"/>
        <v>7635.4620000000004</v>
      </c>
      <c r="V26" s="88">
        <f t="shared" si="3"/>
        <v>7668.6710000000003</v>
      </c>
      <c r="W26" s="88">
        <f t="shared" si="3"/>
        <v>7224.1899999999987</v>
      </c>
      <c r="X26" s="88">
        <f t="shared" si="3"/>
        <v>6657.3130000000001</v>
      </c>
      <c r="Y26" s="88">
        <f t="shared" si="3"/>
        <v>6190.8880000000008</v>
      </c>
      <c r="Z26" s="89" t="str">
        <f t="shared" si="3"/>
        <v/>
      </c>
      <c r="AA26" s="90">
        <f>SUM(AA19:AA25)</f>
        <v>164005.75800000003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682</v>
      </c>
      <c r="C29" s="72">
        <v>661.5</v>
      </c>
      <c r="D29" s="72">
        <v>648.5</v>
      </c>
      <c r="E29" s="72">
        <v>649.5</v>
      </c>
      <c r="F29" s="72">
        <v>657</v>
      </c>
      <c r="G29" s="72">
        <v>679</v>
      </c>
      <c r="H29" s="72">
        <v>717</v>
      </c>
      <c r="I29" s="72">
        <v>780.5</v>
      </c>
      <c r="J29" s="72">
        <v>821.5</v>
      </c>
      <c r="K29" s="72">
        <v>877.5</v>
      </c>
      <c r="L29" s="72">
        <v>955</v>
      </c>
      <c r="M29" s="72">
        <v>991</v>
      </c>
      <c r="N29" s="72">
        <v>991</v>
      </c>
      <c r="O29" s="72">
        <v>983.5</v>
      </c>
      <c r="P29" s="72">
        <v>917</v>
      </c>
      <c r="Q29" s="72">
        <v>861.5</v>
      </c>
      <c r="R29" s="72">
        <v>833.5</v>
      </c>
      <c r="S29" s="72">
        <v>858.5</v>
      </c>
      <c r="T29" s="72">
        <v>863.5</v>
      </c>
      <c r="U29" s="72">
        <v>883</v>
      </c>
      <c r="V29" s="72">
        <v>866.5</v>
      </c>
      <c r="W29" s="72">
        <v>831</v>
      </c>
      <c r="X29" s="72">
        <v>808</v>
      </c>
      <c r="Y29" s="72">
        <v>737.5</v>
      </c>
      <c r="Z29" s="73"/>
      <c r="AA29" s="74">
        <f>SUM(B29:Z29)</f>
        <v>19554.5</v>
      </c>
    </row>
    <row r="30" spans="1:27" ht="24.95" customHeight="1" x14ac:dyDescent="0.2">
      <c r="A30" s="75" t="s">
        <v>24</v>
      </c>
      <c r="B30" s="76">
        <v>4986.1270000000004</v>
      </c>
      <c r="C30" s="77">
        <v>4799.3239999999996</v>
      </c>
      <c r="D30" s="77">
        <v>4675.1729999999998</v>
      </c>
      <c r="E30" s="77">
        <v>4616.2939999999999</v>
      </c>
      <c r="F30" s="77">
        <v>4722.1130000000003</v>
      </c>
      <c r="G30" s="77">
        <v>4880.6589999999997</v>
      </c>
      <c r="H30" s="77">
        <v>5417.18</v>
      </c>
      <c r="I30" s="77">
        <v>6182.616</v>
      </c>
      <c r="J30" s="77">
        <v>6701.5919999999996</v>
      </c>
      <c r="K30" s="77">
        <v>7173.7780000000002</v>
      </c>
      <c r="L30" s="77">
        <v>7602.7190000000001</v>
      </c>
      <c r="M30" s="77">
        <v>7696.3530000000001</v>
      </c>
      <c r="N30" s="77">
        <v>7803.1930000000002</v>
      </c>
      <c r="O30" s="77">
        <v>7703.1949999999997</v>
      </c>
      <c r="P30" s="77">
        <v>7388.0450000000001</v>
      </c>
      <c r="Q30" s="77">
        <v>7280.5640000000003</v>
      </c>
      <c r="R30" s="77">
        <v>7218.8010000000004</v>
      </c>
      <c r="S30" s="77">
        <v>7154.2449999999999</v>
      </c>
      <c r="T30" s="77">
        <v>7409.4350000000004</v>
      </c>
      <c r="U30" s="77">
        <v>7212.55</v>
      </c>
      <c r="V30" s="77">
        <v>7251.1710000000003</v>
      </c>
      <c r="W30" s="77">
        <v>6841.19</v>
      </c>
      <c r="X30" s="77">
        <v>6373.3130000000001</v>
      </c>
      <c r="Y30" s="77">
        <v>5963.3879999999999</v>
      </c>
      <c r="Z30" s="78"/>
      <c r="AA30" s="79">
        <f>SUM(B30:Z30)</f>
        <v>155053.01799999998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5668.1270000000004</v>
      </c>
      <c r="C32" s="62">
        <f t="shared" ref="C32:Z32" si="4">IF(LEN(C$2)&gt;0,SUM(C29:C31),"")</f>
        <v>5460.8239999999996</v>
      </c>
      <c r="D32" s="62">
        <f t="shared" si="4"/>
        <v>5323.6729999999998</v>
      </c>
      <c r="E32" s="62">
        <f t="shared" si="4"/>
        <v>5265.7939999999999</v>
      </c>
      <c r="F32" s="62">
        <f t="shared" si="4"/>
        <v>5379.1130000000003</v>
      </c>
      <c r="G32" s="62">
        <f t="shared" si="4"/>
        <v>5559.6589999999997</v>
      </c>
      <c r="H32" s="62">
        <f t="shared" si="4"/>
        <v>6134.18</v>
      </c>
      <c r="I32" s="62">
        <f t="shared" si="4"/>
        <v>6963.116</v>
      </c>
      <c r="J32" s="62">
        <f t="shared" si="4"/>
        <v>7523.0919999999996</v>
      </c>
      <c r="K32" s="62">
        <f t="shared" si="4"/>
        <v>8051.2780000000002</v>
      </c>
      <c r="L32" s="62">
        <f t="shared" si="4"/>
        <v>8557.719000000001</v>
      </c>
      <c r="M32" s="62">
        <f t="shared" si="4"/>
        <v>8687.3529999999992</v>
      </c>
      <c r="N32" s="62">
        <f t="shared" si="4"/>
        <v>8794.1929999999993</v>
      </c>
      <c r="O32" s="62">
        <f t="shared" si="4"/>
        <v>8686.6949999999997</v>
      </c>
      <c r="P32" s="62">
        <f t="shared" si="4"/>
        <v>8305.0450000000001</v>
      </c>
      <c r="Q32" s="62">
        <f t="shared" si="4"/>
        <v>8142.0640000000003</v>
      </c>
      <c r="R32" s="62">
        <f t="shared" si="4"/>
        <v>8052.3010000000004</v>
      </c>
      <c r="S32" s="62">
        <f t="shared" si="4"/>
        <v>8012.7449999999999</v>
      </c>
      <c r="T32" s="62">
        <f t="shared" si="4"/>
        <v>8272.9350000000013</v>
      </c>
      <c r="U32" s="62">
        <f t="shared" si="4"/>
        <v>8095.55</v>
      </c>
      <c r="V32" s="62">
        <f t="shared" si="4"/>
        <v>8117.6710000000003</v>
      </c>
      <c r="W32" s="62">
        <f t="shared" si="4"/>
        <v>7672.19</v>
      </c>
      <c r="X32" s="62">
        <f t="shared" si="4"/>
        <v>7181.3130000000001</v>
      </c>
      <c r="Y32" s="62">
        <f t="shared" si="4"/>
        <v>6700.8879999999999</v>
      </c>
      <c r="Z32" s="63" t="str">
        <f t="shared" si="4"/>
        <v/>
      </c>
      <c r="AA32" s="64">
        <f>SUM(AA29:AA31)</f>
        <v>174607.51799999998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208</v>
      </c>
      <c r="I35" s="95">
        <v>208</v>
      </c>
      <c r="J35" s="95">
        <v>208</v>
      </c>
      <c r="K35" s="95">
        <v>208</v>
      </c>
      <c r="L35" s="95">
        <v>208</v>
      </c>
      <c r="M35" s="95">
        <v>208</v>
      </c>
      <c r="N35" s="95">
        <v>208</v>
      </c>
      <c r="O35" s="95">
        <v>208</v>
      </c>
      <c r="P35" s="95">
        <v>208</v>
      </c>
      <c r="Q35" s="95">
        <v>210</v>
      </c>
      <c r="R35" s="95">
        <v>210</v>
      </c>
      <c r="S35" s="95">
        <v>210</v>
      </c>
      <c r="T35" s="95">
        <v>245</v>
      </c>
      <c r="U35" s="95">
        <v>139</v>
      </c>
      <c r="V35" s="95">
        <v>134</v>
      </c>
      <c r="W35" s="95">
        <v>133</v>
      </c>
      <c r="X35" s="95">
        <v>208</v>
      </c>
      <c r="Y35" s="95">
        <v>210</v>
      </c>
      <c r="Z35" s="96"/>
      <c r="AA35" s="74">
        <f t="shared" ref="AA35:AA40" si="5">SUM(B35:Z35)</f>
        <v>4831</v>
      </c>
    </row>
    <row r="36" spans="1:27" ht="24.95" customHeight="1" x14ac:dyDescent="0.2">
      <c r="A36" s="97" t="s">
        <v>42</v>
      </c>
      <c r="B36" s="98">
        <v>102</v>
      </c>
      <c r="C36" s="99">
        <v>73</v>
      </c>
      <c r="D36" s="99">
        <v>67</v>
      </c>
      <c r="E36" s="99">
        <v>71</v>
      </c>
      <c r="F36" s="99">
        <v>74</v>
      </c>
      <c r="G36" s="99">
        <v>75</v>
      </c>
      <c r="H36" s="99">
        <v>117</v>
      </c>
      <c r="I36" s="99">
        <v>148</v>
      </c>
      <c r="J36" s="99">
        <v>200</v>
      </c>
      <c r="K36" s="99">
        <v>254</v>
      </c>
      <c r="L36" s="99">
        <v>206</v>
      </c>
      <c r="M36" s="99">
        <v>177</v>
      </c>
      <c r="N36" s="99">
        <v>154</v>
      </c>
      <c r="O36" s="99">
        <v>151</v>
      </c>
      <c r="P36" s="99">
        <v>158</v>
      </c>
      <c r="Q36" s="99">
        <v>234</v>
      </c>
      <c r="R36" s="99">
        <v>248</v>
      </c>
      <c r="S36" s="99">
        <v>236</v>
      </c>
      <c r="T36" s="99">
        <v>360</v>
      </c>
      <c r="U36" s="99">
        <v>294</v>
      </c>
      <c r="V36" s="99">
        <v>286</v>
      </c>
      <c r="W36" s="99">
        <v>286</v>
      </c>
      <c r="X36" s="99">
        <v>287</v>
      </c>
      <c r="Y36" s="99">
        <v>271</v>
      </c>
      <c r="Z36" s="100"/>
      <c r="AA36" s="79">
        <f t="shared" si="5"/>
        <v>4529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178.9</v>
      </c>
      <c r="H37" s="99">
        <v>350</v>
      </c>
      <c r="I37" s="99">
        <v>350</v>
      </c>
      <c r="J37" s="99">
        <v>350</v>
      </c>
      <c r="K37" s="99">
        <v>31.4</v>
      </c>
      <c r="L37" s="99"/>
      <c r="M37" s="99"/>
      <c r="N37" s="99"/>
      <c r="O37" s="99"/>
      <c r="P37" s="99"/>
      <c r="Q37" s="99"/>
      <c r="R37" s="99">
        <v>622.29999999999995</v>
      </c>
      <c r="S37" s="99">
        <v>440</v>
      </c>
      <c r="T37" s="99">
        <v>700</v>
      </c>
      <c r="U37" s="99">
        <v>700</v>
      </c>
      <c r="V37" s="99">
        <v>368.5</v>
      </c>
      <c r="W37" s="99">
        <v>659.3</v>
      </c>
      <c r="X37" s="99">
        <v>448.3</v>
      </c>
      <c r="Y37" s="99"/>
      <c r="Z37" s="100"/>
      <c r="AA37" s="79">
        <f t="shared" si="5"/>
        <v>5198.7000000000007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127.5</v>
      </c>
      <c r="K38" s="99">
        <v>70</v>
      </c>
      <c r="L38" s="99">
        <v>165</v>
      </c>
      <c r="M38" s="99">
        <v>90</v>
      </c>
      <c r="N38" s="99">
        <v>90</v>
      </c>
      <c r="O38" s="99">
        <v>80</v>
      </c>
      <c r="P38" s="99">
        <v>71</v>
      </c>
      <c r="Q38" s="99">
        <v>28</v>
      </c>
      <c r="R38" s="99">
        <v>18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739.5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428.3</v>
      </c>
      <c r="T39" s="99"/>
      <c r="U39" s="99">
        <v>406.4</v>
      </c>
      <c r="V39" s="99">
        <v>458.7</v>
      </c>
      <c r="W39" s="99">
        <v>500</v>
      </c>
      <c r="X39" s="99"/>
      <c r="Y39" s="99">
        <v>63.4</v>
      </c>
      <c r="Z39" s="100"/>
      <c r="AA39" s="79">
        <f t="shared" si="5"/>
        <v>10356.799999999999</v>
      </c>
    </row>
    <row r="40" spans="1:27" ht="30" customHeight="1" thickBot="1" x14ac:dyDescent="0.25">
      <c r="A40" s="86" t="s">
        <v>46</v>
      </c>
      <c r="B40" s="87">
        <f>IF(LEN(B$2)&gt;0,SUM(B35:B39),"")</f>
        <v>812</v>
      </c>
      <c r="C40" s="88">
        <f t="shared" ref="C40:Z40" si="6">IF(LEN(C$2)&gt;0,SUM(C35:C39),"")</f>
        <v>783</v>
      </c>
      <c r="D40" s="88">
        <f t="shared" si="6"/>
        <v>777</v>
      </c>
      <c r="E40" s="88">
        <f t="shared" si="6"/>
        <v>781</v>
      </c>
      <c r="F40" s="88">
        <f t="shared" si="6"/>
        <v>784</v>
      </c>
      <c r="G40" s="88">
        <f t="shared" si="6"/>
        <v>963.9</v>
      </c>
      <c r="H40" s="88">
        <f t="shared" si="6"/>
        <v>1175</v>
      </c>
      <c r="I40" s="88">
        <f t="shared" si="6"/>
        <v>1206</v>
      </c>
      <c r="J40" s="88">
        <f t="shared" si="6"/>
        <v>1385.5</v>
      </c>
      <c r="K40" s="88">
        <f t="shared" si="6"/>
        <v>1063.4000000000001</v>
      </c>
      <c r="L40" s="88">
        <f t="shared" si="6"/>
        <v>1079</v>
      </c>
      <c r="M40" s="88">
        <f t="shared" si="6"/>
        <v>975</v>
      </c>
      <c r="N40" s="88">
        <f t="shared" si="6"/>
        <v>952</v>
      </c>
      <c r="O40" s="88">
        <f t="shared" si="6"/>
        <v>939</v>
      </c>
      <c r="P40" s="88">
        <f t="shared" si="6"/>
        <v>937</v>
      </c>
      <c r="Q40" s="88">
        <f t="shared" si="6"/>
        <v>972</v>
      </c>
      <c r="R40" s="88">
        <f t="shared" si="6"/>
        <v>1598.3</v>
      </c>
      <c r="S40" s="88">
        <f t="shared" si="6"/>
        <v>1314.3</v>
      </c>
      <c r="T40" s="88">
        <f t="shared" si="6"/>
        <v>1305</v>
      </c>
      <c r="U40" s="88">
        <f t="shared" si="6"/>
        <v>1539.4</v>
      </c>
      <c r="V40" s="88">
        <f t="shared" si="6"/>
        <v>1247.2</v>
      </c>
      <c r="W40" s="88">
        <f t="shared" si="6"/>
        <v>1578.3</v>
      </c>
      <c r="X40" s="88">
        <f t="shared" si="6"/>
        <v>943.3</v>
      </c>
      <c r="Y40" s="88">
        <f t="shared" si="6"/>
        <v>544.4</v>
      </c>
      <c r="Z40" s="89" t="str">
        <f t="shared" si="6"/>
        <v/>
      </c>
      <c r="AA40" s="90">
        <f t="shared" si="5"/>
        <v>25655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178.9</v>
      </c>
      <c r="H45" s="99">
        <v>350</v>
      </c>
      <c r="I45" s="99">
        <v>350</v>
      </c>
      <c r="J45" s="99">
        <v>350</v>
      </c>
      <c r="K45" s="99">
        <v>31.4</v>
      </c>
      <c r="L45" s="99"/>
      <c r="M45" s="99"/>
      <c r="N45" s="99"/>
      <c r="O45" s="99"/>
      <c r="P45" s="99"/>
      <c r="Q45" s="99"/>
      <c r="R45" s="99">
        <v>622.29999999999995</v>
      </c>
      <c r="S45" s="99">
        <v>440</v>
      </c>
      <c r="T45" s="99">
        <v>700</v>
      </c>
      <c r="U45" s="99">
        <v>700</v>
      </c>
      <c r="V45" s="99">
        <v>368.5</v>
      </c>
      <c r="W45" s="99">
        <v>659.3</v>
      </c>
      <c r="X45" s="99">
        <v>448.3</v>
      </c>
      <c r="Y45" s="99"/>
      <c r="Z45" s="100"/>
      <c r="AA45" s="79">
        <f t="shared" si="7"/>
        <v>5198.7000000000007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428.3</v>
      </c>
      <c r="T47" s="99"/>
      <c r="U47" s="99">
        <v>406.4</v>
      </c>
      <c r="V47" s="99">
        <v>458.7</v>
      </c>
      <c r="W47" s="99">
        <v>500</v>
      </c>
      <c r="X47" s="99"/>
      <c r="Y47" s="99">
        <v>63.4</v>
      </c>
      <c r="Z47" s="100"/>
      <c r="AA47" s="79">
        <f t="shared" si="7"/>
        <v>10356.799999999999</v>
      </c>
    </row>
    <row r="48" spans="1:27" ht="24.95" customHeight="1" x14ac:dyDescent="0.2">
      <c r="A48" s="85" t="s">
        <v>48</v>
      </c>
      <c r="B48" s="98">
        <v>100</v>
      </c>
      <c r="C48" s="99">
        <v>98</v>
      </c>
      <c r="D48" s="99">
        <v>88</v>
      </c>
      <c r="E48" s="99">
        <v>83</v>
      </c>
      <c r="F48" s="99">
        <v>87</v>
      </c>
      <c r="G48" s="99">
        <v>98</v>
      </c>
      <c r="H48" s="99">
        <v>100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2854</v>
      </c>
    </row>
    <row r="49" spans="1:27" ht="30" customHeight="1" thickBot="1" x14ac:dyDescent="0.25">
      <c r="A49" s="86" t="s">
        <v>49</v>
      </c>
      <c r="B49" s="87">
        <f>IF(LEN(B$2)&gt;0,SUM(B43:B48),"")</f>
        <v>600</v>
      </c>
      <c r="C49" s="88">
        <f t="shared" ref="C49:Z49" si="8">IF(LEN(C$2)&gt;0,SUM(C43:C48),"")</f>
        <v>598</v>
      </c>
      <c r="D49" s="88">
        <f t="shared" si="8"/>
        <v>588</v>
      </c>
      <c r="E49" s="88">
        <f t="shared" si="8"/>
        <v>583</v>
      </c>
      <c r="F49" s="88">
        <f t="shared" si="8"/>
        <v>587</v>
      </c>
      <c r="G49" s="88">
        <f t="shared" si="8"/>
        <v>776.9</v>
      </c>
      <c r="H49" s="88">
        <f t="shared" si="8"/>
        <v>950</v>
      </c>
      <c r="I49" s="88">
        <f t="shared" si="8"/>
        <v>950</v>
      </c>
      <c r="J49" s="88">
        <f t="shared" si="8"/>
        <v>950</v>
      </c>
      <c r="K49" s="88">
        <f t="shared" si="8"/>
        <v>631.4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650</v>
      </c>
      <c r="Q49" s="88">
        <f t="shared" si="8"/>
        <v>650</v>
      </c>
      <c r="R49" s="88">
        <f t="shared" si="8"/>
        <v>1272.3</v>
      </c>
      <c r="S49" s="88">
        <f t="shared" si="8"/>
        <v>1018.3</v>
      </c>
      <c r="T49" s="88">
        <f t="shared" si="8"/>
        <v>850</v>
      </c>
      <c r="U49" s="88">
        <f t="shared" si="8"/>
        <v>1256.4000000000001</v>
      </c>
      <c r="V49" s="88">
        <f t="shared" si="8"/>
        <v>977.2</v>
      </c>
      <c r="W49" s="88">
        <f t="shared" si="8"/>
        <v>1309.3</v>
      </c>
      <c r="X49" s="88">
        <f t="shared" si="8"/>
        <v>598.29999999999995</v>
      </c>
      <c r="Y49" s="88">
        <f t="shared" si="8"/>
        <v>213.4</v>
      </c>
      <c r="Z49" s="89" t="str">
        <f t="shared" si="8"/>
        <v/>
      </c>
      <c r="AA49" s="90">
        <f t="shared" si="7"/>
        <v>18409.5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6168.1269999999995</v>
      </c>
      <c r="C52" s="88">
        <f t="shared" ref="C52:Z52" si="10">IF(LEN(C$2)&gt;0,SUM(C10:C15)+C26+C40,"")</f>
        <v>5960.8239999999996</v>
      </c>
      <c r="D52" s="88">
        <f t="shared" si="10"/>
        <v>5823.6730000000007</v>
      </c>
      <c r="E52" s="88">
        <f t="shared" si="10"/>
        <v>5765.7939999999999</v>
      </c>
      <c r="F52" s="88">
        <f t="shared" si="10"/>
        <v>5879.1129999999994</v>
      </c>
      <c r="G52" s="88">
        <f t="shared" si="10"/>
        <v>6238.5590000000002</v>
      </c>
      <c r="H52" s="88">
        <f t="shared" si="10"/>
        <v>6984.18</v>
      </c>
      <c r="I52" s="88">
        <f t="shared" si="10"/>
        <v>7813.116</v>
      </c>
      <c r="J52" s="88">
        <f t="shared" si="10"/>
        <v>8373.0920000000006</v>
      </c>
      <c r="K52" s="88">
        <f t="shared" si="10"/>
        <v>8582.6779999999999</v>
      </c>
      <c r="L52" s="88">
        <f t="shared" si="10"/>
        <v>9057.7189999999991</v>
      </c>
      <c r="M52" s="88">
        <f t="shared" si="10"/>
        <v>9187.353000000001</v>
      </c>
      <c r="N52" s="88">
        <f t="shared" si="10"/>
        <v>9294.1930000000011</v>
      </c>
      <c r="O52" s="88">
        <f t="shared" si="10"/>
        <v>9186.6949999999997</v>
      </c>
      <c r="P52" s="88">
        <f t="shared" si="10"/>
        <v>8805.0449999999983</v>
      </c>
      <c r="Q52" s="88">
        <f t="shared" si="10"/>
        <v>8642.0640000000003</v>
      </c>
      <c r="R52" s="88">
        <f t="shared" si="10"/>
        <v>9174.6010000000006</v>
      </c>
      <c r="S52" s="88">
        <f t="shared" si="10"/>
        <v>8881.0450000000001</v>
      </c>
      <c r="T52" s="88">
        <f t="shared" si="10"/>
        <v>8972.9349999999995</v>
      </c>
      <c r="U52" s="88">
        <f t="shared" si="10"/>
        <v>9201.9500000000007</v>
      </c>
      <c r="V52" s="88">
        <f t="shared" si="10"/>
        <v>8944.871000000001</v>
      </c>
      <c r="W52" s="88">
        <f t="shared" si="10"/>
        <v>8831.489999999998</v>
      </c>
      <c r="X52" s="88">
        <f t="shared" si="10"/>
        <v>7629.6130000000003</v>
      </c>
      <c r="Y52" s="88">
        <f t="shared" si="10"/>
        <v>6764.2880000000005</v>
      </c>
      <c r="Z52" s="89" t="str">
        <f t="shared" si="10"/>
        <v/>
      </c>
      <c r="AA52" s="104">
        <f>SUM(B52:Z52)</f>
        <v>190163.01800000004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-55.200000000000045</v>
      </c>
      <c r="C4" s="18">
        <v>-14.399999999999977</v>
      </c>
      <c r="D4" s="18">
        <v>-104.60000000000002</v>
      </c>
      <c r="E4" s="18">
        <v>-42.299999999999955</v>
      </c>
      <c r="F4" s="18">
        <v>181.8</v>
      </c>
      <c r="G4" s="18">
        <v>678.9</v>
      </c>
      <c r="H4" s="18">
        <v>850</v>
      </c>
      <c r="I4" s="18">
        <v>850</v>
      </c>
      <c r="J4" s="18">
        <v>850</v>
      </c>
      <c r="K4" s="18">
        <v>531.4</v>
      </c>
      <c r="L4" s="18">
        <v>235.39999999999998</v>
      </c>
      <c r="M4" s="18">
        <v>150</v>
      </c>
      <c r="N4" s="18">
        <v>150</v>
      </c>
      <c r="O4" s="18">
        <v>150</v>
      </c>
      <c r="P4" s="18">
        <v>150</v>
      </c>
      <c r="Q4" s="18">
        <v>407.5</v>
      </c>
      <c r="R4" s="18">
        <v>1122.3</v>
      </c>
      <c r="S4" s="18">
        <v>868.3</v>
      </c>
      <c r="T4" s="18">
        <v>256.2</v>
      </c>
      <c r="U4" s="18">
        <v>1106.4000000000001</v>
      </c>
      <c r="V4" s="18">
        <v>827.2</v>
      </c>
      <c r="W4" s="18">
        <v>1159.3</v>
      </c>
      <c r="X4" s="18">
        <v>310.60000000000002</v>
      </c>
      <c r="Y4" s="18">
        <v>-307.10000000000002</v>
      </c>
      <c r="Z4" s="19"/>
      <c r="AA4" s="111">
        <f>SUM(B4:Z4)</f>
        <v>10311.700000000001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85.8</v>
      </c>
      <c r="C7" s="117">
        <v>82.44</v>
      </c>
      <c r="D7" s="117">
        <v>74.45</v>
      </c>
      <c r="E7" s="117">
        <v>75.06</v>
      </c>
      <c r="F7" s="117">
        <v>86.1</v>
      </c>
      <c r="G7" s="117">
        <v>106.19</v>
      </c>
      <c r="H7" s="117">
        <v>107.35</v>
      </c>
      <c r="I7" s="117">
        <v>87.08</v>
      </c>
      <c r="J7" s="117">
        <v>55</v>
      </c>
      <c r="K7" s="117">
        <v>35.49</v>
      </c>
      <c r="L7" s="117">
        <v>20</v>
      </c>
      <c r="M7" s="117">
        <v>35</v>
      </c>
      <c r="N7" s="117">
        <v>45</v>
      </c>
      <c r="O7" s="117">
        <v>55</v>
      </c>
      <c r="P7" s="117">
        <v>60.01</v>
      </c>
      <c r="Q7" s="117">
        <v>69.010000000000005</v>
      </c>
      <c r="R7" s="117">
        <v>98.99</v>
      </c>
      <c r="S7" s="117">
        <v>139</v>
      </c>
      <c r="T7" s="117">
        <v>153.37</v>
      </c>
      <c r="U7" s="117">
        <v>163.01</v>
      </c>
      <c r="V7" s="117">
        <v>167.24</v>
      </c>
      <c r="W7" s="117">
        <v>154.54</v>
      </c>
      <c r="X7" s="117">
        <v>133</v>
      </c>
      <c r="Y7" s="117">
        <v>132.87</v>
      </c>
      <c r="Z7" s="118"/>
      <c r="AA7" s="119">
        <f>IF(SUM(B7:Z7)&lt;&gt;0,AVERAGEIF(B7:Z7,"&lt;&gt;"""),"")</f>
        <v>92.541666666666671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555.20000000000005</v>
      </c>
      <c r="C13" s="129">
        <v>514.4</v>
      </c>
      <c r="D13" s="129">
        <v>604.6</v>
      </c>
      <c r="E13" s="129">
        <v>542.29999999999995</v>
      </c>
      <c r="F13" s="129">
        <v>318.2</v>
      </c>
      <c r="G13" s="129"/>
      <c r="H13" s="129"/>
      <c r="I13" s="129"/>
      <c r="J13" s="129"/>
      <c r="K13" s="129"/>
      <c r="L13" s="129">
        <v>264.60000000000002</v>
      </c>
      <c r="M13" s="129">
        <v>350</v>
      </c>
      <c r="N13" s="129">
        <v>350</v>
      </c>
      <c r="O13" s="129">
        <v>350</v>
      </c>
      <c r="P13" s="129">
        <v>350</v>
      </c>
      <c r="Q13" s="129">
        <v>92.5</v>
      </c>
      <c r="R13" s="129"/>
      <c r="S13" s="129"/>
      <c r="T13" s="129"/>
      <c r="U13" s="129"/>
      <c r="V13" s="129"/>
      <c r="W13" s="129"/>
      <c r="X13" s="129"/>
      <c r="Y13" s="130">
        <v>370.5</v>
      </c>
      <c r="Z13" s="131"/>
      <c r="AA13" s="132">
        <f t="shared" si="0"/>
        <v>4662.2999999999993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443.8</v>
      </c>
      <c r="U15" s="133"/>
      <c r="V15" s="133"/>
      <c r="W15" s="133"/>
      <c r="X15" s="133">
        <v>137.69999999999999</v>
      </c>
      <c r="Y15" s="133"/>
      <c r="Z15" s="131"/>
      <c r="AA15" s="132">
        <f t="shared" si="0"/>
        <v>581.5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555.20000000000005</v>
      </c>
      <c r="C16" s="135">
        <f t="shared" si="1"/>
        <v>514.4</v>
      </c>
      <c r="D16" s="135">
        <f t="shared" si="1"/>
        <v>604.6</v>
      </c>
      <c r="E16" s="135">
        <f t="shared" si="1"/>
        <v>542.29999999999995</v>
      </c>
      <c r="F16" s="135">
        <f t="shared" si="1"/>
        <v>318.2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264.60000000000002</v>
      </c>
      <c r="M16" s="135">
        <f t="shared" si="1"/>
        <v>350</v>
      </c>
      <c r="N16" s="135">
        <f t="shared" si="1"/>
        <v>350</v>
      </c>
      <c r="O16" s="135">
        <f t="shared" si="1"/>
        <v>350</v>
      </c>
      <c r="P16" s="135">
        <f t="shared" si="1"/>
        <v>350</v>
      </c>
      <c r="Q16" s="135">
        <f t="shared" si="1"/>
        <v>92.5</v>
      </c>
      <c r="R16" s="135">
        <f t="shared" si="1"/>
        <v>0</v>
      </c>
      <c r="S16" s="135">
        <f t="shared" si="1"/>
        <v>0</v>
      </c>
      <c r="T16" s="135">
        <f t="shared" si="1"/>
        <v>443.8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137.69999999999999</v>
      </c>
      <c r="Y16" s="135">
        <f t="shared" si="1"/>
        <v>370.5</v>
      </c>
      <c r="Z16" s="136" t="str">
        <f t="shared" si="1"/>
        <v/>
      </c>
      <c r="AA16" s="90">
        <f t="shared" si="0"/>
        <v>5243.7999999999993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178.9</v>
      </c>
      <c r="H21" s="129">
        <v>350</v>
      </c>
      <c r="I21" s="129">
        <v>350</v>
      </c>
      <c r="J21" s="129">
        <v>350</v>
      </c>
      <c r="K21" s="129">
        <v>31.4</v>
      </c>
      <c r="L21" s="129"/>
      <c r="M21" s="129"/>
      <c r="N21" s="129"/>
      <c r="O21" s="129"/>
      <c r="P21" s="129"/>
      <c r="Q21" s="129"/>
      <c r="R21" s="129">
        <v>622.29999999999995</v>
      </c>
      <c r="S21" s="129">
        <v>440</v>
      </c>
      <c r="T21" s="129">
        <v>700</v>
      </c>
      <c r="U21" s="129">
        <v>700</v>
      </c>
      <c r="V21" s="129">
        <v>368.5</v>
      </c>
      <c r="W21" s="129">
        <v>659.3</v>
      </c>
      <c r="X21" s="129">
        <v>448.3</v>
      </c>
      <c r="Y21" s="130"/>
      <c r="Z21" s="131"/>
      <c r="AA21" s="132">
        <f t="shared" si="2"/>
        <v>5198.7000000000007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428.3</v>
      </c>
      <c r="T23" s="133"/>
      <c r="U23" s="133">
        <v>406.4</v>
      </c>
      <c r="V23" s="133">
        <v>458.7</v>
      </c>
      <c r="W23" s="133">
        <v>500</v>
      </c>
      <c r="X23" s="133"/>
      <c r="Y23" s="133">
        <v>63.4</v>
      </c>
      <c r="Z23" s="131"/>
      <c r="AA23" s="132">
        <f t="shared" si="2"/>
        <v>10356.799999999999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678.9</v>
      </c>
      <c r="H24" s="135">
        <f t="shared" si="3"/>
        <v>850</v>
      </c>
      <c r="I24" s="135">
        <f t="shared" si="3"/>
        <v>850</v>
      </c>
      <c r="J24" s="135">
        <f t="shared" si="3"/>
        <v>850</v>
      </c>
      <c r="K24" s="135">
        <f t="shared" si="3"/>
        <v>531.4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1122.3</v>
      </c>
      <c r="S24" s="135">
        <f t="shared" si="3"/>
        <v>868.3</v>
      </c>
      <c r="T24" s="135">
        <f t="shared" si="3"/>
        <v>700</v>
      </c>
      <c r="U24" s="135">
        <f t="shared" si="3"/>
        <v>1106.4000000000001</v>
      </c>
      <c r="V24" s="135">
        <f t="shared" si="3"/>
        <v>827.2</v>
      </c>
      <c r="W24" s="135">
        <f t="shared" si="3"/>
        <v>1159.3</v>
      </c>
      <c r="X24" s="135">
        <f t="shared" si="3"/>
        <v>448.3</v>
      </c>
      <c r="Y24" s="135">
        <f t="shared" si="3"/>
        <v>63.4</v>
      </c>
      <c r="Z24" s="136" t="str">
        <f t="shared" si="3"/>
        <v/>
      </c>
      <c r="AA24" s="90">
        <f t="shared" si="2"/>
        <v>15555.499999999996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2025-06-22T11:11:31Z</dcterms:created>
  <dcterms:modified xsi:type="dcterms:W3CDTF">2025-06-22T11:11:32Z</dcterms:modified>
</cp:coreProperties>
</file>