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<sst xmlns="http://schemas.openxmlformats.org/spreadsheetml/2006/main" count="119" uniqueCount="54">
  <si>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16/06/2025 23:40:23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</si>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</sst>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78D-4879-9859-D9431E1D3D3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78D-4879-9859-D9431E1D3D3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8D-4879-9859-D9431E1D3D3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1.6559999999999999</c:v>
                </c:pt>
                <c:pt idx="8">
                  <c:v>1.7999999999999999E-2</c:v>
                </c:pt>
                <c:pt idx="10">
                  <c:v>26.638999999999999</c:v>
                </c:pt>
                <c:pt idx="11">
                  <c:v>22.681999999999999</c:v>
                </c:pt>
                <c:pt idx="12">
                  <c:v>21.925000000000001</c:v>
                </c:pt>
                <c:pt idx="13">
                  <c:v>20.469000000000001</c:v>
                </c:pt>
                <c:pt idx="14">
                  <c:v>20</c:v>
                </c:pt>
                <c:pt idx="1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8D-4879-9859-D9431E1D3D3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78D-4879-9859-D9431E1D3D3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78D-4879-9859-D9431E1D3D3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1">
                  <c:v>3.6680000000000001</c:v>
                </c:pt>
                <c:pt idx="12">
                  <c:v>2.1000000000000001E-2</c:v>
                </c:pt>
                <c:pt idx="13">
                  <c:v>31.164999999999999</c:v>
                </c:pt>
                <c:pt idx="14">
                  <c:v>0.36099999999999999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78D-4879-9859-D9431E1D3D3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78D-4879-9859-D9431E1D3D3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78D-4879-9859-D9431E1D3D3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80</c:v>
                </c:pt>
                <c:pt idx="2">
                  <c:v>87.442999999999998</c:v>
                </c:pt>
                <c:pt idx="3">
                  <c:v>95.432999999999993</c:v>
                </c:pt>
                <c:pt idx="4">
                  <c:v>85.009999999999991</c:v>
                </c:pt>
                <c:pt idx="5">
                  <c:v>27.64</c:v>
                </c:pt>
                <c:pt idx="7">
                  <c:v>39</c:v>
                </c:pt>
                <c:pt idx="8">
                  <c:v>32.253999999999998</c:v>
                </c:pt>
                <c:pt idx="17">
                  <c:v>3</c:v>
                </c:pt>
                <c:pt idx="21">
                  <c:v>5</c:v>
                </c:pt>
                <c:pt idx="22">
                  <c:v>25.676000000000002</c:v>
                </c:pt>
                <c:pt idx="23">
                  <c:v>46.904000000000003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78D-4879-9859-D9431E1D3D3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165.4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21.4</c:v>
                </c:pt>
                <c:pt idx="11">
                  <c:v>0</c:v>
                </c:pt>
                <c:pt idx="12">
                  <c:v>20.100000000000001</c:v>
                </c:pt>
                <c:pt idx="13">
                  <c:v>0</c:v>
                </c:pt>
                <c:pt idx="14">
                  <c:v>4.7</c:v>
                </c:pt>
                <c:pt idx="15">
                  <c:v>137.5</c:v>
                </c:pt>
                <c:pt idx="16">
                  <c:v>91.8</c:v>
                </c:pt>
                <c:pt idx="17">
                  <c:v>0</c:v>
                </c:pt>
                <c:pt idx="18">
                  <c:v>81.7</c:v>
                </c:pt>
                <c:pt idx="19">
                  <c:v>192.6</c:v>
                </c:pt>
                <c:pt idx="20">
                  <c:v>0</c:v>
                </c:pt>
                <c:pt idx="21">
                  <c:v>0</c:v>
                </c:pt>
                <c:pt idx="22">
                  <c:v>174.8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78D-4879-9859-D9431E1D3D3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17.571999999999999</c:v>
                </c:pt>
                <c:pt idx="1">
                  <c:v>11.397</c:v>
                </c:pt>
                <c:pt idx="2">
                  <c:v>27.349</c:v>
                </c:pt>
                <c:pt idx="3">
                  <c:v>25.459</c:v>
                </c:pt>
                <c:pt idx="4">
                  <c:v>21.588999999999999</c:v>
                </c:pt>
                <c:pt idx="5">
                  <c:v>20.302</c:v>
                </c:pt>
                <c:pt idx="6">
                  <c:v>4.4450000000000003</c:v>
                </c:pt>
                <c:pt idx="7">
                  <c:v>12.763</c:v>
                </c:pt>
                <c:pt idx="8">
                  <c:v>28.474999999999998</c:v>
                </c:pt>
                <c:pt idx="9">
                  <c:v>43.704999999999998</c:v>
                </c:pt>
                <c:pt idx="10">
                  <c:v>56.787999999999997</c:v>
                </c:pt>
                <c:pt idx="11">
                  <c:v>65.158000000000001</c:v>
                </c:pt>
                <c:pt idx="12">
                  <c:v>51.054000000000002</c:v>
                </c:pt>
                <c:pt idx="13">
                  <c:v>41.466000000000001</c:v>
                </c:pt>
                <c:pt idx="14">
                  <c:v>68.244</c:v>
                </c:pt>
                <c:pt idx="15">
                  <c:v>28.792999999999999</c:v>
                </c:pt>
                <c:pt idx="16">
                  <c:v>24.3</c:v>
                </c:pt>
                <c:pt idx="17">
                  <c:v>23.573</c:v>
                </c:pt>
                <c:pt idx="18">
                  <c:v>11.425000000000001</c:v>
                </c:pt>
                <c:pt idx="19">
                  <c:v>26.654</c:v>
                </c:pt>
                <c:pt idx="20">
                  <c:v>21.326000000000001</c:v>
                </c:pt>
                <c:pt idx="21">
                  <c:v>33.576999999999998</c:v>
                </c:pt>
                <c:pt idx="22">
                  <c:v>0.73799999999999999</c:v>
                </c:pt>
                <c:pt idx="23">
                  <c:v>39.564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78D-4879-9859-D9431E1D3D3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78D-4879-9859-D9431E1D3D3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78D-4879-9859-D9431E1D3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103.5</c:v>
                </c:pt>
                <c:pt idx="1">
                  <c:v>94.72</c:v>
                </c:pt>
                <c:pt idx="2">
                  <c:v>92</c:v>
                </c:pt>
                <c:pt idx="3">
                  <c:v>94.53</c:v>
                </c:pt>
                <c:pt idx="4">
                  <c:v>94.71</c:v>
                </c:pt>
                <c:pt idx="5">
                  <c:v>100.47</c:v>
                </c:pt>
                <c:pt idx="6">
                  <c:v>112.13</c:v>
                </c:pt>
                <c:pt idx="7">
                  <c:v>100.61</c:v>
                </c:pt>
                <c:pt idx="8">
                  <c:v>85.6</c:v>
                </c:pt>
                <c:pt idx="9">
                  <c:v>55.5</c:v>
                </c:pt>
                <c:pt idx="10">
                  <c:v>6.19</c:v>
                </c:pt>
                <c:pt idx="11">
                  <c:v>19</c:v>
                </c:pt>
                <c:pt idx="12">
                  <c:v>18.72</c:v>
                </c:pt>
                <c:pt idx="13">
                  <c:v>16.190000000000001</c:v>
                </c:pt>
                <c:pt idx="14">
                  <c:v>29.63</c:v>
                </c:pt>
                <c:pt idx="15">
                  <c:v>12.06</c:v>
                </c:pt>
                <c:pt idx="16">
                  <c:v>33.86</c:v>
                </c:pt>
                <c:pt idx="17">
                  <c:v>101.83</c:v>
                </c:pt>
                <c:pt idx="18">
                  <c:v>127.32</c:v>
                </c:pt>
                <c:pt idx="19">
                  <c:v>162.85</c:v>
                </c:pt>
                <c:pt idx="20">
                  <c:v>244.33</c:v>
                </c:pt>
                <c:pt idx="21">
                  <c:v>160</c:v>
                </c:pt>
                <c:pt idx="22">
                  <c:v>133.11000000000001</c:v>
                </c:pt>
                <c:pt idx="23">
                  <c:v>122.22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78D-4879-9859-D9431E1D3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907-4C8E-8DAA-44F0B5CAD5A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07-4C8E-8DAA-44F0B5CAD5A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0.6</c:v>
                </c:pt>
                <c:pt idx="2">
                  <c:v>1</c:v>
                </c:pt>
                <c:pt idx="4">
                  <c:v>0.75</c:v>
                </c:pt>
                <c:pt idx="15">
                  <c:v>30.4</c:v>
                </c:pt>
                <c:pt idx="16">
                  <c:v>30.4</c:v>
                </c:pt>
                <c:pt idx="22">
                  <c:v>12.3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07-4C8E-8DAA-44F0B5CAD5A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">
                  <c:v>8.9849999999999994</c:v>
                </c:pt>
                <c:pt idx="2">
                  <c:v>22.390999999999998</c:v>
                </c:pt>
                <c:pt idx="3">
                  <c:v>14.387</c:v>
                </c:pt>
                <c:pt idx="4">
                  <c:v>22.021000000000001</c:v>
                </c:pt>
                <c:pt idx="5">
                  <c:v>18.228999999999999</c:v>
                </c:pt>
                <c:pt idx="6">
                  <c:v>61.125999999999998</c:v>
                </c:pt>
                <c:pt idx="7">
                  <c:v>24.664000000000001</c:v>
                </c:pt>
                <c:pt idx="8">
                  <c:v>23.925000000000001</c:v>
                </c:pt>
                <c:pt idx="16">
                  <c:v>19.786000000000001</c:v>
                </c:pt>
                <c:pt idx="20">
                  <c:v>17.524000000000001</c:v>
                </c:pt>
                <c:pt idx="21">
                  <c:v>30.077000000000002</c:v>
                </c:pt>
                <c:pt idx="22">
                  <c:v>40.788000000000004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907-4C8E-8DAA-44F0B5CAD5A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907-4C8E-8DAA-44F0B5CAD5A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907-4C8E-8DAA-44F0B5CAD5A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907-4C8E-8DAA-44F0B5CAD5A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907-4C8E-8DAA-44F0B5CAD5A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907-4C8E-8DAA-44F0B5CAD5A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907-4C8E-8DAA-44F0B5CAD5A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9.1999999999999993</c:v>
                </c:pt>
                <c:pt idx="1">
                  <c:v>77.3</c:v>
                </c:pt>
                <c:pt idx="2">
                  <c:v>82.1</c:v>
                </c:pt>
                <c:pt idx="3">
                  <c:v>106.3</c:v>
                </c:pt>
                <c:pt idx="4">
                  <c:v>77</c:v>
                </c:pt>
                <c:pt idx="5">
                  <c:v>29.2</c:v>
                </c:pt>
                <c:pt idx="6">
                  <c:v>68.900000000000006</c:v>
                </c:pt>
                <c:pt idx="7">
                  <c:v>0</c:v>
                </c:pt>
                <c:pt idx="8">
                  <c:v>0</c:v>
                </c:pt>
                <c:pt idx="9">
                  <c:v>42.4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10.6</c:v>
                </c:pt>
                <c:pt idx="18">
                  <c:v>71</c:v>
                </c:pt>
                <c:pt idx="19">
                  <c:v>219.1</c:v>
                </c:pt>
                <c:pt idx="20">
                  <c:v>1</c:v>
                </c:pt>
                <c:pt idx="21">
                  <c:v>0</c:v>
                </c:pt>
                <c:pt idx="22">
                  <c:v>144.80000000000001</c:v>
                </c:pt>
                <c:pt idx="23">
                  <c:v>86.5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907-4C8E-8DAA-44F0B5CAD5A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10.017999999999999</c:v>
                </c:pt>
                <c:pt idx="1">
                  <c:v>4.4920000000000009</c:v>
                </c:pt>
                <c:pt idx="2">
                  <c:v>9.2789999999999999</c:v>
                </c:pt>
                <c:pt idx="3">
                  <c:v>0.248</c:v>
                </c:pt>
                <c:pt idx="4">
                  <c:v>6.7890000000000006</c:v>
                </c:pt>
                <c:pt idx="5">
                  <c:v>0.50800000000000001</c:v>
                </c:pt>
                <c:pt idx="6">
                  <c:v>39.850999999999999</c:v>
                </c:pt>
                <c:pt idx="7">
                  <c:v>27.098999999999997</c:v>
                </c:pt>
                <c:pt idx="8">
                  <c:v>36.822000000000003</c:v>
                </c:pt>
                <c:pt idx="9">
                  <c:v>1.27</c:v>
                </c:pt>
                <c:pt idx="10">
                  <c:v>104.869</c:v>
                </c:pt>
                <c:pt idx="11">
                  <c:v>98.207999999999998</c:v>
                </c:pt>
                <c:pt idx="12">
                  <c:v>100</c:v>
                </c:pt>
                <c:pt idx="13">
                  <c:v>100</c:v>
                </c:pt>
                <c:pt idx="14">
                  <c:v>97.504999999999995</c:v>
                </c:pt>
                <c:pt idx="15">
                  <c:v>155.869</c:v>
                </c:pt>
                <c:pt idx="16">
                  <c:v>65.953000000000003</c:v>
                </c:pt>
                <c:pt idx="17">
                  <c:v>15.936</c:v>
                </c:pt>
                <c:pt idx="18">
                  <c:v>22.131</c:v>
                </c:pt>
                <c:pt idx="19">
                  <c:v>0.14299999999999999</c:v>
                </c:pt>
                <c:pt idx="20">
                  <c:v>2.802</c:v>
                </c:pt>
                <c:pt idx="21">
                  <c:v>8.5</c:v>
                </c:pt>
                <c:pt idx="22">
                  <c:v>3.3090000000000002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907-4C8E-8DAA-44F0B5CAD5A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907-4C8E-8DAA-44F0B5CAD5A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907-4C8E-8DAA-44F0B5CAD5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103.5</c:v>
                </c:pt>
                <c:pt idx="1">
                  <c:v>94.72</c:v>
                </c:pt>
                <c:pt idx="2">
                  <c:v>92</c:v>
                </c:pt>
                <c:pt idx="3">
                  <c:v>94.53</c:v>
                </c:pt>
                <c:pt idx="4">
                  <c:v>94.71</c:v>
                </c:pt>
                <c:pt idx="5">
                  <c:v>100.47</c:v>
                </c:pt>
                <c:pt idx="6">
                  <c:v>112.13</c:v>
                </c:pt>
                <c:pt idx="7">
                  <c:v>100.61</c:v>
                </c:pt>
                <c:pt idx="8">
                  <c:v>85.6</c:v>
                </c:pt>
                <c:pt idx="9">
                  <c:v>55.5</c:v>
                </c:pt>
                <c:pt idx="10">
                  <c:v>6.19</c:v>
                </c:pt>
                <c:pt idx="11">
                  <c:v>19</c:v>
                </c:pt>
                <c:pt idx="12">
                  <c:v>18.72</c:v>
                </c:pt>
                <c:pt idx="13">
                  <c:v>16.190000000000001</c:v>
                </c:pt>
                <c:pt idx="14">
                  <c:v>29.63</c:v>
                </c:pt>
                <c:pt idx="15">
                  <c:v>12.06</c:v>
                </c:pt>
                <c:pt idx="16">
                  <c:v>33.86</c:v>
                </c:pt>
                <c:pt idx="17">
                  <c:v>101.83</c:v>
                </c:pt>
                <c:pt idx="18">
                  <c:v>127.32</c:v>
                </c:pt>
                <c:pt idx="19">
                  <c:v>162.85</c:v>
                </c:pt>
                <c:pt idx="20">
                  <c:v>244.33</c:v>
                </c:pt>
                <c:pt idx="21">
                  <c:v>160</c:v>
                </c:pt>
                <c:pt idx="22">
                  <c:v>133.11000000000001</c:v>
                </c:pt>
                <c:pt idx="23">
                  <c:v>122.22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907-4C8E-8DAA-44F0B5CAD5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19.227999999999998</v>
      </c>
      <c r="C4" s="18">
        <v>91.396999999999991</v>
      </c>
      <c r="D4" s="18">
        <v>114.79199999999999</v>
      </c>
      <c r="E4" s="18">
        <v>120.892</v>
      </c>
      <c r="F4" s="18">
        <v>106.59899999999999</v>
      </c>
      <c r="G4" s="18">
        <v>47.942000000000007</v>
      </c>
      <c r="H4" s="18">
        <v>169.84500000000003</v>
      </c>
      <c r="I4" s="18">
        <v>51.762999999999998</v>
      </c>
      <c r="J4" s="18">
        <v>60.747000000000007</v>
      </c>
      <c r="K4" s="18">
        <v>43.704999999999998</v>
      </c>
      <c r="L4" s="18">
        <v>104.827</v>
      </c>
      <c r="M4" s="18">
        <v>100.508</v>
      </c>
      <c r="N4" s="18">
        <v>102.1</v>
      </c>
      <c r="O4" s="18">
        <v>102.1</v>
      </c>
      <c r="P4" s="18">
        <v>102.30499999999999</v>
      </c>
      <c r="Q4" s="18">
        <v>186.29300000000001</v>
      </c>
      <c r="R4" s="18">
        <v>116.1</v>
      </c>
      <c r="S4" s="18">
        <v>26.573</v>
      </c>
      <c r="T4" s="18">
        <v>93.125</v>
      </c>
      <c r="U4" s="18">
        <v>219.25399999999999</v>
      </c>
      <c r="V4" s="18">
        <v>21.326000000000001</v>
      </c>
      <c r="W4" s="18">
        <v>38.576999999999998</v>
      </c>
      <c r="X4" s="18">
        <v>201.214</v>
      </c>
      <c r="Y4" s="18">
        <v>86.467999999999989</v>
      </c>
      <c r="Z4" s="19"/>
      <c r="AA4" s="20">
        <f>SUM(B4:Z4)</f>
        <v>2327.6799999999994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103.5</v>
      </c>
      <c r="C7" s="28">
        <v>94.72</v>
      </c>
      <c r="D7" s="28">
        <v>92</v>
      </c>
      <c r="E7" s="28">
        <v>94.53</v>
      </c>
      <c r="F7" s="28">
        <v>94.71</v>
      </c>
      <c r="G7" s="28">
        <v>100.47</v>
      </c>
      <c r="H7" s="28">
        <v>112.13</v>
      </c>
      <c r="I7" s="28">
        <v>100.61</v>
      </c>
      <c r="J7" s="28">
        <v>85.6</v>
      </c>
      <c r="K7" s="28">
        <v>55.5</v>
      </c>
      <c r="L7" s="28">
        <v>6.19</v>
      </c>
      <c r="M7" s="28">
        <v>19</v>
      </c>
      <c r="N7" s="28">
        <v>18.72</v>
      </c>
      <c r="O7" s="28">
        <v>16.190000000000001</v>
      </c>
      <c r="P7" s="28">
        <v>29.63</v>
      </c>
      <c r="Q7" s="28">
        <v>12.06</v>
      </c>
      <c r="R7" s="28">
        <v>33.86</v>
      </c>
      <c r="S7" s="28">
        <v>101.83</v>
      </c>
      <c r="T7" s="28">
        <v>127.32</v>
      </c>
      <c r="U7" s="28">
        <v>162.85</v>
      </c>
      <c r="V7" s="28">
        <v>244.33</v>
      </c>
      <c r="W7" s="28">
        <v>160</v>
      </c>
      <c r="X7" s="28">
        <v>133.11000000000001</v>
      </c>
      <c r="Y7" s="28">
        <v>122.22</v>
      </c>
      <c r="Z7" s="29"/>
      <c r="AA7" s="30">
        <f>IF(SUM(B7:Z7)&lt;&gt;0,AVERAGEIF(B7:Z7,"&lt;&gt;"""),"")</f>
        <v>88.378333333333316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80</v>
      </c>
      <c r="D12" s="52">
        <v>87.442999999999998</v>
      </c>
      <c r="E12" s="52">
        <v>95.432999999999993</v>
      </c>
      <c r="F12" s="52">
        <v>85.009999999999991</v>
      </c>
      <c r="G12" s="52">
        <v>27.64</v>
      </c>
      <c r="H12" s="52"/>
      <c r="I12" s="52">
        <v>39</v>
      </c>
      <c r="J12" s="52">
        <v>32.253999999999998</v>
      </c>
      <c r="K12" s="52"/>
      <c r="L12" s="52"/>
      <c r="M12" s="52"/>
      <c r="N12" s="52"/>
      <c r="O12" s="52"/>
      <c r="P12" s="52"/>
      <c r="Q12" s="52"/>
      <c r="R12" s="52"/>
      <c r="S12" s="52">
        <v>3</v>
      </c>
      <c r="T12" s="52"/>
      <c r="U12" s="52"/>
      <c r="V12" s="52"/>
      <c r="W12" s="52">
        <v>5</v>
      </c>
      <c r="X12" s="52">
        <v>25.676000000000002</v>
      </c>
      <c r="Y12" s="52">
        <v>46.904000000000003</v>
      </c>
      <c r="Z12" s="53"/>
      <c r="AA12" s="54">
        <f t="shared" si="0"/>
        <v>527.36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17.571999999999999</v>
      </c>
      <c r="C14" s="57">
        <v>11.397</v>
      </c>
      <c r="D14" s="57">
        <v>27.349</v>
      </c>
      <c r="E14" s="57">
        <v>25.459</v>
      </c>
      <c r="F14" s="57">
        <v>21.588999999999999</v>
      </c>
      <c r="G14" s="57">
        <v>20.302</v>
      </c>
      <c r="H14" s="57">
        <v>4.4450000000000003</v>
      </c>
      <c r="I14" s="57">
        <v>12.763</v>
      </c>
      <c r="J14" s="57">
        <v>28.474999999999998</v>
      </c>
      <c r="K14" s="57">
        <v>43.704999999999998</v>
      </c>
      <c r="L14" s="57">
        <v>56.787999999999997</v>
      </c>
      <c r="M14" s="57">
        <v>65.158000000000001</v>
      </c>
      <c r="N14" s="57">
        <v>51.054000000000002</v>
      </c>
      <c r="O14" s="57">
        <v>41.466000000000001</v>
      </c>
      <c r="P14" s="57">
        <v>68.244</v>
      </c>
      <c r="Q14" s="57">
        <v>28.792999999999999</v>
      </c>
      <c r="R14" s="57">
        <v>24.3</v>
      </c>
      <c r="S14" s="57">
        <v>23.573</v>
      </c>
      <c r="T14" s="57">
        <v>11.425000000000001</v>
      </c>
      <c r="U14" s="57">
        <v>26.654</v>
      </c>
      <c r="V14" s="57">
        <v>21.326000000000001</v>
      </c>
      <c r="W14" s="57">
        <v>33.576999999999998</v>
      </c>
      <c r="X14" s="57">
        <v>0.73799999999999999</v>
      </c>
      <c r="Y14" s="57">
        <v>39.564</v>
      </c>
      <c r="Z14" s="58"/>
      <c r="AA14" s="59">
        <f t="shared" si="0"/>
        <v>705.71600000000001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17.571999999999999</v>
      </c>
      <c r="C16" s="62">
        <f t="shared" si="1"/>
        <v>91.397000000000006</v>
      </c>
      <c r="D16" s="62">
        <f t="shared" si="1"/>
        <v>114.792</v>
      </c>
      <c r="E16" s="62">
        <f t="shared" si="1"/>
        <v>120.892</v>
      </c>
      <c r="F16" s="62">
        <f t="shared" si="1"/>
        <v>106.59899999999999</v>
      </c>
      <c r="G16" s="62">
        <f t="shared" si="1"/>
        <v>47.942</v>
      </c>
      <c r="H16" s="62">
        <f t="shared" si="1"/>
        <v>4.4450000000000003</v>
      </c>
      <c r="I16" s="62">
        <f t="shared" si="1"/>
        <v>51.762999999999998</v>
      </c>
      <c r="J16" s="62">
        <f t="shared" si="1"/>
        <v>60.728999999999999</v>
      </c>
      <c r="K16" s="62">
        <f t="shared" si="1"/>
        <v>43.704999999999998</v>
      </c>
      <c r="L16" s="62">
        <f t="shared" si="1"/>
        <v>56.787999999999997</v>
      </c>
      <c r="M16" s="62">
        <f t="shared" si="1"/>
        <v>65.158000000000001</v>
      </c>
      <c r="N16" s="62">
        <f t="shared" si="1"/>
        <v>51.054000000000002</v>
      </c>
      <c r="O16" s="62">
        <f t="shared" si="1"/>
        <v>41.466000000000001</v>
      </c>
      <c r="P16" s="62">
        <f t="shared" si="1"/>
        <v>68.244</v>
      </c>
      <c r="Q16" s="62">
        <f t="shared" si="1"/>
        <v>28.792999999999999</v>
      </c>
      <c r="R16" s="62">
        <f t="shared" si="1"/>
        <v>24.3</v>
      </c>
      <c r="S16" s="62">
        <f t="shared" si="1"/>
        <v>26.573</v>
      </c>
      <c r="T16" s="62">
        <f t="shared" si="1"/>
        <v>11.425000000000001</v>
      </c>
      <c r="U16" s="62">
        <f t="shared" si="1"/>
        <v>26.654</v>
      </c>
      <c r="V16" s="62">
        <f t="shared" si="1"/>
        <v>21.326000000000001</v>
      </c>
      <c r="W16" s="62">
        <f t="shared" si="1"/>
        <v>38.576999999999998</v>
      </c>
      <c r="X16" s="62">
        <f t="shared" si="1"/>
        <v>26.414000000000001</v>
      </c>
      <c r="Y16" s="62">
        <f t="shared" si="1"/>
        <v>86.468000000000004</v>
      </c>
      <c r="Z16" s="63" t="str">
        <f t="shared" si="1"/>
        <v/>
      </c>
      <c r="AA16" s="64">
        <f>SUM(AA10:AA15)</f>
        <v>1233.076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>
        <v>9</v>
      </c>
      <c r="N20" s="77">
        <v>9</v>
      </c>
      <c r="O20" s="77">
        <v>9</v>
      </c>
      <c r="P20" s="77">
        <v>9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36</v>
      </c>
    </row>
    <row r="21" spans="1:27" ht="24.95" customHeight="1" x14ac:dyDescent="0.2">
      <c r="A21" s="75" t="s">
        <v>16</v>
      </c>
      <c r="B21" s="80">
        <v>1.6559999999999999</v>
      </c>
      <c r="C21" s="81"/>
      <c r="D21" s="81"/>
      <c r="E21" s="81"/>
      <c r="F21" s="81"/>
      <c r="G21" s="81"/>
      <c r="H21" s="81"/>
      <c r="I21" s="81"/>
      <c r="J21" s="81">
        <v>1.7999999999999999E-2</v>
      </c>
      <c r="K21" s="81"/>
      <c r="L21" s="81">
        <v>26.638999999999999</v>
      </c>
      <c r="M21" s="81">
        <v>22.681999999999999</v>
      </c>
      <c r="N21" s="81">
        <v>21.925000000000001</v>
      </c>
      <c r="O21" s="81">
        <v>20.469000000000001</v>
      </c>
      <c r="P21" s="81">
        <v>20</v>
      </c>
      <c r="Q21" s="81">
        <v>20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133.38900000000001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3.6680000000000001</v>
      </c>
      <c r="N22" s="81">
        <v>2.1000000000000001E-2</v>
      </c>
      <c r="O22" s="81">
        <v>31.164999999999999</v>
      </c>
      <c r="P22" s="81">
        <v>0.36099999999999999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35.214999999999996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1.6559999999999999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1.7999999999999999E-2</v>
      </c>
      <c r="K26" s="88">
        <f t="shared" si="3"/>
        <v>0</v>
      </c>
      <c r="L26" s="88">
        <f t="shared" si="3"/>
        <v>26.638999999999999</v>
      </c>
      <c r="M26" s="88">
        <f t="shared" si="3"/>
        <v>35.35</v>
      </c>
      <c r="N26" s="88">
        <f t="shared" si="3"/>
        <v>30.946000000000002</v>
      </c>
      <c r="O26" s="88">
        <f t="shared" si="3"/>
        <v>60.634</v>
      </c>
      <c r="P26" s="88">
        <f t="shared" si="3"/>
        <v>29.361000000000001</v>
      </c>
      <c r="Q26" s="88">
        <f t="shared" si="3"/>
        <v>20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204.60400000000001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19.228000000000002</v>
      </c>
      <c r="C30" s="77">
        <v>91.397000000000006</v>
      </c>
      <c r="D30" s="77">
        <v>114.792</v>
      </c>
      <c r="E30" s="77">
        <v>120.892</v>
      </c>
      <c r="F30" s="77">
        <v>106.599</v>
      </c>
      <c r="G30" s="77">
        <v>47.942</v>
      </c>
      <c r="H30" s="77">
        <v>4.4450000000000003</v>
      </c>
      <c r="I30" s="77">
        <v>51.762999999999998</v>
      </c>
      <c r="J30" s="77">
        <v>60.747</v>
      </c>
      <c r="K30" s="77">
        <v>43.704999999999998</v>
      </c>
      <c r="L30" s="77">
        <v>83.427000000000007</v>
      </c>
      <c r="M30" s="77">
        <v>100.508</v>
      </c>
      <c r="N30" s="77">
        <v>82</v>
      </c>
      <c r="O30" s="77">
        <v>102.1</v>
      </c>
      <c r="P30" s="77">
        <v>97.605000000000004</v>
      </c>
      <c r="Q30" s="77">
        <v>48.792999999999999</v>
      </c>
      <c r="R30" s="77">
        <v>24.3</v>
      </c>
      <c r="S30" s="77">
        <v>26.573</v>
      </c>
      <c r="T30" s="77">
        <v>11.425000000000001</v>
      </c>
      <c r="U30" s="77">
        <v>26.654</v>
      </c>
      <c r="V30" s="77">
        <v>21.326000000000001</v>
      </c>
      <c r="W30" s="77">
        <v>38.576999999999998</v>
      </c>
      <c r="X30" s="77">
        <v>26.414000000000001</v>
      </c>
      <c r="Y30" s="77">
        <v>86.468000000000004</v>
      </c>
      <c r="Z30" s="78"/>
      <c r="AA30" s="79">
        <f>SUM(B30:Z30)</f>
        <v>1437.68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19.228000000000002</v>
      </c>
      <c r="C32" s="62">
        <f t="shared" ref="C32:Z32" si="4">IF(LEN(C$2)&gt;0,SUM(C29:C31),"")</f>
        <v>91.397000000000006</v>
      </c>
      <c r="D32" s="62">
        <f t="shared" si="4"/>
        <v>114.792</v>
      </c>
      <c r="E32" s="62">
        <f t="shared" si="4"/>
        <v>120.892</v>
      </c>
      <c r="F32" s="62">
        <f t="shared" si="4"/>
        <v>106.599</v>
      </c>
      <c r="G32" s="62">
        <f t="shared" si="4"/>
        <v>47.942</v>
      </c>
      <c r="H32" s="62">
        <f t="shared" si="4"/>
        <v>4.4450000000000003</v>
      </c>
      <c r="I32" s="62">
        <f t="shared" si="4"/>
        <v>51.762999999999998</v>
      </c>
      <c r="J32" s="62">
        <f t="shared" si="4"/>
        <v>60.747</v>
      </c>
      <c r="K32" s="62">
        <f t="shared" si="4"/>
        <v>43.704999999999998</v>
      </c>
      <c r="L32" s="62">
        <f t="shared" si="4"/>
        <v>83.427000000000007</v>
      </c>
      <c r="M32" s="62">
        <f t="shared" si="4"/>
        <v>100.508</v>
      </c>
      <c r="N32" s="62">
        <f t="shared" si="4"/>
        <v>82</v>
      </c>
      <c r="O32" s="62">
        <f t="shared" si="4"/>
        <v>102.1</v>
      </c>
      <c r="P32" s="62">
        <f t="shared" si="4"/>
        <v>97.605000000000004</v>
      </c>
      <c r="Q32" s="62">
        <f t="shared" si="4"/>
        <v>48.792999999999999</v>
      </c>
      <c r="R32" s="62">
        <f t="shared" si="4"/>
        <v>24.3</v>
      </c>
      <c r="S32" s="62">
        <f t="shared" si="4"/>
        <v>26.573</v>
      </c>
      <c r="T32" s="62">
        <f t="shared" si="4"/>
        <v>11.425000000000001</v>
      </c>
      <c r="U32" s="62">
        <f t="shared" si="4"/>
        <v>26.654</v>
      </c>
      <c r="V32" s="62">
        <f t="shared" si="4"/>
        <v>21.326000000000001</v>
      </c>
      <c r="W32" s="62">
        <f t="shared" si="4"/>
        <v>38.576999999999998</v>
      </c>
      <c r="X32" s="62">
        <f t="shared" si="4"/>
        <v>26.414000000000001</v>
      </c>
      <c r="Y32" s="62">
        <f t="shared" si="4"/>
        <v>86.468000000000004</v>
      </c>
      <c r="Z32" s="63" t="str">
        <f t="shared" si="4"/>
        <v/>
      </c>
      <c r="AA32" s="64">
        <f>SUM(AA29:AA31)</f>
        <v>1437.68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165.4</v>
      </c>
      <c r="I37" s="99"/>
      <c r="J37" s="99"/>
      <c r="K37" s="99"/>
      <c r="L37" s="99">
        <v>21.4</v>
      </c>
      <c r="M37" s="99"/>
      <c r="N37" s="99">
        <v>20.100000000000001</v>
      </c>
      <c r="O37" s="99"/>
      <c r="P37" s="99">
        <v>4.7</v>
      </c>
      <c r="Q37" s="99">
        <v>137.5</v>
      </c>
      <c r="R37" s="99">
        <v>91.8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440.90000000000003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81.7</v>
      </c>
      <c r="U39" s="99">
        <v>192.6</v>
      </c>
      <c r="V39" s="99"/>
      <c r="W39" s="99"/>
      <c r="X39" s="99">
        <v>174.8</v>
      </c>
      <c r="Y39" s="99"/>
      <c r="Z39" s="100"/>
      <c r="AA39" s="79">
        <f t="shared" si="5"/>
        <v>449.1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165.4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21.4</v>
      </c>
      <c r="M40" s="88">
        <f t="shared" si="6"/>
        <v>0</v>
      </c>
      <c r="N40" s="88">
        <f t="shared" si="6"/>
        <v>20.100000000000001</v>
      </c>
      <c r="O40" s="88">
        <f t="shared" si="6"/>
        <v>0</v>
      </c>
      <c r="P40" s="88">
        <f t="shared" si="6"/>
        <v>4.7</v>
      </c>
      <c r="Q40" s="88">
        <f t="shared" si="6"/>
        <v>137.5</v>
      </c>
      <c r="R40" s="88">
        <f t="shared" si="6"/>
        <v>91.8</v>
      </c>
      <c r="S40" s="88">
        <f t="shared" si="6"/>
        <v>0</v>
      </c>
      <c r="T40" s="88">
        <f t="shared" si="6"/>
        <v>81.7</v>
      </c>
      <c r="U40" s="88">
        <f t="shared" si="6"/>
        <v>192.6</v>
      </c>
      <c r="V40" s="88">
        <f t="shared" si="6"/>
        <v>0</v>
      </c>
      <c r="W40" s="88">
        <f t="shared" si="6"/>
        <v>0</v>
      </c>
      <c r="X40" s="88">
        <f t="shared" si="6"/>
        <v>174.8</v>
      </c>
      <c r="Y40" s="88">
        <f t="shared" si="6"/>
        <v>0</v>
      </c>
      <c r="Z40" s="89" t="str">
        <f t="shared" si="6"/>
        <v/>
      </c>
      <c r="AA40" s="90">
        <f t="shared" si="5"/>
        <v>890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165.4</v>
      </c>
      <c r="I45" s="99"/>
      <c r="J45" s="99"/>
      <c r="K45" s="99"/>
      <c r="L45" s="99">
        <v>21.4</v>
      </c>
      <c r="M45" s="99"/>
      <c r="N45" s="99">
        <v>20.100000000000001</v>
      </c>
      <c r="O45" s="99"/>
      <c r="P45" s="99">
        <v>4.7</v>
      </c>
      <c r="Q45" s="99">
        <v>137.5</v>
      </c>
      <c r="R45" s="99">
        <v>91.8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440.90000000000003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81.7</v>
      </c>
      <c r="U47" s="99">
        <v>192.6</v>
      </c>
      <c r="V47" s="99"/>
      <c r="W47" s="99"/>
      <c r="X47" s="99">
        <v>174.8</v>
      </c>
      <c r="Y47" s="99"/>
      <c r="Z47" s="100"/>
      <c r="AA47" s="79">
        <f t="shared" si="7"/>
        <v>449.1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165.4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21.4</v>
      </c>
      <c r="M49" s="88">
        <f t="shared" si="8"/>
        <v>0</v>
      </c>
      <c r="N49" s="88">
        <f t="shared" si="8"/>
        <v>20.100000000000001</v>
      </c>
      <c r="O49" s="88">
        <f t="shared" si="8"/>
        <v>0</v>
      </c>
      <c r="P49" s="88">
        <f t="shared" si="8"/>
        <v>4.7</v>
      </c>
      <c r="Q49" s="88">
        <f t="shared" si="8"/>
        <v>137.5</v>
      </c>
      <c r="R49" s="88">
        <f t="shared" si="8"/>
        <v>91.8</v>
      </c>
      <c r="S49" s="88">
        <f t="shared" si="8"/>
        <v>0</v>
      </c>
      <c r="T49" s="88">
        <f t="shared" si="8"/>
        <v>81.7</v>
      </c>
      <c r="U49" s="88">
        <f t="shared" si="8"/>
        <v>192.6</v>
      </c>
      <c r="V49" s="88">
        <f t="shared" si="8"/>
        <v>0</v>
      </c>
      <c r="W49" s="88">
        <f t="shared" si="8"/>
        <v>0</v>
      </c>
      <c r="X49" s="88">
        <f t="shared" si="8"/>
        <v>174.8</v>
      </c>
      <c r="Y49" s="88">
        <f t="shared" si="8"/>
        <v>0</v>
      </c>
      <c r="Z49" s="89" t="str">
        <f t="shared" si="8"/>
        <v/>
      </c>
      <c r="AA49" s="90">
        <f t="shared" si="7"/>
        <v>890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19.227999999999998</v>
      </c>
      <c r="C52" s="88">
        <f t="shared" si="10"/>
        <v>91.397000000000006</v>
      </c>
      <c r="D52" s="88">
        <f t="shared" si="10"/>
        <v>114.792</v>
      </c>
      <c r="E52" s="88">
        <f t="shared" si="10"/>
        <v>120.892</v>
      </c>
      <c r="F52" s="88">
        <f t="shared" si="10"/>
        <v>106.59899999999999</v>
      </c>
      <c r="G52" s="88">
        <f t="shared" si="10"/>
        <v>47.942</v>
      </c>
      <c r="H52" s="88">
        <f t="shared" si="10"/>
        <v>169.845</v>
      </c>
      <c r="I52" s="88">
        <f t="shared" si="10"/>
        <v>51.762999999999998</v>
      </c>
      <c r="J52" s="88">
        <f t="shared" si="10"/>
        <v>60.747</v>
      </c>
      <c r="K52" s="88">
        <f t="shared" si="10"/>
        <v>43.704999999999998</v>
      </c>
      <c r="L52" s="88">
        <f t="shared" si="10"/>
        <v>104.827</v>
      </c>
      <c r="M52" s="88">
        <f t="shared" si="10"/>
        <v>100.50800000000001</v>
      </c>
      <c r="N52" s="88">
        <f t="shared" si="10"/>
        <v>102.1</v>
      </c>
      <c r="O52" s="88">
        <f t="shared" si="10"/>
        <v>102.1</v>
      </c>
      <c r="P52" s="88">
        <f t="shared" si="10"/>
        <v>102.30500000000001</v>
      </c>
      <c r="Q52" s="88">
        <f t="shared" si="10"/>
        <v>186.29300000000001</v>
      </c>
      <c r="R52" s="88">
        <f t="shared" si="10"/>
        <v>116.1</v>
      </c>
      <c r="S52" s="88">
        <f t="shared" si="10"/>
        <v>26.573</v>
      </c>
      <c r="T52" s="88">
        <f t="shared" si="10"/>
        <v>93.125</v>
      </c>
      <c r="U52" s="88">
        <f t="shared" si="10"/>
        <v>219.25399999999999</v>
      </c>
      <c r="V52" s="88">
        <f t="shared" si="10"/>
        <v>21.326000000000001</v>
      </c>
      <c r="W52" s="88">
        <f t="shared" si="10"/>
        <v>38.576999999999998</v>
      </c>
      <c r="X52" s="88">
        <f t="shared" si="10"/>
        <v>201.214</v>
      </c>
      <c r="Y52" s="88">
        <f t="shared" si="10"/>
        <v>86.468000000000004</v>
      </c>
      <c r="Z52" s="89" t="str">
        <f t="shared" si="10"/>
        <v/>
      </c>
      <c r="AA52" s="104">
        <f>SUM(B52:Z52)</f>
        <v>2327.6799999999994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19.217999999999996</v>
      </c>
      <c r="C4" s="18">
        <v>91.376999999999981</v>
      </c>
      <c r="D4" s="18">
        <v>114.77</v>
      </c>
      <c r="E4" s="18">
        <v>120.935</v>
      </c>
      <c r="F4" s="18">
        <v>106.56</v>
      </c>
      <c r="G4" s="18">
        <v>47.936999999999998</v>
      </c>
      <c r="H4" s="18">
        <v>169.87699999999998</v>
      </c>
      <c r="I4" s="18">
        <v>51.762999999999998</v>
      </c>
      <c r="J4" s="18">
        <v>60.747</v>
      </c>
      <c r="K4" s="18">
        <v>43.669999999999995</v>
      </c>
      <c r="L4" s="18">
        <v>104.869</v>
      </c>
      <c r="M4" s="18">
        <v>100.508</v>
      </c>
      <c r="N4" s="18">
        <v>102.1</v>
      </c>
      <c r="O4" s="18">
        <v>102.1</v>
      </c>
      <c r="P4" s="18">
        <v>102.30499999999999</v>
      </c>
      <c r="Q4" s="18">
        <v>186.26900000000001</v>
      </c>
      <c r="R4" s="18">
        <v>116.13900000000001</v>
      </c>
      <c r="S4" s="18">
        <v>26.536000000000001</v>
      </c>
      <c r="T4" s="18">
        <v>93.131</v>
      </c>
      <c r="U4" s="18">
        <v>219.24299999999999</v>
      </c>
      <c r="V4" s="18">
        <v>21.325999999999997</v>
      </c>
      <c r="W4" s="18">
        <v>38.576999999999998</v>
      </c>
      <c r="X4" s="18">
        <v>201.19700000000003</v>
      </c>
      <c r="Y4" s="18">
        <v>86.5</v>
      </c>
      <c r="Z4" s="19"/>
      <c r="AA4" s="20">
        <f>SUM(B4:Z4)</f>
        <v>2327.654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103.5</v>
      </c>
      <c r="C7" s="28">
        <v>94.72</v>
      </c>
      <c r="D7" s="28">
        <v>92</v>
      </c>
      <c r="E7" s="28">
        <v>94.53</v>
      </c>
      <c r="F7" s="28">
        <v>94.71</v>
      </c>
      <c r="G7" s="28">
        <v>100.47</v>
      </c>
      <c r="H7" s="28">
        <v>112.13</v>
      </c>
      <c r="I7" s="28">
        <v>100.61</v>
      </c>
      <c r="J7" s="28">
        <v>85.6</v>
      </c>
      <c r="K7" s="28">
        <v>55.5</v>
      </c>
      <c r="L7" s="28">
        <v>6.19</v>
      </c>
      <c r="M7" s="28">
        <v>19</v>
      </c>
      <c r="N7" s="28">
        <v>18.72</v>
      </c>
      <c r="O7" s="28">
        <v>16.190000000000001</v>
      </c>
      <c r="P7" s="28">
        <v>29.63</v>
      </c>
      <c r="Q7" s="28">
        <v>12.06</v>
      </c>
      <c r="R7" s="28">
        <v>33.86</v>
      </c>
      <c r="S7" s="28">
        <v>101.83</v>
      </c>
      <c r="T7" s="28">
        <v>127.32</v>
      </c>
      <c r="U7" s="28">
        <v>162.85</v>
      </c>
      <c r="V7" s="28">
        <v>244.33</v>
      </c>
      <c r="W7" s="28">
        <v>160</v>
      </c>
      <c r="X7" s="28">
        <v>133.11000000000001</v>
      </c>
      <c r="Y7" s="28">
        <v>122.22</v>
      </c>
      <c r="Z7" s="29"/>
      <c r="AA7" s="30">
        <f>IF(SUM(B7:Z7)&lt;&gt;0,AVERAGEIF(B7:Z7,"&lt;&gt;"""),"")</f>
        <v>88.378333333333316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10.017999999999999</v>
      </c>
      <c r="C14" s="57">
        <v>4.4920000000000009</v>
      </c>
      <c r="D14" s="57">
        <v>9.2789999999999999</v>
      </c>
      <c r="E14" s="57">
        <v>0.248</v>
      </c>
      <c r="F14" s="57">
        <v>6.7890000000000006</v>
      </c>
      <c r="G14" s="57">
        <v>0.50800000000000001</v>
      </c>
      <c r="H14" s="57">
        <v>39.850999999999999</v>
      </c>
      <c r="I14" s="57">
        <v>27.098999999999997</v>
      </c>
      <c r="J14" s="57">
        <v>36.822000000000003</v>
      </c>
      <c r="K14" s="57">
        <v>1.27</v>
      </c>
      <c r="L14" s="57">
        <v>104.869</v>
      </c>
      <c r="M14" s="57">
        <v>98.207999999999998</v>
      </c>
      <c r="N14" s="57">
        <v>100</v>
      </c>
      <c r="O14" s="57">
        <v>100</v>
      </c>
      <c r="P14" s="57">
        <v>97.504999999999995</v>
      </c>
      <c r="Q14" s="57">
        <v>155.869</v>
      </c>
      <c r="R14" s="57">
        <v>65.953000000000003</v>
      </c>
      <c r="S14" s="57">
        <v>15.936</v>
      </c>
      <c r="T14" s="57">
        <v>22.131</v>
      </c>
      <c r="U14" s="57">
        <v>0.14299999999999999</v>
      </c>
      <c r="V14" s="57">
        <v>2.802</v>
      </c>
      <c r="W14" s="57">
        <v>8.5</v>
      </c>
      <c r="X14" s="57">
        <v>3.3090000000000002</v>
      </c>
      <c r="Y14" s="57"/>
      <c r="Z14" s="58"/>
      <c r="AA14" s="59">
        <f t="shared" si="0"/>
        <v>911.601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10.017999999999999</v>
      </c>
      <c r="C16" s="62">
        <f t="shared" ref="C16:Z16" si="1">IF(LEN(C$2)&gt;0,SUM(C10:C15),"")</f>
        <v>4.4920000000000009</v>
      </c>
      <c r="D16" s="62">
        <f t="shared" si="1"/>
        <v>9.2789999999999999</v>
      </c>
      <c r="E16" s="62">
        <f t="shared" si="1"/>
        <v>0.248</v>
      </c>
      <c r="F16" s="62">
        <f t="shared" si="1"/>
        <v>6.7890000000000006</v>
      </c>
      <c r="G16" s="62">
        <f t="shared" si="1"/>
        <v>0.50800000000000001</v>
      </c>
      <c r="H16" s="62">
        <f t="shared" si="1"/>
        <v>39.850999999999999</v>
      </c>
      <c r="I16" s="62">
        <f t="shared" si="1"/>
        <v>27.098999999999997</v>
      </c>
      <c r="J16" s="62">
        <f t="shared" si="1"/>
        <v>36.822000000000003</v>
      </c>
      <c r="K16" s="62">
        <f t="shared" si="1"/>
        <v>1.27</v>
      </c>
      <c r="L16" s="62">
        <f t="shared" si="1"/>
        <v>104.869</v>
      </c>
      <c r="M16" s="62">
        <f t="shared" si="1"/>
        <v>98.207999999999998</v>
      </c>
      <c r="N16" s="62">
        <f t="shared" si="1"/>
        <v>100</v>
      </c>
      <c r="O16" s="62">
        <f t="shared" si="1"/>
        <v>100</v>
      </c>
      <c r="P16" s="62">
        <f t="shared" si="1"/>
        <v>97.504999999999995</v>
      </c>
      <c r="Q16" s="62">
        <f t="shared" si="1"/>
        <v>155.869</v>
      </c>
      <c r="R16" s="62">
        <f t="shared" si="1"/>
        <v>65.953000000000003</v>
      </c>
      <c r="S16" s="62">
        <f t="shared" si="1"/>
        <v>15.936</v>
      </c>
      <c r="T16" s="62">
        <f t="shared" si="1"/>
        <v>22.131</v>
      </c>
      <c r="U16" s="62">
        <f t="shared" si="1"/>
        <v>0.14299999999999999</v>
      </c>
      <c r="V16" s="62">
        <f t="shared" si="1"/>
        <v>2.802</v>
      </c>
      <c r="W16" s="62">
        <f t="shared" si="1"/>
        <v>8.5</v>
      </c>
      <c r="X16" s="62">
        <f t="shared" si="1"/>
        <v>3.3090000000000002</v>
      </c>
      <c r="Y16" s="62">
        <f t="shared" si="1"/>
        <v>0</v>
      </c>
      <c r="Z16" s="63" t="str">
        <f t="shared" si="1"/>
        <v/>
      </c>
      <c r="AA16" s="64">
        <f>SUM(AA10:AA15)</f>
        <v>911.601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/>
      <c r="C20" s="77">
        <v>0.6</v>
      </c>
      <c r="D20" s="77">
        <v>1</v>
      </c>
      <c r="E20" s="77"/>
      <c r="F20" s="77">
        <v>0.75</v>
      </c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30.4</v>
      </c>
      <c r="R20" s="77">
        <v>30.4</v>
      </c>
      <c r="S20" s="77"/>
      <c r="T20" s="77"/>
      <c r="U20" s="77"/>
      <c r="V20" s="77"/>
      <c r="W20" s="77"/>
      <c r="X20" s="77">
        <v>12.3</v>
      </c>
      <c r="Y20" s="77"/>
      <c r="Z20" s="78"/>
      <c r="AA20" s="79">
        <f t="shared" si="2"/>
        <v>75.45</v>
      </c>
    </row>
    <row r="21" spans="1:27" ht="24.95" customHeight="1" x14ac:dyDescent="0.2">
      <c r="A21" s="75" t="s">
        <v>16</v>
      </c>
      <c r="B21" s="80"/>
      <c r="C21" s="81">
        <v>8.9849999999999994</v>
      </c>
      <c r="D21" s="81">
        <v>22.390999999999998</v>
      </c>
      <c r="E21" s="81">
        <v>14.387</v>
      </c>
      <c r="F21" s="81">
        <v>22.021000000000001</v>
      </c>
      <c r="G21" s="81">
        <v>18.228999999999999</v>
      </c>
      <c r="H21" s="81">
        <v>61.125999999999998</v>
      </c>
      <c r="I21" s="81">
        <v>24.664000000000001</v>
      </c>
      <c r="J21" s="81">
        <v>23.925000000000001</v>
      </c>
      <c r="K21" s="81"/>
      <c r="L21" s="81"/>
      <c r="M21" s="81"/>
      <c r="N21" s="81"/>
      <c r="O21" s="81"/>
      <c r="P21" s="81"/>
      <c r="Q21" s="81"/>
      <c r="R21" s="81">
        <v>19.786000000000001</v>
      </c>
      <c r="S21" s="81"/>
      <c r="T21" s="81"/>
      <c r="U21" s="81"/>
      <c r="V21" s="81">
        <v>17.524000000000001</v>
      </c>
      <c r="W21" s="81">
        <v>30.077000000000002</v>
      </c>
      <c r="X21" s="81">
        <v>40.788000000000004</v>
      </c>
      <c r="Y21" s="81"/>
      <c r="Z21" s="78"/>
      <c r="AA21" s="79">
        <f t="shared" si="2"/>
        <v>303.90300000000002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9.5849999999999991</v>
      </c>
      <c r="D26" s="88">
        <f t="shared" si="3"/>
        <v>23.390999999999998</v>
      </c>
      <c r="E26" s="88">
        <f t="shared" si="3"/>
        <v>14.387</v>
      </c>
      <c r="F26" s="88">
        <f t="shared" si="3"/>
        <v>22.771000000000001</v>
      </c>
      <c r="G26" s="88">
        <f t="shared" si="3"/>
        <v>18.228999999999999</v>
      </c>
      <c r="H26" s="88">
        <f t="shared" si="3"/>
        <v>61.125999999999998</v>
      </c>
      <c r="I26" s="88">
        <f t="shared" si="3"/>
        <v>24.664000000000001</v>
      </c>
      <c r="J26" s="88">
        <f t="shared" si="3"/>
        <v>23.925000000000001</v>
      </c>
      <c r="K26" s="88">
        <f t="shared" si="3"/>
        <v>0</v>
      </c>
      <c r="L26" s="88">
        <f t="shared" si="3"/>
        <v>0</v>
      </c>
      <c r="M26" s="88">
        <f t="shared" si="3"/>
        <v>2.2999999999999998</v>
      </c>
      <c r="N26" s="88">
        <f t="shared" si="3"/>
        <v>2.1</v>
      </c>
      <c r="O26" s="88">
        <f t="shared" si="3"/>
        <v>2.1</v>
      </c>
      <c r="P26" s="88">
        <f t="shared" si="3"/>
        <v>4.8</v>
      </c>
      <c r="Q26" s="88">
        <f t="shared" si="3"/>
        <v>30.4</v>
      </c>
      <c r="R26" s="88">
        <f t="shared" si="3"/>
        <v>50.186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17.524000000000001</v>
      </c>
      <c r="W26" s="88">
        <f t="shared" si="3"/>
        <v>30.077000000000002</v>
      </c>
      <c r="X26" s="88">
        <f t="shared" si="3"/>
        <v>53.088000000000008</v>
      </c>
      <c r="Y26" s="88">
        <f t="shared" si="3"/>
        <v>0</v>
      </c>
      <c r="Z26" s="89" t="str">
        <f t="shared" si="3"/>
        <v/>
      </c>
      <c r="AA26" s="90">
        <f>SUM(AA19:AA25)</f>
        <v>390.65300000000002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10.018000000000001</v>
      </c>
      <c r="C30" s="77">
        <v>14.077</v>
      </c>
      <c r="D30" s="77">
        <v>32.67</v>
      </c>
      <c r="E30" s="77">
        <v>14.635</v>
      </c>
      <c r="F30" s="77">
        <v>29.56</v>
      </c>
      <c r="G30" s="77">
        <v>18.736999999999998</v>
      </c>
      <c r="H30" s="77">
        <v>100.977</v>
      </c>
      <c r="I30" s="77">
        <v>51.762999999999998</v>
      </c>
      <c r="J30" s="77">
        <v>60.747</v>
      </c>
      <c r="K30" s="77">
        <v>1.27</v>
      </c>
      <c r="L30" s="77">
        <v>104.869</v>
      </c>
      <c r="M30" s="77">
        <v>100.508</v>
      </c>
      <c r="N30" s="77">
        <v>102.1</v>
      </c>
      <c r="O30" s="77">
        <v>102.1</v>
      </c>
      <c r="P30" s="77">
        <v>102.30500000000001</v>
      </c>
      <c r="Q30" s="77">
        <v>186.26900000000001</v>
      </c>
      <c r="R30" s="77">
        <v>116.139</v>
      </c>
      <c r="S30" s="77">
        <v>15.936</v>
      </c>
      <c r="T30" s="77">
        <v>22.131</v>
      </c>
      <c r="U30" s="77">
        <v>0.14299999999999999</v>
      </c>
      <c r="V30" s="77">
        <v>20.326000000000001</v>
      </c>
      <c r="W30" s="77">
        <v>38.576999999999998</v>
      </c>
      <c r="X30" s="77">
        <v>56.396999999999998</v>
      </c>
      <c r="Y30" s="77"/>
      <c r="Z30" s="78"/>
      <c r="AA30" s="79">
        <f>SUM(B30:Z30)</f>
        <v>1302.2539999999999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10.018000000000001</v>
      </c>
      <c r="C32" s="62">
        <f t="shared" ref="C32:Z32" si="4">IF(LEN(C$2)&gt;0,SUM(C29:C31),"")</f>
        <v>14.077</v>
      </c>
      <c r="D32" s="62">
        <f t="shared" si="4"/>
        <v>32.67</v>
      </c>
      <c r="E32" s="62">
        <f t="shared" si="4"/>
        <v>14.635</v>
      </c>
      <c r="F32" s="62">
        <f t="shared" si="4"/>
        <v>29.56</v>
      </c>
      <c r="G32" s="62">
        <f t="shared" si="4"/>
        <v>18.736999999999998</v>
      </c>
      <c r="H32" s="62">
        <f t="shared" si="4"/>
        <v>100.977</v>
      </c>
      <c r="I32" s="62">
        <f t="shared" si="4"/>
        <v>51.762999999999998</v>
      </c>
      <c r="J32" s="62">
        <f t="shared" si="4"/>
        <v>60.747</v>
      </c>
      <c r="K32" s="62">
        <f t="shared" si="4"/>
        <v>1.27</v>
      </c>
      <c r="L32" s="62">
        <f t="shared" si="4"/>
        <v>104.869</v>
      </c>
      <c r="M32" s="62">
        <f t="shared" si="4"/>
        <v>100.508</v>
      </c>
      <c r="N32" s="62">
        <f t="shared" si="4"/>
        <v>102.1</v>
      </c>
      <c r="O32" s="62">
        <f t="shared" si="4"/>
        <v>102.1</v>
      </c>
      <c r="P32" s="62">
        <f t="shared" si="4"/>
        <v>102.30500000000001</v>
      </c>
      <c r="Q32" s="62">
        <f t="shared" si="4"/>
        <v>186.26900000000001</v>
      </c>
      <c r="R32" s="62">
        <f t="shared" si="4"/>
        <v>116.139</v>
      </c>
      <c r="S32" s="62">
        <f t="shared" si="4"/>
        <v>15.936</v>
      </c>
      <c r="T32" s="62">
        <f t="shared" si="4"/>
        <v>22.131</v>
      </c>
      <c r="U32" s="62">
        <f t="shared" si="4"/>
        <v>0.14299999999999999</v>
      </c>
      <c r="V32" s="62">
        <f t="shared" si="4"/>
        <v>20.326000000000001</v>
      </c>
      <c r="W32" s="62">
        <f t="shared" si="4"/>
        <v>38.576999999999998</v>
      </c>
      <c r="X32" s="62">
        <f t="shared" si="4"/>
        <v>56.396999999999998</v>
      </c>
      <c r="Y32" s="62">
        <f t="shared" si="4"/>
        <v>0</v>
      </c>
      <c r="Z32" s="63" t="str">
        <f t="shared" si="4"/>
        <v/>
      </c>
      <c r="AA32" s="64">
        <f>SUM(AA29:AA31)</f>
        <v>1302.2539999999999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9.1999999999999993</v>
      </c>
      <c r="C37" s="99">
        <v>77.3</v>
      </c>
      <c r="D37" s="99">
        <v>82.1</v>
      </c>
      <c r="E37" s="99">
        <v>106.3</v>
      </c>
      <c r="F37" s="99">
        <v>77</v>
      </c>
      <c r="G37" s="99">
        <v>29.2</v>
      </c>
      <c r="H37" s="99"/>
      <c r="I37" s="99"/>
      <c r="J37" s="99"/>
      <c r="K37" s="99">
        <v>42.4</v>
      </c>
      <c r="L37" s="99"/>
      <c r="M37" s="99"/>
      <c r="N37" s="99"/>
      <c r="O37" s="99"/>
      <c r="P37" s="99"/>
      <c r="Q37" s="99"/>
      <c r="R37" s="99"/>
      <c r="S37" s="99">
        <v>10.6</v>
      </c>
      <c r="T37" s="99">
        <v>71</v>
      </c>
      <c r="U37" s="99">
        <v>219.1</v>
      </c>
      <c r="V37" s="99">
        <v>1</v>
      </c>
      <c r="W37" s="99"/>
      <c r="X37" s="99">
        <v>144.80000000000001</v>
      </c>
      <c r="Y37" s="99"/>
      <c r="Z37" s="100"/>
      <c r="AA37" s="79">
        <f t="shared" si="5"/>
        <v>870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>
        <v>68.900000000000006</v>
      </c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>
        <v>86.5</v>
      </c>
      <c r="Z39" s="100"/>
      <c r="AA39" s="79">
        <f t="shared" si="5"/>
        <v>155.4</v>
      </c>
    </row>
    <row r="40" spans="1:27" ht="30" customHeight="1" thickBot="1" x14ac:dyDescent="0.25">
      <c r="A40" s="86" t="s">
        <v>46</v>
      </c>
      <c r="B40" s="87">
        <f>IF(LEN(B$2)&gt;0,SUM(B35:B39),"")</f>
        <v>9.1999999999999993</v>
      </c>
      <c r="C40" s="88">
        <f t="shared" ref="C40:Z40" si="6">IF(LEN(C$2)&gt;0,SUM(C35:C39),"")</f>
        <v>77.3</v>
      </c>
      <c r="D40" s="88">
        <f t="shared" si="6"/>
        <v>82.1</v>
      </c>
      <c r="E40" s="88">
        <f t="shared" si="6"/>
        <v>106.3</v>
      </c>
      <c r="F40" s="88">
        <f t="shared" si="6"/>
        <v>77</v>
      </c>
      <c r="G40" s="88">
        <f t="shared" si="6"/>
        <v>29.2</v>
      </c>
      <c r="H40" s="88">
        <f t="shared" si="6"/>
        <v>68.900000000000006</v>
      </c>
      <c r="I40" s="88">
        <f t="shared" si="6"/>
        <v>0</v>
      </c>
      <c r="J40" s="88">
        <f t="shared" si="6"/>
        <v>0</v>
      </c>
      <c r="K40" s="88">
        <f t="shared" si="6"/>
        <v>42.4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10.6</v>
      </c>
      <c r="T40" s="88">
        <f t="shared" si="6"/>
        <v>71</v>
      </c>
      <c r="U40" s="88">
        <f t="shared" si="6"/>
        <v>219.1</v>
      </c>
      <c r="V40" s="88">
        <f t="shared" si="6"/>
        <v>1</v>
      </c>
      <c r="W40" s="88">
        <f t="shared" si="6"/>
        <v>0</v>
      </c>
      <c r="X40" s="88">
        <f t="shared" si="6"/>
        <v>144.80000000000001</v>
      </c>
      <c r="Y40" s="88">
        <f t="shared" si="6"/>
        <v>86.5</v>
      </c>
      <c r="Z40" s="89" t="str">
        <f t="shared" si="6"/>
        <v/>
      </c>
      <c r="AA40" s="90">
        <f t="shared" si="5"/>
        <v>1025.4000000000001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9.1999999999999993</v>
      </c>
      <c r="C45" s="99">
        <v>77.3</v>
      </c>
      <c r="D45" s="99">
        <v>82.1</v>
      </c>
      <c r="E45" s="99">
        <v>106.3</v>
      </c>
      <c r="F45" s="99">
        <v>77</v>
      </c>
      <c r="G45" s="99">
        <v>29.2</v>
      </c>
      <c r="H45" s="99"/>
      <c r="I45" s="99"/>
      <c r="J45" s="99"/>
      <c r="K45" s="99">
        <v>42.4</v>
      </c>
      <c r="L45" s="99"/>
      <c r="M45" s="99"/>
      <c r="N45" s="99"/>
      <c r="O45" s="99"/>
      <c r="P45" s="99"/>
      <c r="Q45" s="99"/>
      <c r="R45" s="99"/>
      <c r="S45" s="99">
        <v>10.6</v>
      </c>
      <c r="T45" s="99">
        <v>71</v>
      </c>
      <c r="U45" s="99">
        <v>219.1</v>
      </c>
      <c r="V45" s="99">
        <v>1</v>
      </c>
      <c r="W45" s="99"/>
      <c r="X45" s="99">
        <v>144.80000000000001</v>
      </c>
      <c r="Y45" s="99"/>
      <c r="Z45" s="100"/>
      <c r="AA45" s="79">
        <f t="shared" si="7"/>
        <v>870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>
        <v>68.900000000000006</v>
      </c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>
        <v>86.5</v>
      </c>
      <c r="Z47" s="100"/>
      <c r="AA47" s="79">
        <f t="shared" si="7"/>
        <v>155.4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9.1999999999999993</v>
      </c>
      <c r="C49" s="88">
        <f t="shared" ref="C49:Z49" si="8">IF(LEN(C$2)&gt;0,SUM(C43:C48),"")</f>
        <v>77.3</v>
      </c>
      <c r="D49" s="88">
        <f t="shared" si="8"/>
        <v>82.1</v>
      </c>
      <c r="E49" s="88">
        <f t="shared" si="8"/>
        <v>106.3</v>
      </c>
      <c r="F49" s="88">
        <f t="shared" si="8"/>
        <v>77</v>
      </c>
      <c r="G49" s="88">
        <f t="shared" si="8"/>
        <v>29.2</v>
      </c>
      <c r="H49" s="88">
        <f t="shared" si="8"/>
        <v>68.900000000000006</v>
      </c>
      <c r="I49" s="88">
        <f t="shared" si="8"/>
        <v>0</v>
      </c>
      <c r="J49" s="88">
        <f t="shared" si="8"/>
        <v>0</v>
      </c>
      <c r="K49" s="88">
        <f t="shared" si="8"/>
        <v>42.4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10.6</v>
      </c>
      <c r="T49" s="88">
        <f t="shared" si="8"/>
        <v>71</v>
      </c>
      <c r="U49" s="88">
        <f t="shared" si="8"/>
        <v>219.1</v>
      </c>
      <c r="V49" s="88">
        <f t="shared" si="8"/>
        <v>1</v>
      </c>
      <c r="W49" s="88">
        <f t="shared" si="8"/>
        <v>0</v>
      </c>
      <c r="X49" s="88">
        <f t="shared" si="8"/>
        <v>144.80000000000001</v>
      </c>
      <c r="Y49" s="88">
        <f t="shared" si="8"/>
        <v>86.5</v>
      </c>
      <c r="Z49" s="89" t="str">
        <f t="shared" si="8"/>
        <v/>
      </c>
      <c r="AA49" s="90">
        <f t="shared" si="7"/>
        <v>1025.4000000000001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19.217999999999996</v>
      </c>
      <c r="C52" s="88">
        <f t="shared" ref="C52:Z52" si="10">IF(LEN(C$2)&gt;0,SUM(C10:C15)+C26+C40,"")</f>
        <v>91.376999999999995</v>
      </c>
      <c r="D52" s="88">
        <f t="shared" si="10"/>
        <v>114.77</v>
      </c>
      <c r="E52" s="88">
        <f t="shared" si="10"/>
        <v>120.935</v>
      </c>
      <c r="F52" s="88">
        <f t="shared" si="10"/>
        <v>106.56</v>
      </c>
      <c r="G52" s="88">
        <f t="shared" si="10"/>
        <v>47.936999999999998</v>
      </c>
      <c r="H52" s="88">
        <f t="shared" si="10"/>
        <v>169.87700000000001</v>
      </c>
      <c r="I52" s="88">
        <f t="shared" si="10"/>
        <v>51.762999999999998</v>
      </c>
      <c r="J52" s="88">
        <f t="shared" si="10"/>
        <v>60.747</v>
      </c>
      <c r="K52" s="88">
        <f t="shared" si="10"/>
        <v>43.67</v>
      </c>
      <c r="L52" s="88">
        <f t="shared" si="10"/>
        <v>104.869</v>
      </c>
      <c r="M52" s="88">
        <f t="shared" si="10"/>
        <v>100.508</v>
      </c>
      <c r="N52" s="88">
        <f t="shared" si="10"/>
        <v>102.1</v>
      </c>
      <c r="O52" s="88">
        <f t="shared" si="10"/>
        <v>102.1</v>
      </c>
      <c r="P52" s="88">
        <f t="shared" si="10"/>
        <v>102.30499999999999</v>
      </c>
      <c r="Q52" s="88">
        <f t="shared" si="10"/>
        <v>186.26900000000001</v>
      </c>
      <c r="R52" s="88">
        <f t="shared" si="10"/>
        <v>116.13900000000001</v>
      </c>
      <c r="S52" s="88">
        <f t="shared" si="10"/>
        <v>26.536000000000001</v>
      </c>
      <c r="T52" s="88">
        <f t="shared" si="10"/>
        <v>93.131</v>
      </c>
      <c r="U52" s="88">
        <f t="shared" si="10"/>
        <v>219.24299999999999</v>
      </c>
      <c r="V52" s="88">
        <f t="shared" si="10"/>
        <v>21.326000000000001</v>
      </c>
      <c r="W52" s="88">
        <f t="shared" si="10"/>
        <v>38.576999999999998</v>
      </c>
      <c r="X52" s="88">
        <f t="shared" si="10"/>
        <v>201.197</v>
      </c>
      <c r="Y52" s="88">
        <f t="shared" si="10"/>
        <v>86.5</v>
      </c>
      <c r="Z52" s="89" t="str">
        <f t="shared" si="10"/>
        <v/>
      </c>
      <c r="AA52" s="104">
        <f>SUM(B52:Z52)</f>
        <v>2327.654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9.1999999999999993</v>
      </c>
      <c r="C4" s="18">
        <v>77.3</v>
      </c>
      <c r="D4" s="18">
        <v>82.1</v>
      </c>
      <c r="E4" s="18">
        <v>106.3</v>
      </c>
      <c r="F4" s="18">
        <v>77</v>
      </c>
      <c r="G4" s="18">
        <v>29.2</v>
      </c>
      <c r="H4" s="18">
        <v>-96.5</v>
      </c>
      <c r="I4" s="18"/>
      <c r="J4" s="18"/>
      <c r="K4" s="18">
        <v>42.4</v>
      </c>
      <c r="L4" s="18">
        <v>-21.4</v>
      </c>
      <c r="M4" s="18"/>
      <c r="N4" s="18">
        <v>-20.100000000000001</v>
      </c>
      <c r="O4" s="18"/>
      <c r="P4" s="18">
        <v>-4.7</v>
      </c>
      <c r="Q4" s="18">
        <v>-137.5</v>
      </c>
      <c r="R4" s="18">
        <v>-91.8</v>
      </c>
      <c r="S4" s="18">
        <v>10.6</v>
      </c>
      <c r="T4" s="18">
        <v>-10.700000000000003</v>
      </c>
      <c r="U4" s="18">
        <v>26.5</v>
      </c>
      <c r="V4" s="18">
        <v>1</v>
      </c>
      <c r="W4" s="18"/>
      <c r="X4" s="18">
        <v>-30</v>
      </c>
      <c r="Y4" s="18">
        <v>86.5</v>
      </c>
      <c r="Z4" s="19"/>
      <c r="AA4" s="111">
        <f>SUM(B4:Z4)</f>
        <v>135.39999999999995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103.5</v>
      </c>
      <c r="C7" s="117">
        <v>94.72</v>
      </c>
      <c r="D7" s="117">
        <v>92</v>
      </c>
      <c r="E7" s="117">
        <v>94.53</v>
      </c>
      <c r="F7" s="117">
        <v>94.71</v>
      </c>
      <c r="G7" s="117">
        <v>100.47</v>
      </c>
      <c r="H7" s="117">
        <v>112.13</v>
      </c>
      <c r="I7" s="117">
        <v>100.61</v>
      </c>
      <c r="J7" s="117">
        <v>85.6</v>
      </c>
      <c r="K7" s="117">
        <v>55.5</v>
      </c>
      <c r="L7" s="117">
        <v>6.19</v>
      </c>
      <c r="M7" s="117">
        <v>19</v>
      </c>
      <c r="N7" s="117">
        <v>18.72</v>
      </c>
      <c r="O7" s="117">
        <v>16.190000000000001</v>
      </c>
      <c r="P7" s="117">
        <v>29.63</v>
      </c>
      <c r="Q7" s="117">
        <v>12.06</v>
      </c>
      <c r="R7" s="117">
        <v>33.86</v>
      </c>
      <c r="S7" s="117">
        <v>101.83</v>
      </c>
      <c r="T7" s="117">
        <v>127.32</v>
      </c>
      <c r="U7" s="117">
        <v>162.85</v>
      </c>
      <c r="V7" s="117">
        <v>244.33</v>
      </c>
      <c r="W7" s="117">
        <v>160</v>
      </c>
      <c r="X7" s="117">
        <v>133.11000000000001</v>
      </c>
      <c r="Y7" s="117">
        <v>122.22</v>
      </c>
      <c r="Z7" s="118"/>
      <c r="AA7" s="119">
        <f>IF(SUM(B7:Z7)&lt;&gt;0,AVERAGEIF(B7:Z7,"&lt;&gt;"""),"")</f>
        <v>88.378333333333316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165.4</v>
      </c>
      <c r="I13" s="129"/>
      <c r="J13" s="129"/>
      <c r="K13" s="129"/>
      <c r="L13" s="129">
        <v>21.4</v>
      </c>
      <c r="M13" s="129"/>
      <c r="N13" s="129">
        <v>20.100000000000001</v>
      </c>
      <c r="O13" s="129"/>
      <c r="P13" s="129">
        <v>4.7</v>
      </c>
      <c r="Q13" s="129">
        <v>137.5</v>
      </c>
      <c r="R13" s="129">
        <v>91.8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440.90000000000003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81.7</v>
      </c>
      <c r="U15" s="133">
        <v>192.6</v>
      </c>
      <c r="V15" s="133"/>
      <c r="W15" s="133"/>
      <c r="X15" s="133">
        <v>174.8</v>
      </c>
      <c r="Y15" s="133"/>
      <c r="Z15" s="131"/>
      <c r="AA15" s="132">
        <f t="shared" si="0"/>
        <v>449.1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165.4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21.4</v>
      </c>
      <c r="M16" s="135">
        <f t="shared" si="1"/>
        <v>0</v>
      </c>
      <c r="N16" s="135">
        <f t="shared" si="1"/>
        <v>20.100000000000001</v>
      </c>
      <c r="O16" s="135">
        <f t="shared" si="1"/>
        <v>0</v>
      </c>
      <c r="P16" s="135">
        <f t="shared" si="1"/>
        <v>4.7</v>
      </c>
      <c r="Q16" s="135">
        <f t="shared" si="1"/>
        <v>137.5</v>
      </c>
      <c r="R16" s="135">
        <f t="shared" si="1"/>
        <v>91.8</v>
      </c>
      <c r="S16" s="135">
        <f t="shared" si="1"/>
        <v>0</v>
      </c>
      <c r="T16" s="135">
        <f t="shared" si="1"/>
        <v>81.7</v>
      </c>
      <c r="U16" s="135">
        <f t="shared" si="1"/>
        <v>192.6</v>
      </c>
      <c r="V16" s="135">
        <f t="shared" si="1"/>
        <v>0</v>
      </c>
      <c r="W16" s="135">
        <f t="shared" si="1"/>
        <v>0</v>
      </c>
      <c r="X16" s="135">
        <f t="shared" si="1"/>
        <v>174.8</v>
      </c>
      <c r="Y16" s="135">
        <f t="shared" si="1"/>
        <v>0</v>
      </c>
      <c r="Z16" s="136" t="str">
        <f t="shared" si="1"/>
        <v/>
      </c>
      <c r="AA16" s="90">
        <f t="shared" si="0"/>
        <v>890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9.1999999999999993</v>
      </c>
      <c r="C21" s="129">
        <v>77.3</v>
      </c>
      <c r="D21" s="129">
        <v>82.1</v>
      </c>
      <c r="E21" s="129">
        <v>106.3</v>
      </c>
      <c r="F21" s="129">
        <v>77</v>
      </c>
      <c r="G21" s="129">
        <v>29.2</v>
      </c>
      <c r="H21" s="129"/>
      <c r="I21" s="129"/>
      <c r="J21" s="129"/>
      <c r="K21" s="129">
        <v>42.4</v>
      </c>
      <c r="L21" s="129"/>
      <c r="M21" s="129"/>
      <c r="N21" s="129"/>
      <c r="O21" s="129"/>
      <c r="P21" s="129"/>
      <c r="Q21" s="129"/>
      <c r="R21" s="129"/>
      <c r="S21" s="129">
        <v>10.6</v>
      </c>
      <c r="T21" s="129">
        <v>71</v>
      </c>
      <c r="U21" s="129">
        <v>219.1</v>
      </c>
      <c r="V21" s="129">
        <v>1</v>
      </c>
      <c r="W21" s="129"/>
      <c r="X21" s="129">
        <v>144.80000000000001</v>
      </c>
      <c r="Y21" s="130"/>
      <c r="Z21" s="131"/>
      <c r="AA21" s="132">
        <f t="shared" si="2"/>
        <v>870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>
        <v>68.900000000000006</v>
      </c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>
        <v>86.5</v>
      </c>
      <c r="Z23" s="131"/>
      <c r="AA23" s="132">
        <f t="shared" si="2"/>
        <v>155.4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9.1999999999999993</v>
      </c>
      <c r="C24" s="135">
        <f t="shared" si="3"/>
        <v>77.3</v>
      </c>
      <c r="D24" s="135">
        <f t="shared" si="3"/>
        <v>82.1</v>
      </c>
      <c r="E24" s="135">
        <f t="shared" si="3"/>
        <v>106.3</v>
      </c>
      <c r="F24" s="135">
        <f t="shared" si="3"/>
        <v>77</v>
      </c>
      <c r="G24" s="135">
        <f t="shared" si="3"/>
        <v>29.2</v>
      </c>
      <c r="H24" s="135">
        <f t="shared" si="3"/>
        <v>68.900000000000006</v>
      </c>
      <c r="I24" s="135">
        <f t="shared" si="3"/>
        <v>0</v>
      </c>
      <c r="J24" s="135">
        <f t="shared" si="3"/>
        <v>0</v>
      </c>
      <c r="K24" s="135">
        <f t="shared" si="3"/>
        <v>42.4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10.6</v>
      </c>
      <c r="T24" s="135">
        <f t="shared" si="3"/>
        <v>71</v>
      </c>
      <c r="U24" s="135">
        <f t="shared" si="3"/>
        <v>219.1</v>
      </c>
      <c r="V24" s="135">
        <f t="shared" si="3"/>
        <v>1</v>
      </c>
      <c r="W24" s="135">
        <f t="shared" si="3"/>
        <v>0</v>
      </c>
      <c r="X24" s="135">
        <f t="shared" si="3"/>
        <v>144.80000000000001</v>
      </c>
      <c r="Y24" s="135">
        <f t="shared" si="3"/>
        <v>86.5</v>
      </c>
      <c r="Z24" s="136" t="str">
        <f t="shared" si="3"/>
        <v/>
      </c>
      <c r="AA24" s="90">
        <f t="shared" si="2"/>
        <v>1025.4000000000001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2025-06-16T20:40:23Z</dcterms:created>
  <dcterms:modified xsi:type="dcterms:W3CDTF">2025-06-16T20:40:25Z</dcterms:modified>
</cp:coreProperties>
</file>