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<sst xmlns="http://schemas.openxmlformats.org/spreadsheetml/2006/main" count="124" uniqueCount="57">
  <si>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21/09/2026 23:36:28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</si>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</sst>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F09-430C-9C04-433FE5FB9F1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F09-430C-9C04-433FE5FB9F1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19.899999999999999</c:v>
                </c:pt>
                <c:pt idx="1">
                  <c:v>4.99</c:v>
                </c:pt>
                <c:pt idx="2">
                  <c:v>11.098000000000001</c:v>
                </c:pt>
                <c:pt idx="3">
                  <c:v>10.428000000000001</c:v>
                </c:pt>
                <c:pt idx="4">
                  <c:v>11.285</c:v>
                </c:pt>
                <c:pt idx="5">
                  <c:v>3.2000000000000001E-2</c:v>
                </c:pt>
                <c:pt idx="6">
                  <c:v>18.413</c:v>
                </c:pt>
                <c:pt idx="7">
                  <c:v>12</c:v>
                </c:pt>
                <c:pt idx="8">
                  <c:v>5</c:v>
                </c:pt>
                <c:pt idx="9">
                  <c:v>5</c:v>
                </c:pt>
                <c:pt idx="10">
                  <c:v>4.3</c:v>
                </c:pt>
                <c:pt idx="11">
                  <c:v>4.976</c:v>
                </c:pt>
                <c:pt idx="12">
                  <c:v>5</c:v>
                </c:pt>
                <c:pt idx="14">
                  <c:v>2E-3</c:v>
                </c:pt>
                <c:pt idx="17">
                  <c:v>3.5999999999999997E-2</c:v>
                </c:pt>
                <c:pt idx="20">
                  <c:v>4.0000000000000001E-3</c:v>
                </c:pt>
                <c:pt idx="21">
                  <c:v>15.1</c:v>
                </c:pt>
                <c:pt idx="22">
                  <c:v>30.606999999999999</c:v>
                </c:pt>
                <c:pt idx="23">
                  <c:v>35</c:v>
                </c:pt>
                <c:pt idx="24">
                  <c:v>7.2</c:v>
                </c:pt>
                <c:pt idx="25">
                  <c:v>5</c:v>
                </c:pt>
                <c:pt idx="26">
                  <c:v>5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12</c:v>
                </c:pt>
                <c:pt idx="32">
                  <c:v>22</c:v>
                </c:pt>
                <c:pt idx="33">
                  <c:v>21.5</c:v>
                </c:pt>
                <c:pt idx="34">
                  <c:v>5</c:v>
                </c:pt>
                <c:pt idx="36">
                  <c:v>2.5</c:v>
                </c:pt>
                <c:pt idx="37">
                  <c:v>5</c:v>
                </c:pt>
                <c:pt idx="38">
                  <c:v>13.7</c:v>
                </c:pt>
                <c:pt idx="39">
                  <c:v>5</c:v>
                </c:pt>
                <c:pt idx="40">
                  <c:v>12</c:v>
                </c:pt>
                <c:pt idx="41">
                  <c:v>12</c:v>
                </c:pt>
                <c:pt idx="42">
                  <c:v>5</c:v>
                </c:pt>
                <c:pt idx="44">
                  <c:v>5</c:v>
                </c:pt>
                <c:pt idx="45">
                  <c:v>3.8</c:v>
                </c:pt>
                <c:pt idx="47">
                  <c:v>1.7000000000000001E-2</c:v>
                </c:pt>
                <c:pt idx="48">
                  <c:v>2.1000000000000001E-2</c:v>
                </c:pt>
                <c:pt idx="69">
                  <c:v>11.996</c:v>
                </c:pt>
                <c:pt idx="71">
                  <c:v>22</c:v>
                </c:pt>
                <c:pt idx="73">
                  <c:v>22</c:v>
                </c:pt>
                <c:pt idx="74">
                  <c:v>21.957999999999998</c:v>
                </c:pt>
                <c:pt idx="75">
                  <c:v>16.481000000000002</c:v>
                </c:pt>
                <c:pt idx="76">
                  <c:v>20.399999999999999</c:v>
                </c:pt>
                <c:pt idx="77">
                  <c:v>22</c:v>
                </c:pt>
                <c:pt idx="78">
                  <c:v>21.6</c:v>
                </c:pt>
                <c:pt idx="81">
                  <c:v>0.85299999999999998</c:v>
                </c:pt>
                <c:pt idx="82">
                  <c:v>22</c:v>
                </c:pt>
                <c:pt idx="83">
                  <c:v>22</c:v>
                </c:pt>
                <c:pt idx="84">
                  <c:v>16.5</c:v>
                </c:pt>
                <c:pt idx="85">
                  <c:v>12</c:v>
                </c:pt>
                <c:pt idx="86">
                  <c:v>12</c:v>
                </c:pt>
                <c:pt idx="87">
                  <c:v>3.2000000000000001E-2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09-430C-9C04-433FE5FB9F1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">
                  <c:v>6</c:v>
                </c:pt>
                <c:pt idx="4">
                  <c:v>6.0309999999999997</c:v>
                </c:pt>
                <c:pt idx="5">
                  <c:v>6.024</c:v>
                </c:pt>
                <c:pt idx="8">
                  <c:v>5.7</c:v>
                </c:pt>
                <c:pt idx="12">
                  <c:v>4.8819999999999997</c:v>
                </c:pt>
                <c:pt idx="13">
                  <c:v>6</c:v>
                </c:pt>
                <c:pt idx="14">
                  <c:v>6.016</c:v>
                </c:pt>
                <c:pt idx="15">
                  <c:v>6</c:v>
                </c:pt>
                <c:pt idx="16">
                  <c:v>15.532</c:v>
                </c:pt>
                <c:pt idx="17">
                  <c:v>25.795999999999999</c:v>
                </c:pt>
                <c:pt idx="18">
                  <c:v>23.437000000000001</c:v>
                </c:pt>
                <c:pt idx="19">
                  <c:v>14.824</c:v>
                </c:pt>
                <c:pt idx="20">
                  <c:v>13.82</c:v>
                </c:pt>
                <c:pt idx="21">
                  <c:v>10.893000000000001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5.7</c:v>
                </c:pt>
                <c:pt idx="28">
                  <c:v>6</c:v>
                </c:pt>
                <c:pt idx="33">
                  <c:v>2</c:v>
                </c:pt>
                <c:pt idx="34">
                  <c:v>22.417999999999999</c:v>
                </c:pt>
                <c:pt idx="35">
                  <c:v>38.036000000000001</c:v>
                </c:pt>
                <c:pt idx="36">
                  <c:v>4.8380000000000001</c:v>
                </c:pt>
                <c:pt idx="43">
                  <c:v>70.253</c:v>
                </c:pt>
                <c:pt idx="45">
                  <c:v>62.375</c:v>
                </c:pt>
                <c:pt idx="46">
                  <c:v>72.412000000000006</c:v>
                </c:pt>
                <c:pt idx="47">
                  <c:v>75.528000000000006</c:v>
                </c:pt>
                <c:pt idx="48">
                  <c:v>83.951999999999998</c:v>
                </c:pt>
                <c:pt idx="51">
                  <c:v>14.635</c:v>
                </c:pt>
                <c:pt idx="52">
                  <c:v>46.21</c:v>
                </c:pt>
                <c:pt idx="53">
                  <c:v>63.597000000000001</c:v>
                </c:pt>
                <c:pt idx="54">
                  <c:v>83.641000000000005</c:v>
                </c:pt>
                <c:pt idx="55">
                  <c:v>87.070999999999998</c:v>
                </c:pt>
                <c:pt idx="56">
                  <c:v>60.3</c:v>
                </c:pt>
                <c:pt idx="57">
                  <c:v>65.799000000000007</c:v>
                </c:pt>
                <c:pt idx="58">
                  <c:v>70.951999999999998</c:v>
                </c:pt>
                <c:pt idx="59">
                  <c:v>63.640999999999998</c:v>
                </c:pt>
                <c:pt idx="60">
                  <c:v>79.100999999999999</c:v>
                </c:pt>
                <c:pt idx="61">
                  <c:v>54.588999999999999</c:v>
                </c:pt>
                <c:pt idx="62">
                  <c:v>38.386000000000003</c:v>
                </c:pt>
                <c:pt idx="67">
                  <c:v>2</c:v>
                </c:pt>
                <c:pt idx="68">
                  <c:v>2</c:v>
                </c:pt>
                <c:pt idx="69">
                  <c:v>4.2999999999999997E-2</c:v>
                </c:pt>
                <c:pt idx="70">
                  <c:v>2.9689999999999999</c:v>
                </c:pt>
                <c:pt idx="72">
                  <c:v>8.9220000000000006</c:v>
                </c:pt>
                <c:pt idx="74">
                  <c:v>5.0000000000000001E-3</c:v>
                </c:pt>
                <c:pt idx="75">
                  <c:v>2.98</c:v>
                </c:pt>
                <c:pt idx="76">
                  <c:v>5</c:v>
                </c:pt>
                <c:pt idx="77">
                  <c:v>3.1E-2</c:v>
                </c:pt>
                <c:pt idx="78">
                  <c:v>5</c:v>
                </c:pt>
                <c:pt idx="79">
                  <c:v>20.3</c:v>
                </c:pt>
                <c:pt idx="81">
                  <c:v>10</c:v>
                </c:pt>
                <c:pt idx="84">
                  <c:v>6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09-430C-9C04-433FE5FB9F1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F09-430C-9C04-433FE5FB9F1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F09-430C-9C04-433FE5FB9F1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F09-430C-9C04-433FE5FB9F1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F09-430C-9C04-433FE5FB9F1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F09-430C-9C04-433FE5FB9F1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16">
                  <c:v>1.0209999999999999</c:v>
                </c:pt>
                <c:pt idx="18">
                  <c:v>1.2E-2</c:v>
                </c:pt>
                <c:pt idx="19">
                  <c:v>2.8000000000000001E-2</c:v>
                </c:pt>
                <c:pt idx="20">
                  <c:v>5.0000000000000001E-3</c:v>
                </c:pt>
                <c:pt idx="21">
                  <c:v>8</c:v>
                </c:pt>
                <c:pt idx="22">
                  <c:v>6</c:v>
                </c:pt>
                <c:pt idx="28">
                  <c:v>2.81</c:v>
                </c:pt>
                <c:pt idx="34">
                  <c:v>4</c:v>
                </c:pt>
                <c:pt idx="35">
                  <c:v>1.05</c:v>
                </c:pt>
                <c:pt idx="38">
                  <c:v>10.971</c:v>
                </c:pt>
                <c:pt idx="39">
                  <c:v>18.231000000000002</c:v>
                </c:pt>
                <c:pt idx="40">
                  <c:v>66.736999999999995</c:v>
                </c:pt>
                <c:pt idx="41">
                  <c:v>62.777000000000001</c:v>
                </c:pt>
                <c:pt idx="42">
                  <c:v>89</c:v>
                </c:pt>
                <c:pt idx="43">
                  <c:v>41.622999999999998</c:v>
                </c:pt>
                <c:pt idx="44">
                  <c:v>66.638000000000005</c:v>
                </c:pt>
                <c:pt idx="45">
                  <c:v>35.68</c:v>
                </c:pt>
                <c:pt idx="46">
                  <c:v>46</c:v>
                </c:pt>
                <c:pt idx="47">
                  <c:v>16.053999999999998</c:v>
                </c:pt>
                <c:pt idx="49">
                  <c:v>19.224</c:v>
                </c:pt>
                <c:pt idx="64">
                  <c:v>19.434999999999999</c:v>
                </c:pt>
                <c:pt idx="88">
                  <c:v>4</c:v>
                </c:pt>
                <c:pt idx="8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F09-430C-9C04-433FE5FB9F1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145.9</c:v>
                </c:pt>
                <c:pt idx="1">
                  <c:v>148.69999999999999</c:v>
                </c:pt>
                <c:pt idx="2">
                  <c:v>144.1</c:v>
                </c:pt>
                <c:pt idx="3">
                  <c:v>134.30000000000001</c:v>
                </c:pt>
                <c:pt idx="4">
                  <c:v>60.4</c:v>
                </c:pt>
                <c:pt idx="5">
                  <c:v>107.8</c:v>
                </c:pt>
                <c:pt idx="6">
                  <c:v>104.5</c:v>
                </c:pt>
                <c:pt idx="7">
                  <c:v>64.8</c:v>
                </c:pt>
                <c:pt idx="8">
                  <c:v>25.700000000000003</c:v>
                </c:pt>
                <c:pt idx="9">
                  <c:v>49</c:v>
                </c:pt>
                <c:pt idx="10">
                  <c:v>53.3</c:v>
                </c:pt>
                <c:pt idx="11">
                  <c:v>101.69999999999999</c:v>
                </c:pt>
                <c:pt idx="12">
                  <c:v>22.2</c:v>
                </c:pt>
                <c:pt idx="13">
                  <c:v>39.299999999999997</c:v>
                </c:pt>
                <c:pt idx="14">
                  <c:v>66.900000000000006</c:v>
                </c:pt>
                <c:pt idx="15">
                  <c:v>48</c:v>
                </c:pt>
                <c:pt idx="16">
                  <c:v>41.4</c:v>
                </c:pt>
                <c:pt idx="17">
                  <c:v>41.4</c:v>
                </c:pt>
                <c:pt idx="18">
                  <c:v>41.4</c:v>
                </c:pt>
                <c:pt idx="19">
                  <c:v>41.4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21.8</c:v>
                </c:pt>
                <c:pt idx="24">
                  <c:v>118.1</c:v>
                </c:pt>
                <c:pt idx="25">
                  <c:v>118.1</c:v>
                </c:pt>
                <c:pt idx="26">
                  <c:v>118.1</c:v>
                </c:pt>
                <c:pt idx="27">
                  <c:v>118.1</c:v>
                </c:pt>
                <c:pt idx="28">
                  <c:v>58.8</c:v>
                </c:pt>
                <c:pt idx="29">
                  <c:v>101.9</c:v>
                </c:pt>
                <c:pt idx="30">
                  <c:v>127.7</c:v>
                </c:pt>
                <c:pt idx="31">
                  <c:v>134.69999999999999</c:v>
                </c:pt>
                <c:pt idx="32">
                  <c:v>79.3</c:v>
                </c:pt>
                <c:pt idx="33">
                  <c:v>113.7</c:v>
                </c:pt>
                <c:pt idx="34">
                  <c:v>135.4</c:v>
                </c:pt>
                <c:pt idx="35">
                  <c:v>113.3</c:v>
                </c:pt>
                <c:pt idx="36">
                  <c:v>36.4</c:v>
                </c:pt>
                <c:pt idx="37">
                  <c:v>96.6</c:v>
                </c:pt>
                <c:pt idx="38">
                  <c:v>120.7</c:v>
                </c:pt>
                <c:pt idx="39">
                  <c:v>14.7</c:v>
                </c:pt>
                <c:pt idx="40">
                  <c:v>26</c:v>
                </c:pt>
                <c:pt idx="41">
                  <c:v>58.1</c:v>
                </c:pt>
                <c:pt idx="42">
                  <c:v>19.899999999999999</c:v>
                </c:pt>
                <c:pt idx="43">
                  <c:v>0</c:v>
                </c:pt>
                <c:pt idx="44">
                  <c:v>5.3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347.5</c:v>
                </c:pt>
                <c:pt idx="49">
                  <c:v>347.5</c:v>
                </c:pt>
                <c:pt idx="50">
                  <c:v>347.5</c:v>
                </c:pt>
                <c:pt idx="51">
                  <c:v>347.5</c:v>
                </c:pt>
                <c:pt idx="52">
                  <c:v>100.5</c:v>
                </c:pt>
                <c:pt idx="53">
                  <c:v>115.9</c:v>
                </c:pt>
                <c:pt idx="54">
                  <c:v>28.7</c:v>
                </c:pt>
                <c:pt idx="55">
                  <c:v>2.7</c:v>
                </c:pt>
                <c:pt idx="56">
                  <c:v>135.69999999999999</c:v>
                </c:pt>
                <c:pt idx="57">
                  <c:v>92.8</c:v>
                </c:pt>
                <c:pt idx="58">
                  <c:v>92.8</c:v>
                </c:pt>
                <c:pt idx="59">
                  <c:v>92.8</c:v>
                </c:pt>
                <c:pt idx="60">
                  <c:v>51.8</c:v>
                </c:pt>
                <c:pt idx="61">
                  <c:v>54</c:v>
                </c:pt>
                <c:pt idx="62">
                  <c:v>100.8</c:v>
                </c:pt>
                <c:pt idx="63">
                  <c:v>102.3</c:v>
                </c:pt>
                <c:pt idx="64">
                  <c:v>125.2</c:v>
                </c:pt>
                <c:pt idx="65">
                  <c:v>157.9</c:v>
                </c:pt>
                <c:pt idx="66">
                  <c:v>186.3</c:v>
                </c:pt>
                <c:pt idx="67">
                  <c:v>174.7</c:v>
                </c:pt>
                <c:pt idx="68">
                  <c:v>154.69999999999999</c:v>
                </c:pt>
                <c:pt idx="69">
                  <c:v>171</c:v>
                </c:pt>
                <c:pt idx="70">
                  <c:v>0</c:v>
                </c:pt>
                <c:pt idx="71">
                  <c:v>76.599999999999994</c:v>
                </c:pt>
                <c:pt idx="72">
                  <c:v>22.8</c:v>
                </c:pt>
                <c:pt idx="73">
                  <c:v>21.1</c:v>
                </c:pt>
                <c:pt idx="74">
                  <c:v>38.799999999999997</c:v>
                </c:pt>
                <c:pt idx="75">
                  <c:v>0</c:v>
                </c:pt>
                <c:pt idx="76">
                  <c:v>75.900000000000006</c:v>
                </c:pt>
                <c:pt idx="77">
                  <c:v>87</c:v>
                </c:pt>
                <c:pt idx="78">
                  <c:v>74.099999999999994</c:v>
                </c:pt>
                <c:pt idx="79">
                  <c:v>62.4</c:v>
                </c:pt>
                <c:pt idx="80">
                  <c:v>1.1000000000000001</c:v>
                </c:pt>
                <c:pt idx="81">
                  <c:v>1.1000000000000001</c:v>
                </c:pt>
                <c:pt idx="82">
                  <c:v>1.1000000000000001</c:v>
                </c:pt>
                <c:pt idx="83">
                  <c:v>1.1000000000000001</c:v>
                </c:pt>
                <c:pt idx="84">
                  <c:v>42.6</c:v>
                </c:pt>
                <c:pt idx="85">
                  <c:v>62.6</c:v>
                </c:pt>
                <c:pt idx="86">
                  <c:v>69.5</c:v>
                </c:pt>
                <c:pt idx="87">
                  <c:v>196.9</c:v>
                </c:pt>
                <c:pt idx="88">
                  <c:v>122.8</c:v>
                </c:pt>
                <c:pt idx="89">
                  <c:v>143.4</c:v>
                </c:pt>
                <c:pt idx="90">
                  <c:v>170.8</c:v>
                </c:pt>
                <c:pt idx="91">
                  <c:v>144</c:v>
                </c:pt>
                <c:pt idx="92">
                  <c:v>53.3</c:v>
                </c:pt>
                <c:pt idx="93">
                  <c:v>47.8</c:v>
                </c:pt>
                <c:pt idx="94">
                  <c:v>98.9</c:v>
                </c:pt>
                <c:pt idx="95">
                  <c:v>104.3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F09-430C-9C04-433FE5FB9F1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7">
                  <c:v>45.048000000000002</c:v>
                </c:pt>
                <c:pt idx="48">
                  <c:v>10.71</c:v>
                </c:pt>
                <c:pt idx="61">
                  <c:v>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F09-430C-9C04-433FE5FB9F1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5">
                  <c:v>1.996</c:v>
                </c:pt>
                <c:pt idx="8">
                  <c:v>6.74</c:v>
                </c:pt>
                <c:pt idx="12">
                  <c:v>71.393000000000001</c:v>
                </c:pt>
                <c:pt idx="13">
                  <c:v>79.123999999999995</c:v>
                </c:pt>
                <c:pt idx="14">
                  <c:v>86.745999999999995</c:v>
                </c:pt>
                <c:pt idx="15">
                  <c:v>95.016999999999996</c:v>
                </c:pt>
                <c:pt idx="16">
                  <c:v>91.825000000000003</c:v>
                </c:pt>
                <c:pt idx="17">
                  <c:v>83.114999999999995</c:v>
                </c:pt>
                <c:pt idx="18">
                  <c:v>75.046000000000006</c:v>
                </c:pt>
                <c:pt idx="19">
                  <c:v>79.731999999999999</c:v>
                </c:pt>
                <c:pt idx="20">
                  <c:v>100.899</c:v>
                </c:pt>
                <c:pt idx="21">
                  <c:v>87.275999999999996</c:v>
                </c:pt>
                <c:pt idx="22">
                  <c:v>49.313000000000002</c:v>
                </c:pt>
                <c:pt idx="23">
                  <c:v>41.451999999999998</c:v>
                </c:pt>
                <c:pt idx="24">
                  <c:v>32.128</c:v>
                </c:pt>
                <c:pt idx="25">
                  <c:v>22.701000000000001</c:v>
                </c:pt>
                <c:pt idx="26">
                  <c:v>12.968999999999999</c:v>
                </c:pt>
                <c:pt idx="27">
                  <c:v>2.6480000000000001</c:v>
                </c:pt>
                <c:pt idx="28">
                  <c:v>1.32</c:v>
                </c:pt>
                <c:pt idx="33">
                  <c:v>0.70799999999999996</c:v>
                </c:pt>
                <c:pt idx="34">
                  <c:v>9.5449999999999999</c:v>
                </c:pt>
                <c:pt idx="35">
                  <c:v>34.76</c:v>
                </c:pt>
                <c:pt idx="36">
                  <c:v>82.225999999999999</c:v>
                </c:pt>
                <c:pt idx="37">
                  <c:v>18.452000000000002</c:v>
                </c:pt>
                <c:pt idx="38">
                  <c:v>14.709</c:v>
                </c:pt>
                <c:pt idx="39">
                  <c:v>17.234000000000002</c:v>
                </c:pt>
                <c:pt idx="40">
                  <c:v>18.369</c:v>
                </c:pt>
                <c:pt idx="41">
                  <c:v>15.596</c:v>
                </c:pt>
                <c:pt idx="42">
                  <c:v>11.592000000000001</c:v>
                </c:pt>
                <c:pt idx="43">
                  <c:v>52.139000000000003</c:v>
                </c:pt>
                <c:pt idx="44">
                  <c:v>31.547999999999998</c:v>
                </c:pt>
                <c:pt idx="45">
                  <c:v>35.131</c:v>
                </c:pt>
                <c:pt idx="46">
                  <c:v>62.625</c:v>
                </c:pt>
                <c:pt idx="47">
                  <c:v>97.873000000000005</c:v>
                </c:pt>
                <c:pt idx="48">
                  <c:v>100.848</c:v>
                </c:pt>
                <c:pt idx="49">
                  <c:v>15.12</c:v>
                </c:pt>
                <c:pt idx="50">
                  <c:v>16.725999999999999</c:v>
                </c:pt>
                <c:pt idx="51">
                  <c:v>46.758000000000003</c:v>
                </c:pt>
                <c:pt idx="52">
                  <c:v>101.673</c:v>
                </c:pt>
                <c:pt idx="53">
                  <c:v>90.063999999999993</c:v>
                </c:pt>
                <c:pt idx="54">
                  <c:v>151.61199999999999</c:v>
                </c:pt>
                <c:pt idx="55">
                  <c:v>168.09399999999999</c:v>
                </c:pt>
                <c:pt idx="56">
                  <c:v>70.679000000000002</c:v>
                </c:pt>
                <c:pt idx="57">
                  <c:v>118.374</c:v>
                </c:pt>
                <c:pt idx="58">
                  <c:v>120.645</c:v>
                </c:pt>
                <c:pt idx="59">
                  <c:v>109.974</c:v>
                </c:pt>
                <c:pt idx="60">
                  <c:v>89.703999999999994</c:v>
                </c:pt>
                <c:pt idx="61">
                  <c:v>72.02</c:v>
                </c:pt>
                <c:pt idx="62">
                  <c:v>15.753</c:v>
                </c:pt>
                <c:pt idx="63">
                  <c:v>14.417999999999999</c:v>
                </c:pt>
                <c:pt idx="64">
                  <c:v>14.212</c:v>
                </c:pt>
                <c:pt idx="65">
                  <c:v>11.750999999999999</c:v>
                </c:pt>
                <c:pt idx="66">
                  <c:v>6.6989999999999998</c:v>
                </c:pt>
                <c:pt idx="67">
                  <c:v>4.9489999999999998</c:v>
                </c:pt>
                <c:pt idx="68">
                  <c:v>6.7539999999999996</c:v>
                </c:pt>
                <c:pt idx="69">
                  <c:v>3.367</c:v>
                </c:pt>
                <c:pt idx="70">
                  <c:v>48.225999999999999</c:v>
                </c:pt>
                <c:pt idx="71">
                  <c:v>0.42699999999999999</c:v>
                </c:pt>
                <c:pt idx="72">
                  <c:v>3.2690000000000001</c:v>
                </c:pt>
                <c:pt idx="73">
                  <c:v>0.61599999999999999</c:v>
                </c:pt>
                <c:pt idx="74">
                  <c:v>0.85799999999999998</c:v>
                </c:pt>
                <c:pt idx="75">
                  <c:v>2.8940000000000001</c:v>
                </c:pt>
                <c:pt idx="79">
                  <c:v>13.38</c:v>
                </c:pt>
                <c:pt idx="80">
                  <c:v>17.001999999999999</c:v>
                </c:pt>
                <c:pt idx="81">
                  <c:v>14.22</c:v>
                </c:pt>
                <c:pt idx="82">
                  <c:v>45.5</c:v>
                </c:pt>
                <c:pt idx="83">
                  <c:v>49.8</c:v>
                </c:pt>
                <c:pt idx="84">
                  <c:v>0.16900000000000001</c:v>
                </c:pt>
                <c:pt idx="87">
                  <c:v>0.21</c:v>
                </c:pt>
                <c:pt idx="88">
                  <c:v>0.22</c:v>
                </c:pt>
                <c:pt idx="89">
                  <c:v>0.22600000000000001</c:v>
                </c:pt>
                <c:pt idx="90">
                  <c:v>0.23400000000000001</c:v>
                </c:pt>
                <c:pt idx="91">
                  <c:v>0.24</c:v>
                </c:pt>
                <c:pt idx="92">
                  <c:v>0.23499999999999999</c:v>
                </c:pt>
                <c:pt idx="93">
                  <c:v>0.218</c:v>
                </c:pt>
                <c:pt idx="94">
                  <c:v>0.2</c:v>
                </c:pt>
                <c:pt idx="95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F09-430C-9C04-433FE5FB9F1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7">
                  <c:v>45.048000000000002</c:v>
                </c:pt>
                <c:pt idx="48">
                  <c:v>10.71</c:v>
                </c:pt>
                <c:pt idx="61">
                  <c:v>5.19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F09-430C-9C04-433FE5FB9F1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F09-430C-9C04-433FE5FB9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185.21</c:v>
                </c:pt>
                <c:pt idx="1">
                  <c:v>192.4</c:v>
                </c:pt>
                <c:pt idx="2">
                  <c:v>184.32</c:v>
                </c:pt>
                <c:pt idx="3">
                  <c:v>195.38</c:v>
                </c:pt>
                <c:pt idx="4">
                  <c:v>190.53</c:v>
                </c:pt>
                <c:pt idx="5">
                  <c:v>192.15</c:v>
                </c:pt>
                <c:pt idx="6">
                  <c:v>187.89</c:v>
                </c:pt>
                <c:pt idx="7">
                  <c:v>186.59</c:v>
                </c:pt>
                <c:pt idx="8">
                  <c:v>189.83</c:v>
                </c:pt>
                <c:pt idx="9">
                  <c:v>188.63</c:v>
                </c:pt>
                <c:pt idx="10">
                  <c:v>186.51</c:v>
                </c:pt>
                <c:pt idx="11">
                  <c:v>185.91</c:v>
                </c:pt>
                <c:pt idx="12">
                  <c:v>189.65</c:v>
                </c:pt>
                <c:pt idx="13">
                  <c:v>188.83</c:v>
                </c:pt>
                <c:pt idx="14">
                  <c:v>187.94</c:v>
                </c:pt>
                <c:pt idx="15">
                  <c:v>187.18</c:v>
                </c:pt>
                <c:pt idx="16">
                  <c:v>200.56</c:v>
                </c:pt>
                <c:pt idx="17">
                  <c:v>204.23</c:v>
                </c:pt>
                <c:pt idx="18">
                  <c:v>206.32</c:v>
                </c:pt>
                <c:pt idx="19">
                  <c:v>207.15</c:v>
                </c:pt>
                <c:pt idx="20">
                  <c:v>204.9</c:v>
                </c:pt>
                <c:pt idx="21">
                  <c:v>213.43</c:v>
                </c:pt>
                <c:pt idx="22">
                  <c:v>223.7</c:v>
                </c:pt>
                <c:pt idx="23">
                  <c:v>235.97</c:v>
                </c:pt>
                <c:pt idx="24">
                  <c:v>242.45</c:v>
                </c:pt>
                <c:pt idx="25">
                  <c:v>241.38</c:v>
                </c:pt>
                <c:pt idx="26">
                  <c:v>244.34</c:v>
                </c:pt>
                <c:pt idx="27">
                  <c:v>249.83</c:v>
                </c:pt>
                <c:pt idx="28">
                  <c:v>266.05</c:v>
                </c:pt>
                <c:pt idx="29">
                  <c:v>265.8</c:v>
                </c:pt>
                <c:pt idx="30">
                  <c:v>259.27999999999997</c:v>
                </c:pt>
                <c:pt idx="31">
                  <c:v>240.87</c:v>
                </c:pt>
                <c:pt idx="32">
                  <c:v>250.81</c:v>
                </c:pt>
                <c:pt idx="33">
                  <c:v>255.76</c:v>
                </c:pt>
                <c:pt idx="34">
                  <c:v>241.45</c:v>
                </c:pt>
                <c:pt idx="35">
                  <c:v>206.98</c:v>
                </c:pt>
                <c:pt idx="36">
                  <c:v>235.01</c:v>
                </c:pt>
                <c:pt idx="37">
                  <c:v>217.76</c:v>
                </c:pt>
                <c:pt idx="38">
                  <c:v>186.46</c:v>
                </c:pt>
                <c:pt idx="39">
                  <c:v>162.46</c:v>
                </c:pt>
                <c:pt idx="40">
                  <c:v>177.97</c:v>
                </c:pt>
                <c:pt idx="41">
                  <c:v>169.56</c:v>
                </c:pt>
                <c:pt idx="42">
                  <c:v>165.04</c:v>
                </c:pt>
                <c:pt idx="43">
                  <c:v>155.43</c:v>
                </c:pt>
                <c:pt idx="44">
                  <c:v>158</c:v>
                </c:pt>
                <c:pt idx="45">
                  <c:v>155</c:v>
                </c:pt>
                <c:pt idx="46">
                  <c:v>148.68</c:v>
                </c:pt>
                <c:pt idx="47">
                  <c:v>136.44999999999999</c:v>
                </c:pt>
                <c:pt idx="48">
                  <c:v>132.62</c:v>
                </c:pt>
                <c:pt idx="49">
                  <c:v>136.32</c:v>
                </c:pt>
                <c:pt idx="50">
                  <c:v>131.86000000000001</c:v>
                </c:pt>
                <c:pt idx="51">
                  <c:v>129.54</c:v>
                </c:pt>
                <c:pt idx="52">
                  <c:v>130.71</c:v>
                </c:pt>
                <c:pt idx="53">
                  <c:v>130.36000000000001</c:v>
                </c:pt>
                <c:pt idx="54">
                  <c:v>125.9</c:v>
                </c:pt>
                <c:pt idx="55">
                  <c:v>124.29</c:v>
                </c:pt>
                <c:pt idx="56">
                  <c:v>124.89</c:v>
                </c:pt>
                <c:pt idx="57">
                  <c:v>124.96</c:v>
                </c:pt>
                <c:pt idx="58">
                  <c:v>126.3</c:v>
                </c:pt>
                <c:pt idx="59">
                  <c:v>128.44999999999999</c:v>
                </c:pt>
                <c:pt idx="60">
                  <c:v>127.92</c:v>
                </c:pt>
                <c:pt idx="61">
                  <c:v>137.09</c:v>
                </c:pt>
                <c:pt idx="62">
                  <c:v>148.81</c:v>
                </c:pt>
                <c:pt idx="63">
                  <c:v>161.77000000000001</c:v>
                </c:pt>
                <c:pt idx="64">
                  <c:v>151.55000000000001</c:v>
                </c:pt>
                <c:pt idx="65">
                  <c:v>162.57</c:v>
                </c:pt>
                <c:pt idx="66">
                  <c:v>186.7</c:v>
                </c:pt>
                <c:pt idx="67">
                  <c:v>221.8</c:v>
                </c:pt>
                <c:pt idx="68">
                  <c:v>215.6</c:v>
                </c:pt>
                <c:pt idx="69">
                  <c:v>236.61</c:v>
                </c:pt>
                <c:pt idx="70">
                  <c:v>284.38</c:v>
                </c:pt>
                <c:pt idx="71">
                  <c:v>264.5</c:v>
                </c:pt>
                <c:pt idx="72">
                  <c:v>249.12</c:v>
                </c:pt>
                <c:pt idx="73">
                  <c:v>274.23</c:v>
                </c:pt>
                <c:pt idx="74">
                  <c:v>276.3</c:v>
                </c:pt>
                <c:pt idx="75">
                  <c:v>265.85000000000002</c:v>
                </c:pt>
                <c:pt idx="76">
                  <c:v>273.43</c:v>
                </c:pt>
                <c:pt idx="77">
                  <c:v>278.05</c:v>
                </c:pt>
                <c:pt idx="78">
                  <c:v>274.23</c:v>
                </c:pt>
                <c:pt idx="79">
                  <c:v>271.52999999999997</c:v>
                </c:pt>
                <c:pt idx="80">
                  <c:v>269.27</c:v>
                </c:pt>
                <c:pt idx="81">
                  <c:v>264.14999999999998</c:v>
                </c:pt>
                <c:pt idx="82">
                  <c:v>245.36</c:v>
                </c:pt>
                <c:pt idx="83">
                  <c:v>270.27</c:v>
                </c:pt>
                <c:pt idx="84">
                  <c:v>264.93</c:v>
                </c:pt>
                <c:pt idx="85">
                  <c:v>255.38</c:v>
                </c:pt>
                <c:pt idx="86">
                  <c:v>250.2</c:v>
                </c:pt>
                <c:pt idx="87">
                  <c:v>245.17</c:v>
                </c:pt>
                <c:pt idx="88">
                  <c:v>251.02</c:v>
                </c:pt>
                <c:pt idx="89">
                  <c:v>242.02</c:v>
                </c:pt>
                <c:pt idx="90">
                  <c:v>234.49</c:v>
                </c:pt>
                <c:pt idx="91">
                  <c:v>229.44</c:v>
                </c:pt>
                <c:pt idx="92">
                  <c:v>225.68</c:v>
                </c:pt>
                <c:pt idx="93">
                  <c:v>213.06</c:v>
                </c:pt>
                <c:pt idx="94">
                  <c:v>205.21</c:v>
                </c:pt>
                <c:pt idx="95">
                  <c:v>196.18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F09-430C-9C04-433FE5FB9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68B-4D67-92DB-863A9517F83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4.8</c:v>
                </c:pt>
                <c:pt idx="53">
                  <c:v>4.8</c:v>
                </c:pt>
                <c:pt idx="54">
                  <c:v>4.8</c:v>
                </c:pt>
                <c:pt idx="5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B-4D67-92DB-863A9517F83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">
                  <c:v>1.6</c:v>
                </c:pt>
                <c:pt idx="5">
                  <c:v>4.6989999999999998</c:v>
                </c:pt>
                <c:pt idx="6">
                  <c:v>6</c:v>
                </c:pt>
                <c:pt idx="8">
                  <c:v>1.6</c:v>
                </c:pt>
                <c:pt idx="9">
                  <c:v>1.6</c:v>
                </c:pt>
                <c:pt idx="10">
                  <c:v>1.6</c:v>
                </c:pt>
                <c:pt idx="11">
                  <c:v>6.0309999999999997</c:v>
                </c:pt>
                <c:pt idx="12">
                  <c:v>6</c:v>
                </c:pt>
                <c:pt idx="13">
                  <c:v>2.1</c:v>
                </c:pt>
                <c:pt idx="14">
                  <c:v>6.0000000000000001E-3</c:v>
                </c:pt>
                <c:pt idx="16">
                  <c:v>4.7210000000000001</c:v>
                </c:pt>
                <c:pt idx="17">
                  <c:v>4.694</c:v>
                </c:pt>
                <c:pt idx="18">
                  <c:v>4.6779999999999999</c:v>
                </c:pt>
                <c:pt idx="19">
                  <c:v>4.649</c:v>
                </c:pt>
                <c:pt idx="20">
                  <c:v>1.159</c:v>
                </c:pt>
                <c:pt idx="24">
                  <c:v>7.2</c:v>
                </c:pt>
                <c:pt idx="27">
                  <c:v>2.4</c:v>
                </c:pt>
                <c:pt idx="28">
                  <c:v>4</c:v>
                </c:pt>
                <c:pt idx="29">
                  <c:v>4</c:v>
                </c:pt>
                <c:pt idx="30">
                  <c:v>8.4</c:v>
                </c:pt>
                <c:pt idx="31">
                  <c:v>8.4</c:v>
                </c:pt>
                <c:pt idx="33">
                  <c:v>6.4</c:v>
                </c:pt>
                <c:pt idx="35">
                  <c:v>2.5999999999999999E-2</c:v>
                </c:pt>
                <c:pt idx="38">
                  <c:v>6.16</c:v>
                </c:pt>
                <c:pt idx="41">
                  <c:v>9.24</c:v>
                </c:pt>
                <c:pt idx="47">
                  <c:v>6.42</c:v>
                </c:pt>
                <c:pt idx="48">
                  <c:v>6.4290000000000003</c:v>
                </c:pt>
                <c:pt idx="54">
                  <c:v>0.8</c:v>
                </c:pt>
                <c:pt idx="55">
                  <c:v>1.4</c:v>
                </c:pt>
                <c:pt idx="56">
                  <c:v>2.1</c:v>
                </c:pt>
                <c:pt idx="58">
                  <c:v>2.5</c:v>
                </c:pt>
                <c:pt idx="60">
                  <c:v>5</c:v>
                </c:pt>
                <c:pt idx="61">
                  <c:v>5.13</c:v>
                </c:pt>
                <c:pt idx="64">
                  <c:v>7.2</c:v>
                </c:pt>
                <c:pt idx="67">
                  <c:v>5.0549999999999997</c:v>
                </c:pt>
                <c:pt idx="68">
                  <c:v>5.0129999999999999</c:v>
                </c:pt>
                <c:pt idx="69">
                  <c:v>6.81</c:v>
                </c:pt>
                <c:pt idx="70">
                  <c:v>2.919</c:v>
                </c:pt>
                <c:pt idx="71">
                  <c:v>10</c:v>
                </c:pt>
                <c:pt idx="72">
                  <c:v>5.1120000000000001</c:v>
                </c:pt>
                <c:pt idx="73">
                  <c:v>4.8</c:v>
                </c:pt>
                <c:pt idx="77">
                  <c:v>4.8</c:v>
                </c:pt>
                <c:pt idx="79">
                  <c:v>4.8529999999999998</c:v>
                </c:pt>
                <c:pt idx="80">
                  <c:v>5.0369999999999999</c:v>
                </c:pt>
                <c:pt idx="81">
                  <c:v>5.8360000000000003</c:v>
                </c:pt>
                <c:pt idx="82">
                  <c:v>14</c:v>
                </c:pt>
                <c:pt idx="83">
                  <c:v>16.8</c:v>
                </c:pt>
                <c:pt idx="84">
                  <c:v>6.8</c:v>
                </c:pt>
                <c:pt idx="85">
                  <c:v>6.4</c:v>
                </c:pt>
                <c:pt idx="86">
                  <c:v>6.4</c:v>
                </c:pt>
                <c:pt idx="87">
                  <c:v>4</c:v>
                </c:pt>
                <c:pt idx="88">
                  <c:v>4</c:v>
                </c:pt>
                <c:pt idx="89">
                  <c:v>3.6</c:v>
                </c:pt>
                <c:pt idx="90">
                  <c:v>3.6</c:v>
                </c:pt>
                <c:pt idx="91">
                  <c:v>3.6</c:v>
                </c:pt>
                <c:pt idx="92">
                  <c:v>6.2830000000000004</c:v>
                </c:pt>
                <c:pt idx="93">
                  <c:v>4.7050000000000001</c:v>
                </c:pt>
                <c:pt idx="94">
                  <c:v>9.202</c:v>
                </c:pt>
                <c:pt idx="95">
                  <c:v>9.1039999999999992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B-4D67-92DB-863A9517F83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</c:v>
                </c:pt>
                <c:pt idx="1">
                  <c:v>2.5129999999999999</c:v>
                </c:pt>
                <c:pt idx="2">
                  <c:v>2.4700000000000002</c:v>
                </c:pt>
                <c:pt idx="3">
                  <c:v>2.4969999999999999</c:v>
                </c:pt>
                <c:pt idx="4">
                  <c:v>5.048</c:v>
                </c:pt>
                <c:pt idx="5">
                  <c:v>5.6479999999999997</c:v>
                </c:pt>
                <c:pt idx="6">
                  <c:v>42.454000000000001</c:v>
                </c:pt>
                <c:pt idx="8">
                  <c:v>3</c:v>
                </c:pt>
                <c:pt idx="9">
                  <c:v>10</c:v>
                </c:pt>
                <c:pt idx="10">
                  <c:v>8.1999999999999993</c:v>
                </c:pt>
                <c:pt idx="11">
                  <c:v>49.78</c:v>
                </c:pt>
                <c:pt idx="12">
                  <c:v>50.115000000000002</c:v>
                </c:pt>
                <c:pt idx="13">
                  <c:v>42.917999999999999</c:v>
                </c:pt>
                <c:pt idx="14">
                  <c:v>6.7809999999999997</c:v>
                </c:pt>
                <c:pt idx="15">
                  <c:v>5.4560000000000004</c:v>
                </c:pt>
                <c:pt idx="16">
                  <c:v>7.5019999999999998</c:v>
                </c:pt>
                <c:pt idx="17">
                  <c:v>6.1589999999999998</c:v>
                </c:pt>
                <c:pt idx="18">
                  <c:v>6.13</c:v>
                </c:pt>
                <c:pt idx="19">
                  <c:v>5.4619999999999997</c:v>
                </c:pt>
                <c:pt idx="20">
                  <c:v>3.4780000000000002</c:v>
                </c:pt>
                <c:pt idx="21">
                  <c:v>3.7589999999999999</c:v>
                </c:pt>
                <c:pt idx="22">
                  <c:v>29.585999999999999</c:v>
                </c:pt>
                <c:pt idx="23">
                  <c:v>49.77</c:v>
                </c:pt>
                <c:pt idx="24">
                  <c:v>15.632</c:v>
                </c:pt>
                <c:pt idx="25">
                  <c:v>19.381</c:v>
                </c:pt>
                <c:pt idx="26">
                  <c:v>15.429</c:v>
                </c:pt>
                <c:pt idx="27">
                  <c:v>19.994</c:v>
                </c:pt>
                <c:pt idx="28">
                  <c:v>11.201000000000001</c:v>
                </c:pt>
                <c:pt idx="29">
                  <c:v>20.79</c:v>
                </c:pt>
                <c:pt idx="30">
                  <c:v>23.9</c:v>
                </c:pt>
                <c:pt idx="31">
                  <c:v>10.199999999999999</c:v>
                </c:pt>
                <c:pt idx="32">
                  <c:v>1</c:v>
                </c:pt>
                <c:pt idx="33">
                  <c:v>5.4</c:v>
                </c:pt>
                <c:pt idx="34">
                  <c:v>3</c:v>
                </c:pt>
                <c:pt idx="35">
                  <c:v>1.06</c:v>
                </c:pt>
                <c:pt idx="36">
                  <c:v>1.0820000000000001</c:v>
                </c:pt>
                <c:pt idx="37">
                  <c:v>3</c:v>
                </c:pt>
                <c:pt idx="38">
                  <c:v>6.72</c:v>
                </c:pt>
                <c:pt idx="41">
                  <c:v>11.68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11.504</c:v>
                </c:pt>
                <c:pt idx="48">
                  <c:v>12.449</c:v>
                </c:pt>
                <c:pt idx="49">
                  <c:v>2</c:v>
                </c:pt>
                <c:pt idx="50">
                  <c:v>2.7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9.8179999999999996</c:v>
                </c:pt>
                <c:pt idx="64">
                  <c:v>9.4</c:v>
                </c:pt>
                <c:pt idx="66">
                  <c:v>2</c:v>
                </c:pt>
                <c:pt idx="67">
                  <c:v>6.3719999999999999</c:v>
                </c:pt>
                <c:pt idx="68">
                  <c:v>8.1869999999999994</c:v>
                </c:pt>
                <c:pt idx="69">
                  <c:v>51.531999999999996</c:v>
                </c:pt>
                <c:pt idx="71">
                  <c:v>24.4</c:v>
                </c:pt>
                <c:pt idx="72">
                  <c:v>8.8409999999999993</c:v>
                </c:pt>
                <c:pt idx="73">
                  <c:v>13.6</c:v>
                </c:pt>
                <c:pt idx="74">
                  <c:v>9.5419999999999998</c:v>
                </c:pt>
                <c:pt idx="75">
                  <c:v>4.3109999999999999</c:v>
                </c:pt>
                <c:pt idx="76">
                  <c:v>3.4369999999999998</c:v>
                </c:pt>
                <c:pt idx="77">
                  <c:v>8.7919999999999998</c:v>
                </c:pt>
                <c:pt idx="78">
                  <c:v>6.2190000000000003</c:v>
                </c:pt>
                <c:pt idx="79">
                  <c:v>9.2159999999999993</c:v>
                </c:pt>
                <c:pt idx="80">
                  <c:v>5.9240000000000004</c:v>
                </c:pt>
                <c:pt idx="81">
                  <c:v>8.5790000000000006</c:v>
                </c:pt>
                <c:pt idx="82">
                  <c:v>18.899999999999999</c:v>
                </c:pt>
                <c:pt idx="83">
                  <c:v>12.7</c:v>
                </c:pt>
                <c:pt idx="84">
                  <c:v>26.620999999999999</c:v>
                </c:pt>
                <c:pt idx="85">
                  <c:v>28</c:v>
                </c:pt>
                <c:pt idx="86">
                  <c:v>31.5</c:v>
                </c:pt>
                <c:pt idx="87">
                  <c:v>12.746</c:v>
                </c:pt>
                <c:pt idx="88">
                  <c:v>9.7899999999999991</c:v>
                </c:pt>
                <c:pt idx="89">
                  <c:v>8.7690000000000001</c:v>
                </c:pt>
                <c:pt idx="90">
                  <c:v>14.173</c:v>
                </c:pt>
                <c:pt idx="91">
                  <c:v>13.388</c:v>
                </c:pt>
                <c:pt idx="92">
                  <c:v>14.095000000000001</c:v>
                </c:pt>
                <c:pt idx="93">
                  <c:v>14.147</c:v>
                </c:pt>
                <c:pt idx="94">
                  <c:v>26.199000000000002</c:v>
                </c:pt>
                <c:pt idx="95">
                  <c:v>25.384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8B-4D67-92DB-863A9517F83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68B-4D67-92DB-863A9517F83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68B-4D67-92DB-863A9517F83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">
                  <c:v>40.014000000000003</c:v>
                </c:pt>
                <c:pt idx="13">
                  <c:v>47.3</c:v>
                </c:pt>
                <c:pt idx="14">
                  <c:v>86.7</c:v>
                </c:pt>
                <c:pt idx="15">
                  <c:v>73.099999999999994</c:v>
                </c:pt>
                <c:pt idx="74">
                  <c:v>26.45</c:v>
                </c:pt>
                <c:pt idx="87">
                  <c:v>99.75</c:v>
                </c:pt>
                <c:pt idx="88">
                  <c:v>76.477999999999994</c:v>
                </c:pt>
                <c:pt idx="89">
                  <c:v>76.283000000000001</c:v>
                </c:pt>
                <c:pt idx="90">
                  <c:v>100</c:v>
                </c:pt>
                <c:pt idx="91">
                  <c:v>66.444000000000003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8B-4D67-92DB-863A9517F83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68B-4D67-92DB-863A9517F83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68B-4D67-92DB-863A9517F83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68B-4D67-92DB-863A9517F83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13.585000000000001</c:v>
                </c:pt>
                <c:pt idx="6">
                  <c:v>31</c:v>
                </c:pt>
                <c:pt idx="7">
                  <c:v>31</c:v>
                </c:pt>
                <c:pt idx="67">
                  <c:v>51.988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8B-4D67-92DB-863A9517F83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82.2</c:v>
                </c:pt>
                <c:pt idx="1">
                  <c:v>82.2</c:v>
                </c:pt>
                <c:pt idx="2">
                  <c:v>82.2</c:v>
                </c:pt>
                <c:pt idx="3">
                  <c:v>82.2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115.6</c:v>
                </c:pt>
                <c:pt idx="17">
                  <c:v>119.1</c:v>
                </c:pt>
                <c:pt idx="18">
                  <c:v>121.5</c:v>
                </c:pt>
                <c:pt idx="19">
                  <c:v>121.1</c:v>
                </c:pt>
                <c:pt idx="20">
                  <c:v>91.3</c:v>
                </c:pt>
                <c:pt idx="21">
                  <c:v>82.3</c:v>
                </c:pt>
                <c:pt idx="22">
                  <c:v>22.9</c:v>
                </c:pt>
                <c:pt idx="23">
                  <c:v>0</c:v>
                </c:pt>
                <c:pt idx="24">
                  <c:v>90.7</c:v>
                </c:pt>
                <c:pt idx="25">
                  <c:v>91.9</c:v>
                </c:pt>
                <c:pt idx="26">
                  <c:v>93.6</c:v>
                </c:pt>
                <c:pt idx="27">
                  <c:v>81.5</c:v>
                </c:pt>
                <c:pt idx="28">
                  <c:v>21.3</c:v>
                </c:pt>
                <c:pt idx="29">
                  <c:v>21.3</c:v>
                </c:pt>
                <c:pt idx="30">
                  <c:v>21.3</c:v>
                </c:pt>
                <c:pt idx="31">
                  <c:v>21.3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18.7</c:v>
                </c:pt>
                <c:pt idx="44">
                  <c:v>0</c:v>
                </c:pt>
                <c:pt idx="45">
                  <c:v>40.299999999999997</c:v>
                </c:pt>
                <c:pt idx="46">
                  <c:v>68.900000000000006</c:v>
                </c:pt>
                <c:pt idx="47">
                  <c:v>87</c:v>
                </c:pt>
                <c:pt idx="48">
                  <c:v>290.89999999999998</c:v>
                </c:pt>
                <c:pt idx="49">
                  <c:v>159</c:v>
                </c:pt>
                <c:pt idx="50">
                  <c:v>144.19999999999999</c:v>
                </c:pt>
                <c:pt idx="51">
                  <c:v>160.30000000000001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4.2</c:v>
                </c:pt>
                <c:pt idx="56">
                  <c:v>0</c:v>
                </c:pt>
                <c:pt idx="57">
                  <c:v>49.1</c:v>
                </c:pt>
                <c:pt idx="58">
                  <c:v>78</c:v>
                </c:pt>
                <c:pt idx="59">
                  <c:v>64.7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10.3</c:v>
                </c:pt>
                <c:pt idx="76">
                  <c:v>78.8</c:v>
                </c:pt>
                <c:pt idx="77">
                  <c:v>78.8</c:v>
                </c:pt>
                <c:pt idx="78">
                  <c:v>78.8</c:v>
                </c:pt>
                <c:pt idx="79">
                  <c:v>78.8</c:v>
                </c:pt>
                <c:pt idx="80">
                  <c:v>4</c:v>
                </c:pt>
                <c:pt idx="81">
                  <c:v>8.6999999999999993</c:v>
                </c:pt>
                <c:pt idx="82">
                  <c:v>5</c:v>
                </c:pt>
                <c:pt idx="83">
                  <c:v>14.4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8B-4D67-92DB-863A9517F83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51.631999999999998</c:v>
                </c:pt>
                <c:pt idx="1">
                  <c:v>37.953000000000003</c:v>
                </c:pt>
                <c:pt idx="2">
                  <c:v>39.543999999999997</c:v>
                </c:pt>
                <c:pt idx="3">
                  <c:v>35.057000000000002</c:v>
                </c:pt>
                <c:pt idx="4">
                  <c:v>40.069000000000003</c:v>
                </c:pt>
                <c:pt idx="5">
                  <c:v>51.954000000000001</c:v>
                </c:pt>
                <c:pt idx="6">
                  <c:v>43.418999999999997</c:v>
                </c:pt>
                <c:pt idx="7">
                  <c:v>45.759</c:v>
                </c:pt>
                <c:pt idx="8">
                  <c:v>38.508000000000003</c:v>
                </c:pt>
                <c:pt idx="9">
                  <c:v>42.438000000000002</c:v>
                </c:pt>
                <c:pt idx="10">
                  <c:v>47.850999999999999</c:v>
                </c:pt>
                <c:pt idx="11">
                  <c:v>50.9</c:v>
                </c:pt>
                <c:pt idx="12">
                  <c:v>40.203000000000003</c:v>
                </c:pt>
                <c:pt idx="13">
                  <c:v>32.063000000000002</c:v>
                </c:pt>
                <c:pt idx="14">
                  <c:v>66.197999999999993</c:v>
                </c:pt>
                <c:pt idx="15">
                  <c:v>70.412999999999997</c:v>
                </c:pt>
                <c:pt idx="16">
                  <c:v>21.954999999999998</c:v>
                </c:pt>
                <c:pt idx="17">
                  <c:v>20.408000000000001</c:v>
                </c:pt>
                <c:pt idx="18">
                  <c:v>7.6260000000000003</c:v>
                </c:pt>
                <c:pt idx="19">
                  <c:v>4.8220000000000001</c:v>
                </c:pt>
                <c:pt idx="20">
                  <c:v>18.791</c:v>
                </c:pt>
                <c:pt idx="21">
                  <c:v>35.201999999999998</c:v>
                </c:pt>
                <c:pt idx="22">
                  <c:v>39.427</c:v>
                </c:pt>
                <c:pt idx="23">
                  <c:v>54.463000000000001</c:v>
                </c:pt>
                <c:pt idx="24">
                  <c:v>49.874000000000002</c:v>
                </c:pt>
                <c:pt idx="25">
                  <c:v>40.542000000000002</c:v>
                </c:pt>
                <c:pt idx="26">
                  <c:v>33.015000000000001</c:v>
                </c:pt>
                <c:pt idx="27">
                  <c:v>44.523000000000003</c:v>
                </c:pt>
                <c:pt idx="28">
                  <c:v>54.453000000000003</c:v>
                </c:pt>
                <c:pt idx="29">
                  <c:v>77.777000000000001</c:v>
                </c:pt>
                <c:pt idx="30">
                  <c:v>96.084000000000003</c:v>
                </c:pt>
                <c:pt idx="31">
                  <c:v>106.836</c:v>
                </c:pt>
                <c:pt idx="32">
                  <c:v>100.256</c:v>
                </c:pt>
                <c:pt idx="33">
                  <c:v>126.15</c:v>
                </c:pt>
                <c:pt idx="34">
                  <c:v>173.33500000000001</c:v>
                </c:pt>
                <c:pt idx="35">
                  <c:v>186.04900000000001</c:v>
                </c:pt>
                <c:pt idx="36">
                  <c:v>124.879</c:v>
                </c:pt>
                <c:pt idx="37">
                  <c:v>117.053</c:v>
                </c:pt>
                <c:pt idx="38">
                  <c:v>147.15299999999999</c:v>
                </c:pt>
                <c:pt idx="39">
                  <c:v>55.176000000000002</c:v>
                </c:pt>
                <c:pt idx="40">
                  <c:v>120.774</c:v>
                </c:pt>
                <c:pt idx="41">
                  <c:v>125.279</c:v>
                </c:pt>
                <c:pt idx="42">
                  <c:v>120.182</c:v>
                </c:pt>
                <c:pt idx="43">
                  <c:v>139.971</c:v>
                </c:pt>
                <c:pt idx="44">
                  <c:v>103.34399999999999</c:v>
                </c:pt>
                <c:pt idx="45">
                  <c:v>91.587000000000003</c:v>
                </c:pt>
                <c:pt idx="46">
                  <c:v>107.03400000000001</c:v>
                </c:pt>
                <c:pt idx="47">
                  <c:v>127.511</c:v>
                </c:pt>
                <c:pt idx="48">
                  <c:v>231.11600000000001</c:v>
                </c:pt>
                <c:pt idx="49">
                  <c:v>218.70500000000001</c:v>
                </c:pt>
                <c:pt idx="50">
                  <c:v>215.226</c:v>
                </c:pt>
                <c:pt idx="51">
                  <c:v>240.53700000000001</c:v>
                </c:pt>
                <c:pt idx="52">
                  <c:v>237.583</c:v>
                </c:pt>
                <c:pt idx="53">
                  <c:v>258.76100000000002</c:v>
                </c:pt>
                <c:pt idx="54">
                  <c:v>252.31399999999999</c:v>
                </c:pt>
                <c:pt idx="55">
                  <c:v>241.48500000000001</c:v>
                </c:pt>
                <c:pt idx="56">
                  <c:v>258.61200000000002</c:v>
                </c:pt>
                <c:pt idx="57">
                  <c:v>221.922</c:v>
                </c:pt>
                <c:pt idx="58">
                  <c:v>197.886</c:v>
                </c:pt>
                <c:pt idx="59">
                  <c:v>195.70099999999999</c:v>
                </c:pt>
                <c:pt idx="60">
                  <c:v>209.59800000000001</c:v>
                </c:pt>
                <c:pt idx="61">
                  <c:v>170.881</c:v>
                </c:pt>
                <c:pt idx="62">
                  <c:v>154.93100000000001</c:v>
                </c:pt>
                <c:pt idx="63">
                  <c:v>116.72799999999999</c:v>
                </c:pt>
                <c:pt idx="64">
                  <c:v>142.22200000000001</c:v>
                </c:pt>
                <c:pt idx="65">
                  <c:v>169.68899999999999</c:v>
                </c:pt>
                <c:pt idx="66">
                  <c:v>191.035</c:v>
                </c:pt>
                <c:pt idx="67">
                  <c:v>118.27500000000001</c:v>
                </c:pt>
                <c:pt idx="68">
                  <c:v>150.25399999999999</c:v>
                </c:pt>
                <c:pt idx="69">
                  <c:v>128.08799999999999</c:v>
                </c:pt>
                <c:pt idx="70">
                  <c:v>48.276000000000003</c:v>
                </c:pt>
                <c:pt idx="71">
                  <c:v>64.584999999999994</c:v>
                </c:pt>
                <c:pt idx="72">
                  <c:v>21.071000000000002</c:v>
                </c:pt>
                <c:pt idx="73">
                  <c:v>25.271999999999998</c:v>
                </c:pt>
                <c:pt idx="74">
                  <c:v>25.632999999999999</c:v>
                </c:pt>
                <c:pt idx="75">
                  <c:v>7.6950000000000003</c:v>
                </c:pt>
                <c:pt idx="76">
                  <c:v>19.021000000000001</c:v>
                </c:pt>
                <c:pt idx="77">
                  <c:v>16.611000000000001</c:v>
                </c:pt>
                <c:pt idx="78">
                  <c:v>15.7</c:v>
                </c:pt>
                <c:pt idx="79">
                  <c:v>3.2</c:v>
                </c:pt>
                <c:pt idx="80">
                  <c:v>3.2</c:v>
                </c:pt>
                <c:pt idx="81">
                  <c:v>3.1</c:v>
                </c:pt>
                <c:pt idx="82">
                  <c:v>30.715</c:v>
                </c:pt>
                <c:pt idx="83">
                  <c:v>29.018000000000001</c:v>
                </c:pt>
                <c:pt idx="84">
                  <c:v>31.852</c:v>
                </c:pt>
                <c:pt idx="85">
                  <c:v>40.246000000000002</c:v>
                </c:pt>
                <c:pt idx="86">
                  <c:v>43.598999999999997</c:v>
                </c:pt>
                <c:pt idx="87">
                  <c:v>80.631</c:v>
                </c:pt>
                <c:pt idx="88">
                  <c:v>36.759</c:v>
                </c:pt>
                <c:pt idx="89">
                  <c:v>59.978999999999999</c:v>
                </c:pt>
                <c:pt idx="90">
                  <c:v>56.295999999999999</c:v>
                </c:pt>
                <c:pt idx="91">
                  <c:v>63.847999999999999</c:v>
                </c:pt>
                <c:pt idx="92">
                  <c:v>36.207000000000001</c:v>
                </c:pt>
                <c:pt idx="93">
                  <c:v>32.213999999999999</c:v>
                </c:pt>
                <c:pt idx="94">
                  <c:v>66.66</c:v>
                </c:pt>
                <c:pt idx="95">
                  <c:v>75.966999999999999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68B-4D67-92DB-863A9517F83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5">
                  <c:v>40.014000000000003</c:v>
                </c:pt>
                <c:pt idx="13">
                  <c:v>47.3</c:v>
                </c:pt>
                <c:pt idx="14">
                  <c:v>86.7</c:v>
                </c:pt>
                <c:pt idx="15">
                  <c:v>73.099999999999994</c:v>
                </c:pt>
                <c:pt idx="74">
                  <c:v>26.45</c:v>
                </c:pt>
                <c:pt idx="87">
                  <c:v>99.75</c:v>
                </c:pt>
                <c:pt idx="88">
                  <c:v>76.477999999999994</c:v>
                </c:pt>
                <c:pt idx="89">
                  <c:v>76.283000000000001</c:v>
                </c:pt>
                <c:pt idx="90">
                  <c:v>100</c:v>
                </c:pt>
                <c:pt idx="91">
                  <c:v>66.444000000000003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68B-4D67-92DB-863A9517F83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68B-4D67-92DB-863A9517F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185.21</c:v>
                </c:pt>
                <c:pt idx="1">
                  <c:v>192.4</c:v>
                </c:pt>
                <c:pt idx="2">
                  <c:v>184.32</c:v>
                </c:pt>
                <c:pt idx="3">
                  <c:v>195.38</c:v>
                </c:pt>
                <c:pt idx="4">
                  <c:v>190.53</c:v>
                </c:pt>
                <c:pt idx="5">
                  <c:v>192.15</c:v>
                </c:pt>
                <c:pt idx="6">
                  <c:v>187.89</c:v>
                </c:pt>
                <c:pt idx="7">
                  <c:v>186.59</c:v>
                </c:pt>
                <c:pt idx="8">
                  <c:v>189.83</c:v>
                </c:pt>
                <c:pt idx="9">
                  <c:v>188.63</c:v>
                </c:pt>
                <c:pt idx="10">
                  <c:v>186.51</c:v>
                </c:pt>
                <c:pt idx="11">
                  <c:v>185.91</c:v>
                </c:pt>
                <c:pt idx="12">
                  <c:v>189.65</c:v>
                </c:pt>
                <c:pt idx="13">
                  <c:v>188.83</c:v>
                </c:pt>
                <c:pt idx="14">
                  <c:v>187.94</c:v>
                </c:pt>
                <c:pt idx="15">
                  <c:v>187.18</c:v>
                </c:pt>
                <c:pt idx="16">
                  <c:v>200.56</c:v>
                </c:pt>
                <c:pt idx="17">
                  <c:v>204.23</c:v>
                </c:pt>
                <c:pt idx="18">
                  <c:v>206.32</c:v>
                </c:pt>
                <c:pt idx="19">
                  <c:v>207.15</c:v>
                </c:pt>
                <c:pt idx="20">
                  <c:v>204.9</c:v>
                </c:pt>
                <c:pt idx="21">
                  <c:v>213.43</c:v>
                </c:pt>
                <c:pt idx="22">
                  <c:v>223.7</c:v>
                </c:pt>
                <c:pt idx="23">
                  <c:v>235.97</c:v>
                </c:pt>
                <c:pt idx="24">
                  <c:v>242.45</c:v>
                </c:pt>
                <c:pt idx="25">
                  <c:v>241.38</c:v>
                </c:pt>
                <c:pt idx="26">
                  <c:v>244.34</c:v>
                </c:pt>
                <c:pt idx="27">
                  <c:v>249.83</c:v>
                </c:pt>
                <c:pt idx="28">
                  <c:v>266.05</c:v>
                </c:pt>
                <c:pt idx="29">
                  <c:v>265.8</c:v>
                </c:pt>
                <c:pt idx="30">
                  <c:v>259.27999999999997</c:v>
                </c:pt>
                <c:pt idx="31">
                  <c:v>240.87</c:v>
                </c:pt>
                <c:pt idx="32">
                  <c:v>250.81</c:v>
                </c:pt>
                <c:pt idx="33">
                  <c:v>255.76</c:v>
                </c:pt>
                <c:pt idx="34">
                  <c:v>241.45</c:v>
                </c:pt>
                <c:pt idx="35">
                  <c:v>206.98</c:v>
                </c:pt>
                <c:pt idx="36">
                  <c:v>235.01</c:v>
                </c:pt>
                <c:pt idx="37">
                  <c:v>217.76</c:v>
                </c:pt>
                <c:pt idx="38">
                  <c:v>186.46</c:v>
                </c:pt>
                <c:pt idx="39">
                  <c:v>162.46</c:v>
                </c:pt>
                <c:pt idx="40">
                  <c:v>177.97</c:v>
                </c:pt>
                <c:pt idx="41">
                  <c:v>169.56</c:v>
                </c:pt>
                <c:pt idx="42">
                  <c:v>165.04</c:v>
                </c:pt>
                <c:pt idx="43">
                  <c:v>155.43</c:v>
                </c:pt>
                <c:pt idx="44">
                  <c:v>158</c:v>
                </c:pt>
                <c:pt idx="45">
                  <c:v>155</c:v>
                </c:pt>
                <c:pt idx="46">
                  <c:v>148.68</c:v>
                </c:pt>
                <c:pt idx="47">
                  <c:v>136.44999999999999</c:v>
                </c:pt>
                <c:pt idx="48">
                  <c:v>132.62</c:v>
                </c:pt>
                <c:pt idx="49">
                  <c:v>136.32</c:v>
                </c:pt>
                <c:pt idx="50">
                  <c:v>131.86000000000001</c:v>
                </c:pt>
                <c:pt idx="51">
                  <c:v>129.54</c:v>
                </c:pt>
                <c:pt idx="52">
                  <c:v>130.71</c:v>
                </c:pt>
                <c:pt idx="53">
                  <c:v>130.36000000000001</c:v>
                </c:pt>
                <c:pt idx="54">
                  <c:v>125.9</c:v>
                </c:pt>
                <c:pt idx="55">
                  <c:v>124.29</c:v>
                </c:pt>
                <c:pt idx="56">
                  <c:v>124.89</c:v>
                </c:pt>
                <c:pt idx="57">
                  <c:v>124.96</c:v>
                </c:pt>
                <c:pt idx="58">
                  <c:v>126.3</c:v>
                </c:pt>
                <c:pt idx="59">
                  <c:v>128.44999999999999</c:v>
                </c:pt>
                <c:pt idx="60">
                  <c:v>127.92</c:v>
                </c:pt>
                <c:pt idx="61">
                  <c:v>137.09</c:v>
                </c:pt>
                <c:pt idx="62">
                  <c:v>148.81</c:v>
                </c:pt>
                <c:pt idx="63">
                  <c:v>161.77000000000001</c:v>
                </c:pt>
                <c:pt idx="64">
                  <c:v>151.55000000000001</c:v>
                </c:pt>
                <c:pt idx="65">
                  <c:v>162.57</c:v>
                </c:pt>
                <c:pt idx="66">
                  <c:v>186.7</c:v>
                </c:pt>
                <c:pt idx="67">
                  <c:v>221.8</c:v>
                </c:pt>
                <c:pt idx="68">
                  <c:v>215.6</c:v>
                </c:pt>
                <c:pt idx="69">
                  <c:v>236.61</c:v>
                </c:pt>
                <c:pt idx="70">
                  <c:v>284.38</c:v>
                </c:pt>
                <c:pt idx="71">
                  <c:v>264.5</c:v>
                </c:pt>
                <c:pt idx="72">
                  <c:v>249.12</c:v>
                </c:pt>
                <c:pt idx="73">
                  <c:v>274.23</c:v>
                </c:pt>
                <c:pt idx="74">
                  <c:v>276.3</c:v>
                </c:pt>
                <c:pt idx="75">
                  <c:v>265.85000000000002</c:v>
                </c:pt>
                <c:pt idx="76">
                  <c:v>273.43</c:v>
                </c:pt>
                <c:pt idx="77">
                  <c:v>278.05</c:v>
                </c:pt>
                <c:pt idx="78">
                  <c:v>274.23</c:v>
                </c:pt>
                <c:pt idx="79">
                  <c:v>271.52999999999997</c:v>
                </c:pt>
                <c:pt idx="80">
                  <c:v>269.27</c:v>
                </c:pt>
                <c:pt idx="81">
                  <c:v>264.14999999999998</c:v>
                </c:pt>
                <c:pt idx="82">
                  <c:v>245.36</c:v>
                </c:pt>
                <c:pt idx="83">
                  <c:v>270.27</c:v>
                </c:pt>
                <c:pt idx="84">
                  <c:v>264.93</c:v>
                </c:pt>
                <c:pt idx="85">
                  <c:v>255.38</c:v>
                </c:pt>
                <c:pt idx="86">
                  <c:v>250.2</c:v>
                </c:pt>
                <c:pt idx="87">
                  <c:v>245.17</c:v>
                </c:pt>
                <c:pt idx="88">
                  <c:v>251.02</c:v>
                </c:pt>
                <c:pt idx="89">
                  <c:v>242.02</c:v>
                </c:pt>
                <c:pt idx="90">
                  <c:v>234.49</c:v>
                </c:pt>
                <c:pt idx="91">
                  <c:v>229.44</c:v>
                </c:pt>
                <c:pt idx="92">
                  <c:v>225.68</c:v>
                </c:pt>
                <c:pt idx="93">
                  <c:v>213.06</c:v>
                </c:pt>
                <c:pt idx="94">
                  <c:v>205.21</c:v>
                </c:pt>
                <c:pt idx="95">
                  <c:v>196.18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68B-4D67-92DB-863A9517F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165.8</v>
      </c>
      <c r="C5" s="25">
        <v>153.69</v>
      </c>
      <c r="D5" s="25">
        <v>155.19800000000001</v>
      </c>
      <c r="E5" s="25">
        <v>150.72800000000001</v>
      </c>
      <c r="F5" s="25">
        <v>77.715999999999994</v>
      </c>
      <c r="G5" s="25">
        <v>115.852</v>
      </c>
      <c r="H5" s="25">
        <v>122.913</v>
      </c>
      <c r="I5" s="25">
        <v>76.8</v>
      </c>
      <c r="J5" s="25">
        <v>43.14</v>
      </c>
      <c r="K5" s="25">
        <v>54</v>
      </c>
      <c r="L5" s="25">
        <v>57.6</v>
      </c>
      <c r="M5" s="25">
        <v>106.676</v>
      </c>
      <c r="N5" s="25">
        <v>103.47499999999999</v>
      </c>
      <c r="O5" s="25">
        <v>124.42400000000001</v>
      </c>
      <c r="P5" s="25">
        <v>159.66399999999999</v>
      </c>
      <c r="Q5" s="25">
        <v>149.017</v>
      </c>
      <c r="R5" s="25">
        <v>149.77799999999999</v>
      </c>
      <c r="S5" s="25">
        <v>150.34700000000001</v>
      </c>
      <c r="T5" s="25">
        <v>139.89500000000001</v>
      </c>
      <c r="U5" s="25">
        <v>135.98400000000001</v>
      </c>
      <c r="V5" s="25">
        <v>114.72799999999999</v>
      </c>
      <c r="W5" s="25">
        <v>121.26900000000001</v>
      </c>
      <c r="X5" s="25">
        <v>91.92</v>
      </c>
      <c r="Y5" s="25">
        <v>104.252</v>
      </c>
      <c r="Z5" s="25">
        <v>163.428</v>
      </c>
      <c r="AA5" s="25">
        <v>151.80099999999999</v>
      </c>
      <c r="AB5" s="25">
        <v>142.06899999999999</v>
      </c>
      <c r="AC5" s="25">
        <v>148.44800000000001</v>
      </c>
      <c r="AD5" s="25">
        <v>90.93</v>
      </c>
      <c r="AE5" s="25">
        <v>123.9</v>
      </c>
      <c r="AF5" s="25">
        <v>149.69999999999999</v>
      </c>
      <c r="AG5" s="25">
        <v>146.69999999999999</v>
      </c>
      <c r="AH5" s="25">
        <v>101.3</v>
      </c>
      <c r="AI5" s="25">
        <v>137.90799999999999</v>
      </c>
      <c r="AJ5" s="25">
        <v>176.363</v>
      </c>
      <c r="AK5" s="25">
        <v>187.14599999999999</v>
      </c>
      <c r="AL5" s="25">
        <v>125.964</v>
      </c>
      <c r="AM5" s="25">
        <v>120.05200000000001</v>
      </c>
      <c r="AN5" s="25">
        <v>160.08000000000001</v>
      </c>
      <c r="AO5" s="25">
        <v>55.164999999999999</v>
      </c>
      <c r="AP5" s="25">
        <v>123.10599999999999</v>
      </c>
      <c r="AQ5" s="25">
        <v>148.47300000000001</v>
      </c>
      <c r="AR5" s="25">
        <v>125.492</v>
      </c>
      <c r="AS5" s="25">
        <v>164.01499999999999</v>
      </c>
      <c r="AT5" s="25">
        <v>108.486</v>
      </c>
      <c r="AU5" s="25">
        <v>136.98599999999999</v>
      </c>
      <c r="AV5" s="25">
        <v>181.03700000000001</v>
      </c>
      <c r="AW5" s="25">
        <v>234.52</v>
      </c>
      <c r="AX5" s="25">
        <v>543.03099999999995</v>
      </c>
      <c r="AY5" s="25">
        <v>381.84399999999999</v>
      </c>
      <c r="AZ5" s="25">
        <v>364.226</v>
      </c>
      <c r="BA5" s="25">
        <v>408.89299999999997</v>
      </c>
      <c r="BB5" s="25">
        <v>248.38300000000001</v>
      </c>
      <c r="BC5" s="25">
        <v>269.56099999999998</v>
      </c>
      <c r="BD5" s="25">
        <v>263.95299999999997</v>
      </c>
      <c r="BE5" s="25">
        <v>257.86500000000001</v>
      </c>
      <c r="BF5" s="25">
        <v>266.67899999999997</v>
      </c>
      <c r="BG5" s="25">
        <v>276.97300000000001</v>
      </c>
      <c r="BH5" s="25">
        <v>284.39699999999999</v>
      </c>
      <c r="BI5" s="25">
        <v>266.41500000000002</v>
      </c>
      <c r="BJ5" s="25">
        <v>220.60499999999999</v>
      </c>
      <c r="BK5" s="25">
        <v>185.79900000000001</v>
      </c>
      <c r="BL5" s="25">
        <v>154.93899999999999</v>
      </c>
      <c r="BM5" s="25">
        <v>116.718</v>
      </c>
      <c r="BN5" s="25">
        <v>158.84700000000001</v>
      </c>
      <c r="BO5" s="25">
        <v>169.65100000000001</v>
      </c>
      <c r="BP5" s="25">
        <v>192.999</v>
      </c>
      <c r="BQ5" s="25">
        <v>181.649</v>
      </c>
      <c r="BR5" s="25">
        <v>163.45400000000001</v>
      </c>
      <c r="BS5" s="25">
        <v>186.40600000000001</v>
      </c>
      <c r="BT5" s="25">
        <v>51.195</v>
      </c>
      <c r="BU5" s="25">
        <v>99.027000000000001</v>
      </c>
      <c r="BV5" s="25">
        <v>34.991</v>
      </c>
      <c r="BW5" s="25">
        <v>43.716000000000001</v>
      </c>
      <c r="BX5" s="25">
        <v>61.621000000000002</v>
      </c>
      <c r="BY5" s="25">
        <v>22.355</v>
      </c>
      <c r="BZ5" s="25">
        <v>101.3</v>
      </c>
      <c r="CA5" s="25">
        <v>109.03100000000001</v>
      </c>
      <c r="CB5" s="25">
        <v>100.7</v>
      </c>
      <c r="CC5" s="25">
        <v>96.08</v>
      </c>
      <c r="CD5" s="25">
        <v>18.102</v>
      </c>
      <c r="CE5" s="25">
        <v>26.172999999999998</v>
      </c>
      <c r="CF5" s="25">
        <v>68.599999999999994</v>
      </c>
      <c r="CG5" s="25">
        <v>72.900000000000006</v>
      </c>
      <c r="CH5" s="25">
        <v>65.269000000000005</v>
      </c>
      <c r="CI5" s="25">
        <v>74.599999999999994</v>
      </c>
      <c r="CJ5" s="25">
        <v>81.5</v>
      </c>
      <c r="CK5" s="25">
        <v>197.142</v>
      </c>
      <c r="CL5" s="25">
        <v>127.02</v>
      </c>
      <c r="CM5" s="25">
        <v>148.626</v>
      </c>
      <c r="CN5" s="25">
        <v>174.03399999999999</v>
      </c>
      <c r="CO5" s="25">
        <v>147.24</v>
      </c>
      <c r="CP5" s="25">
        <v>56.534999999999997</v>
      </c>
      <c r="CQ5" s="25">
        <v>51.018000000000001</v>
      </c>
      <c r="CR5" s="25">
        <v>102.1</v>
      </c>
      <c r="CS5" s="25">
        <v>110.482</v>
      </c>
      <c r="CT5" s="26"/>
      <c r="CU5" s="26"/>
      <c r="CV5" s="26"/>
      <c r="CW5" s="27"/>
      <c r="CX5" s="28">
        <f t="array" ref="CX5">SUMPRODUCT(B5:CW5*0.25)</f>
        <v>3508.1447500000008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185.21</v>
      </c>
      <c r="C8" s="37">
        <v>192.4</v>
      </c>
      <c r="D8" s="37">
        <v>184.32</v>
      </c>
      <c r="E8" s="37">
        <v>195.38</v>
      </c>
      <c r="F8" s="37">
        <v>190.53</v>
      </c>
      <c r="G8" s="37">
        <v>192.15</v>
      </c>
      <c r="H8" s="37">
        <v>187.89</v>
      </c>
      <c r="I8" s="37">
        <v>186.59</v>
      </c>
      <c r="J8" s="37">
        <v>189.83</v>
      </c>
      <c r="K8" s="37">
        <v>188.63</v>
      </c>
      <c r="L8" s="37">
        <v>186.51</v>
      </c>
      <c r="M8" s="37">
        <v>185.91</v>
      </c>
      <c r="N8" s="37">
        <v>189.65</v>
      </c>
      <c r="O8" s="37">
        <v>188.83</v>
      </c>
      <c r="P8" s="37">
        <v>187.94</v>
      </c>
      <c r="Q8" s="37">
        <v>187.18</v>
      </c>
      <c r="R8" s="37">
        <v>200.56</v>
      </c>
      <c r="S8" s="37">
        <v>204.23</v>
      </c>
      <c r="T8" s="37">
        <v>206.32</v>
      </c>
      <c r="U8" s="37">
        <v>207.15</v>
      </c>
      <c r="V8" s="37">
        <v>204.9</v>
      </c>
      <c r="W8" s="37">
        <v>213.43</v>
      </c>
      <c r="X8" s="37">
        <v>223.7</v>
      </c>
      <c r="Y8" s="37">
        <v>235.97</v>
      </c>
      <c r="Z8" s="37">
        <v>242.45</v>
      </c>
      <c r="AA8" s="37">
        <v>241.38</v>
      </c>
      <c r="AB8" s="37">
        <v>244.34</v>
      </c>
      <c r="AC8" s="37">
        <v>249.83</v>
      </c>
      <c r="AD8" s="37">
        <v>266.05</v>
      </c>
      <c r="AE8" s="37">
        <v>265.8</v>
      </c>
      <c r="AF8" s="37">
        <v>259.27999999999997</v>
      </c>
      <c r="AG8" s="37">
        <v>240.87</v>
      </c>
      <c r="AH8" s="37">
        <v>250.81</v>
      </c>
      <c r="AI8" s="37">
        <v>255.76</v>
      </c>
      <c r="AJ8" s="37">
        <v>241.45</v>
      </c>
      <c r="AK8" s="37">
        <v>206.98</v>
      </c>
      <c r="AL8" s="37">
        <v>235.01</v>
      </c>
      <c r="AM8" s="37">
        <v>217.76</v>
      </c>
      <c r="AN8" s="37">
        <v>186.46</v>
      </c>
      <c r="AO8" s="37">
        <v>162.46</v>
      </c>
      <c r="AP8" s="37">
        <v>177.97</v>
      </c>
      <c r="AQ8" s="37">
        <v>169.56</v>
      </c>
      <c r="AR8" s="37">
        <v>165.04</v>
      </c>
      <c r="AS8" s="37">
        <v>155.43</v>
      </c>
      <c r="AT8" s="37">
        <v>158</v>
      </c>
      <c r="AU8" s="37">
        <v>155</v>
      </c>
      <c r="AV8" s="37">
        <v>148.68</v>
      </c>
      <c r="AW8" s="37">
        <v>136.44999999999999</v>
      </c>
      <c r="AX8" s="37">
        <v>132.62</v>
      </c>
      <c r="AY8" s="37">
        <v>136.32</v>
      </c>
      <c r="AZ8" s="37">
        <v>131.86000000000001</v>
      </c>
      <c r="BA8" s="37">
        <v>129.54</v>
      </c>
      <c r="BB8" s="37">
        <v>130.71</v>
      </c>
      <c r="BC8" s="37">
        <v>130.36000000000001</v>
      </c>
      <c r="BD8" s="37">
        <v>125.9</v>
      </c>
      <c r="BE8" s="37">
        <v>124.29</v>
      </c>
      <c r="BF8" s="37">
        <v>124.89</v>
      </c>
      <c r="BG8" s="37">
        <v>124.96</v>
      </c>
      <c r="BH8" s="37">
        <v>126.3</v>
      </c>
      <c r="BI8" s="37">
        <v>128.44999999999999</v>
      </c>
      <c r="BJ8" s="37">
        <v>127.92</v>
      </c>
      <c r="BK8" s="37">
        <v>137.09</v>
      </c>
      <c r="BL8" s="37">
        <v>148.81</v>
      </c>
      <c r="BM8" s="37">
        <v>161.77000000000001</v>
      </c>
      <c r="BN8" s="37">
        <v>151.55000000000001</v>
      </c>
      <c r="BO8" s="37">
        <v>162.57</v>
      </c>
      <c r="BP8" s="37">
        <v>186.7</v>
      </c>
      <c r="BQ8" s="37">
        <v>221.8</v>
      </c>
      <c r="BR8" s="37">
        <v>215.6</v>
      </c>
      <c r="BS8" s="37">
        <v>236.61</v>
      </c>
      <c r="BT8" s="37">
        <v>284.38</v>
      </c>
      <c r="BU8" s="37">
        <v>264.5</v>
      </c>
      <c r="BV8" s="37">
        <v>249.12</v>
      </c>
      <c r="BW8" s="37">
        <v>274.23</v>
      </c>
      <c r="BX8" s="37">
        <v>276.3</v>
      </c>
      <c r="BY8" s="37">
        <v>265.85000000000002</v>
      </c>
      <c r="BZ8" s="37">
        <v>273.43</v>
      </c>
      <c r="CA8" s="37">
        <v>278.05</v>
      </c>
      <c r="CB8" s="37">
        <v>274.23</v>
      </c>
      <c r="CC8" s="37">
        <v>271.52999999999997</v>
      </c>
      <c r="CD8" s="37">
        <v>269.27</v>
      </c>
      <c r="CE8" s="37">
        <v>264.14999999999998</v>
      </c>
      <c r="CF8" s="37">
        <v>245.36</v>
      </c>
      <c r="CG8" s="37">
        <v>270.27</v>
      </c>
      <c r="CH8" s="37">
        <v>264.93</v>
      </c>
      <c r="CI8" s="37">
        <v>255.38</v>
      </c>
      <c r="CJ8" s="37">
        <v>250.2</v>
      </c>
      <c r="CK8" s="37">
        <v>245.17</v>
      </c>
      <c r="CL8" s="37">
        <v>251.02</v>
      </c>
      <c r="CM8" s="37">
        <v>242.02</v>
      </c>
      <c r="CN8" s="37">
        <v>234.49</v>
      </c>
      <c r="CO8" s="37">
        <v>229.44</v>
      </c>
      <c r="CP8" s="37">
        <v>225.68</v>
      </c>
      <c r="CQ8" s="37">
        <v>213.06</v>
      </c>
      <c r="CR8" s="37">
        <v>205.21</v>
      </c>
      <c r="CS8" s="37">
        <v>196.18</v>
      </c>
      <c r="CT8" s="38"/>
      <c r="CU8" s="38"/>
      <c r="CV8" s="38"/>
      <c r="CW8" s="39"/>
      <c r="CX8" s="40">
        <f>IF(SUM(B8:CW8)&lt;&gt;0,AVERAGEIF(B8:CW8,"&lt;&gt;"""),"")</f>
        <v>204.35520833333337</v>
      </c>
    </row>
    <row r="9" spans="1:102" ht="24.95" customHeight="1" thickBot="1" x14ac:dyDescent="0.25">
      <c r="A9" s="41" t="s">
        <v>6</v>
      </c>
      <c r="B9" s="42">
        <v>189.32749999999999</v>
      </c>
      <c r="C9" s="43">
        <v>189.32749999999999</v>
      </c>
      <c r="D9" s="43">
        <v>189.32749999999999</v>
      </c>
      <c r="E9" s="43">
        <v>189.32749999999999</v>
      </c>
      <c r="F9" s="43">
        <v>189.29</v>
      </c>
      <c r="G9" s="43">
        <v>189.29</v>
      </c>
      <c r="H9" s="43">
        <v>189.29</v>
      </c>
      <c r="I9" s="43">
        <v>189.29</v>
      </c>
      <c r="J9" s="43">
        <v>187.72</v>
      </c>
      <c r="K9" s="43">
        <v>187.72</v>
      </c>
      <c r="L9" s="43">
        <v>187.72</v>
      </c>
      <c r="M9" s="43">
        <v>187.72</v>
      </c>
      <c r="N9" s="43">
        <v>188.4</v>
      </c>
      <c r="O9" s="43">
        <v>188.4</v>
      </c>
      <c r="P9" s="43">
        <v>188.4</v>
      </c>
      <c r="Q9" s="43">
        <v>188.4</v>
      </c>
      <c r="R9" s="43">
        <v>204.565</v>
      </c>
      <c r="S9" s="43">
        <v>204.565</v>
      </c>
      <c r="T9" s="43">
        <v>204.565</v>
      </c>
      <c r="U9" s="43">
        <v>204.565</v>
      </c>
      <c r="V9" s="43">
        <v>219.5</v>
      </c>
      <c r="W9" s="43">
        <v>219.5</v>
      </c>
      <c r="X9" s="43">
        <v>219.5</v>
      </c>
      <c r="Y9" s="43">
        <v>219.5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258</v>
      </c>
      <c r="AE9" s="43">
        <v>258</v>
      </c>
      <c r="AF9" s="43">
        <v>258</v>
      </c>
      <c r="AG9" s="43">
        <v>258</v>
      </c>
      <c r="AH9" s="43">
        <v>238.75</v>
      </c>
      <c r="AI9" s="43">
        <v>238.75</v>
      </c>
      <c r="AJ9" s="43">
        <v>238.75</v>
      </c>
      <c r="AK9" s="43">
        <v>238.75</v>
      </c>
      <c r="AL9" s="43">
        <v>200.42250000000001</v>
      </c>
      <c r="AM9" s="43">
        <v>200.42250000000001</v>
      </c>
      <c r="AN9" s="43">
        <v>200.42250000000001</v>
      </c>
      <c r="AO9" s="43">
        <v>200.42250000000001</v>
      </c>
      <c r="AP9" s="43">
        <v>167</v>
      </c>
      <c r="AQ9" s="43">
        <v>167</v>
      </c>
      <c r="AR9" s="43">
        <v>167</v>
      </c>
      <c r="AS9" s="43">
        <v>167</v>
      </c>
      <c r="AT9" s="43">
        <v>149.5325</v>
      </c>
      <c r="AU9" s="43">
        <v>149.5325</v>
      </c>
      <c r="AV9" s="43">
        <v>149.5325</v>
      </c>
      <c r="AW9" s="43">
        <v>149.5325</v>
      </c>
      <c r="AX9" s="43">
        <v>132.58500000000001</v>
      </c>
      <c r="AY9" s="43">
        <v>132.58500000000001</v>
      </c>
      <c r="AZ9" s="43">
        <v>132.58500000000001</v>
      </c>
      <c r="BA9" s="43">
        <v>132.58500000000001</v>
      </c>
      <c r="BB9" s="43">
        <v>127.815</v>
      </c>
      <c r="BC9" s="43">
        <v>127.815</v>
      </c>
      <c r="BD9" s="43">
        <v>127.815</v>
      </c>
      <c r="BE9" s="43">
        <v>127.815</v>
      </c>
      <c r="BF9" s="43">
        <v>126.15</v>
      </c>
      <c r="BG9" s="43">
        <v>126.15</v>
      </c>
      <c r="BH9" s="43">
        <v>126.15</v>
      </c>
      <c r="BI9" s="43">
        <v>126.15</v>
      </c>
      <c r="BJ9" s="43">
        <v>143.89750000000001</v>
      </c>
      <c r="BK9" s="43">
        <v>143.89750000000001</v>
      </c>
      <c r="BL9" s="43">
        <v>143.89750000000001</v>
      </c>
      <c r="BM9" s="43">
        <v>143.89750000000001</v>
      </c>
      <c r="BN9" s="43">
        <v>180.655</v>
      </c>
      <c r="BO9" s="43">
        <v>180.655</v>
      </c>
      <c r="BP9" s="43">
        <v>180.655</v>
      </c>
      <c r="BQ9" s="43">
        <v>180.655</v>
      </c>
      <c r="BR9" s="43">
        <v>250.27250000000001</v>
      </c>
      <c r="BS9" s="43">
        <v>250.27250000000001</v>
      </c>
      <c r="BT9" s="43">
        <v>250.27250000000001</v>
      </c>
      <c r="BU9" s="43">
        <v>250.27250000000001</v>
      </c>
      <c r="BV9" s="43">
        <v>266.375</v>
      </c>
      <c r="BW9" s="43">
        <v>266.375</v>
      </c>
      <c r="BX9" s="43">
        <v>266.375</v>
      </c>
      <c r="BY9" s="43">
        <v>266.375</v>
      </c>
      <c r="BZ9" s="43">
        <v>274.31</v>
      </c>
      <c r="CA9" s="43">
        <v>274.31</v>
      </c>
      <c r="CB9" s="43">
        <v>274.31</v>
      </c>
      <c r="CC9" s="43">
        <v>274.31</v>
      </c>
      <c r="CD9" s="43">
        <v>262.26249999999999</v>
      </c>
      <c r="CE9" s="43">
        <v>262.26249999999999</v>
      </c>
      <c r="CF9" s="43">
        <v>262.26249999999999</v>
      </c>
      <c r="CG9" s="43">
        <v>262.26249999999999</v>
      </c>
      <c r="CH9" s="43">
        <v>253.92</v>
      </c>
      <c r="CI9" s="43">
        <v>253.92</v>
      </c>
      <c r="CJ9" s="43">
        <v>253.92</v>
      </c>
      <c r="CK9" s="43">
        <v>253.92</v>
      </c>
      <c r="CL9" s="43">
        <v>239.24250000000001</v>
      </c>
      <c r="CM9" s="43">
        <v>239.24250000000001</v>
      </c>
      <c r="CN9" s="43">
        <v>239.24250000000001</v>
      </c>
      <c r="CO9" s="43">
        <v>239.24250000000001</v>
      </c>
      <c r="CP9" s="43">
        <v>210.0325</v>
      </c>
      <c r="CQ9" s="43">
        <v>210.0325</v>
      </c>
      <c r="CR9" s="43">
        <v>210.0325</v>
      </c>
      <c r="CS9" s="43">
        <v>210.0325</v>
      </c>
      <c r="CT9" s="44"/>
      <c r="CU9" s="44"/>
      <c r="CV9" s="44"/>
      <c r="CW9" s="45"/>
      <c r="CX9" s="46">
        <f>IF(SUM(B9:CW9)&lt;&gt;0,AVERAGEIF(B9:CW9,"&lt;&gt;"""),"")</f>
        <v>204.3552083333332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>
        <v>1.0209999999999999</v>
      </c>
      <c r="S13" s="65"/>
      <c r="T13" s="65">
        <v>1.2E-2</v>
      </c>
      <c r="U13" s="65">
        <v>2.8000000000000001E-2</v>
      </c>
      <c r="V13" s="65">
        <v>5.0000000000000001E-3</v>
      </c>
      <c r="W13" s="65">
        <v>8</v>
      </c>
      <c r="X13" s="65">
        <v>6</v>
      </c>
      <c r="Y13" s="65"/>
      <c r="Z13" s="65"/>
      <c r="AA13" s="65"/>
      <c r="AB13" s="65"/>
      <c r="AC13" s="65"/>
      <c r="AD13" s="65">
        <v>2.81</v>
      </c>
      <c r="AE13" s="65"/>
      <c r="AF13" s="65"/>
      <c r="AG13" s="65"/>
      <c r="AH13" s="65"/>
      <c r="AI13" s="65"/>
      <c r="AJ13" s="65">
        <v>4</v>
      </c>
      <c r="AK13" s="65">
        <v>1.05</v>
      </c>
      <c r="AL13" s="65"/>
      <c r="AM13" s="65"/>
      <c r="AN13" s="65">
        <v>10.971</v>
      </c>
      <c r="AO13" s="65">
        <v>18.231000000000002</v>
      </c>
      <c r="AP13" s="65">
        <v>66.736999999999995</v>
      </c>
      <c r="AQ13" s="65">
        <v>62.777000000000001</v>
      </c>
      <c r="AR13" s="65">
        <v>89</v>
      </c>
      <c r="AS13" s="65">
        <v>41.622999999999998</v>
      </c>
      <c r="AT13" s="65">
        <v>66.638000000000005</v>
      </c>
      <c r="AU13" s="65">
        <v>35.68</v>
      </c>
      <c r="AV13" s="65">
        <v>46</v>
      </c>
      <c r="AW13" s="65">
        <v>16.053999999999998</v>
      </c>
      <c r="AX13" s="65"/>
      <c r="AY13" s="65">
        <v>19.224</v>
      </c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19.434999999999999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>
        <v>4</v>
      </c>
      <c r="CM13" s="65">
        <v>5</v>
      </c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131.07399999999998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>
        <v>1.996</v>
      </c>
      <c r="H15" s="71"/>
      <c r="I15" s="71"/>
      <c r="J15" s="71">
        <v>6.74</v>
      </c>
      <c r="K15" s="71"/>
      <c r="L15" s="71"/>
      <c r="M15" s="71"/>
      <c r="N15" s="71">
        <v>71.393000000000001</v>
      </c>
      <c r="O15" s="71">
        <v>79.123999999999995</v>
      </c>
      <c r="P15" s="71">
        <v>86.745999999999995</v>
      </c>
      <c r="Q15" s="71">
        <v>95.016999999999996</v>
      </c>
      <c r="R15" s="71">
        <v>91.825000000000003</v>
      </c>
      <c r="S15" s="71">
        <v>83.114999999999995</v>
      </c>
      <c r="T15" s="71">
        <v>75.046000000000006</v>
      </c>
      <c r="U15" s="71">
        <v>79.731999999999999</v>
      </c>
      <c r="V15" s="71">
        <v>100.899</v>
      </c>
      <c r="W15" s="71">
        <v>87.275999999999996</v>
      </c>
      <c r="X15" s="71">
        <v>49.313000000000002</v>
      </c>
      <c r="Y15" s="71">
        <v>41.451999999999998</v>
      </c>
      <c r="Z15" s="71">
        <v>32.128</v>
      </c>
      <c r="AA15" s="71">
        <v>22.701000000000001</v>
      </c>
      <c r="AB15" s="71">
        <v>12.968999999999999</v>
      </c>
      <c r="AC15" s="71">
        <v>2.6480000000000001</v>
      </c>
      <c r="AD15" s="71">
        <v>1.32</v>
      </c>
      <c r="AE15" s="71"/>
      <c r="AF15" s="71"/>
      <c r="AG15" s="71"/>
      <c r="AH15" s="71"/>
      <c r="AI15" s="71">
        <v>0.70799999999999996</v>
      </c>
      <c r="AJ15" s="71">
        <v>9.5449999999999999</v>
      </c>
      <c r="AK15" s="71">
        <v>34.76</v>
      </c>
      <c r="AL15" s="71">
        <v>82.225999999999999</v>
      </c>
      <c r="AM15" s="71">
        <v>18.452000000000002</v>
      </c>
      <c r="AN15" s="71">
        <v>14.709</v>
      </c>
      <c r="AO15" s="71">
        <v>17.234000000000002</v>
      </c>
      <c r="AP15" s="71">
        <v>18.369</v>
      </c>
      <c r="AQ15" s="71">
        <v>15.596</v>
      </c>
      <c r="AR15" s="71">
        <v>11.592000000000001</v>
      </c>
      <c r="AS15" s="71">
        <v>52.139000000000003</v>
      </c>
      <c r="AT15" s="71">
        <v>31.547999999999998</v>
      </c>
      <c r="AU15" s="71">
        <v>35.131</v>
      </c>
      <c r="AV15" s="71">
        <v>62.625</v>
      </c>
      <c r="AW15" s="71">
        <v>97.873000000000005</v>
      </c>
      <c r="AX15" s="71">
        <v>100.848</v>
      </c>
      <c r="AY15" s="71">
        <v>15.12</v>
      </c>
      <c r="AZ15" s="71">
        <v>16.725999999999999</v>
      </c>
      <c r="BA15" s="71">
        <v>46.758000000000003</v>
      </c>
      <c r="BB15" s="71">
        <v>101.673</v>
      </c>
      <c r="BC15" s="71">
        <v>90.063999999999993</v>
      </c>
      <c r="BD15" s="71">
        <v>151.61199999999999</v>
      </c>
      <c r="BE15" s="71">
        <v>168.09399999999999</v>
      </c>
      <c r="BF15" s="71">
        <v>70.679000000000002</v>
      </c>
      <c r="BG15" s="71">
        <v>118.374</v>
      </c>
      <c r="BH15" s="71">
        <v>120.645</v>
      </c>
      <c r="BI15" s="71">
        <v>109.974</v>
      </c>
      <c r="BJ15" s="71">
        <v>89.703999999999994</v>
      </c>
      <c r="BK15" s="71">
        <v>72.02</v>
      </c>
      <c r="BL15" s="71">
        <v>15.753</v>
      </c>
      <c r="BM15" s="71">
        <v>14.417999999999999</v>
      </c>
      <c r="BN15" s="71">
        <v>14.212</v>
      </c>
      <c r="BO15" s="71">
        <v>11.750999999999999</v>
      </c>
      <c r="BP15" s="71">
        <v>6.6989999999999998</v>
      </c>
      <c r="BQ15" s="71">
        <v>4.9489999999999998</v>
      </c>
      <c r="BR15" s="71">
        <v>6.7539999999999996</v>
      </c>
      <c r="BS15" s="71">
        <v>3.367</v>
      </c>
      <c r="BT15" s="71">
        <v>48.225999999999999</v>
      </c>
      <c r="BU15" s="71">
        <v>0.42699999999999999</v>
      </c>
      <c r="BV15" s="71">
        <v>3.2690000000000001</v>
      </c>
      <c r="BW15" s="71">
        <v>0.61599999999999999</v>
      </c>
      <c r="BX15" s="71">
        <v>0.85799999999999998</v>
      </c>
      <c r="BY15" s="71">
        <v>2.8940000000000001</v>
      </c>
      <c r="BZ15" s="71"/>
      <c r="CA15" s="71"/>
      <c r="CB15" s="71"/>
      <c r="CC15" s="71">
        <v>13.38</v>
      </c>
      <c r="CD15" s="71">
        <v>17.001999999999999</v>
      </c>
      <c r="CE15" s="71">
        <v>14.22</v>
      </c>
      <c r="CF15" s="71">
        <v>45.5</v>
      </c>
      <c r="CG15" s="71">
        <v>49.8</v>
      </c>
      <c r="CH15" s="71">
        <v>0.16900000000000001</v>
      </c>
      <c r="CI15" s="71"/>
      <c r="CJ15" s="71"/>
      <c r="CK15" s="71">
        <v>0.21</v>
      </c>
      <c r="CL15" s="71">
        <v>0.22</v>
      </c>
      <c r="CM15" s="71">
        <v>0.22600000000000001</v>
      </c>
      <c r="CN15" s="71">
        <v>0.23400000000000001</v>
      </c>
      <c r="CO15" s="71">
        <v>0.24</v>
      </c>
      <c r="CP15" s="71">
        <v>0.23499999999999999</v>
      </c>
      <c r="CQ15" s="71">
        <v>0.218</v>
      </c>
      <c r="CR15" s="71">
        <v>0.2</v>
      </c>
      <c r="CS15" s="71">
        <v>0.182</v>
      </c>
      <c r="CT15" s="72"/>
      <c r="CU15" s="72"/>
      <c r="CV15" s="72"/>
      <c r="CW15" s="73"/>
      <c r="CX15" s="74">
        <f t="array" ref="CX15">SUMPRODUCT(B15:CW15*0.25)</f>
        <v>768.11675000000002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>
        <v>45.048000000000002</v>
      </c>
      <c r="AX17" s="71">
        <v>10.71</v>
      </c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5.19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15.237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1.996</v>
      </c>
      <c r="H18" s="77">
        <f t="shared" si="0"/>
        <v>0</v>
      </c>
      <c r="I18" s="77">
        <f t="shared" si="0"/>
        <v>0</v>
      </c>
      <c r="J18" s="77">
        <f t="shared" si="0"/>
        <v>6.74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71.393000000000001</v>
      </c>
      <c r="O18" s="77">
        <f t="shared" si="0"/>
        <v>79.123999999999995</v>
      </c>
      <c r="P18" s="77">
        <f t="shared" si="0"/>
        <v>86.745999999999995</v>
      </c>
      <c r="Q18" s="77">
        <f t="shared" si="0"/>
        <v>95.016999999999996</v>
      </c>
      <c r="R18" s="77">
        <f t="shared" si="0"/>
        <v>92.846000000000004</v>
      </c>
      <c r="S18" s="77">
        <f t="shared" si="0"/>
        <v>83.114999999999995</v>
      </c>
      <c r="T18" s="77">
        <f t="shared" si="0"/>
        <v>75.058000000000007</v>
      </c>
      <c r="U18" s="77">
        <f t="shared" si="0"/>
        <v>79.760000000000005</v>
      </c>
      <c r="V18" s="77">
        <f t="shared" si="0"/>
        <v>100.904</v>
      </c>
      <c r="W18" s="77">
        <f t="shared" si="0"/>
        <v>95.275999999999996</v>
      </c>
      <c r="X18" s="77">
        <f t="shared" si="0"/>
        <v>55.313000000000002</v>
      </c>
      <c r="Y18" s="77">
        <f t="shared" si="0"/>
        <v>41.451999999999998</v>
      </c>
      <c r="Z18" s="77">
        <f t="shared" si="0"/>
        <v>32.128</v>
      </c>
      <c r="AA18" s="77">
        <f t="shared" si="0"/>
        <v>22.701000000000001</v>
      </c>
      <c r="AB18" s="77">
        <f t="shared" si="0"/>
        <v>12.968999999999999</v>
      </c>
      <c r="AC18" s="77">
        <f t="shared" si="0"/>
        <v>2.6480000000000001</v>
      </c>
      <c r="AD18" s="77">
        <f t="shared" si="0"/>
        <v>4.13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0.70799999999999996</v>
      </c>
      <c r="AJ18" s="77">
        <f t="shared" si="0"/>
        <v>13.545</v>
      </c>
      <c r="AK18" s="77">
        <f t="shared" si="0"/>
        <v>35.809999999999995</v>
      </c>
      <c r="AL18" s="77">
        <f t="shared" si="0"/>
        <v>82.225999999999999</v>
      </c>
      <c r="AM18" s="77">
        <f t="shared" si="0"/>
        <v>18.452000000000002</v>
      </c>
      <c r="AN18" s="77">
        <f t="shared" si="0"/>
        <v>25.68</v>
      </c>
      <c r="AO18" s="77">
        <f t="shared" si="0"/>
        <v>35.465000000000003</v>
      </c>
      <c r="AP18" s="77">
        <f t="shared" si="0"/>
        <v>85.105999999999995</v>
      </c>
      <c r="AQ18" s="77">
        <f t="shared" si="0"/>
        <v>78.373000000000005</v>
      </c>
      <c r="AR18" s="77">
        <f t="shared" si="0"/>
        <v>100.592</v>
      </c>
      <c r="AS18" s="77">
        <f t="shared" si="0"/>
        <v>93.762</v>
      </c>
      <c r="AT18" s="77">
        <f t="shared" si="0"/>
        <v>98.186000000000007</v>
      </c>
      <c r="AU18" s="77">
        <f t="shared" si="0"/>
        <v>70.811000000000007</v>
      </c>
      <c r="AV18" s="77">
        <f t="shared" si="0"/>
        <v>108.625</v>
      </c>
      <c r="AW18" s="77">
        <f t="shared" si="0"/>
        <v>158.97500000000002</v>
      </c>
      <c r="AX18" s="77">
        <f t="shared" si="0"/>
        <v>111.55799999999999</v>
      </c>
      <c r="AY18" s="77">
        <f t="shared" si="0"/>
        <v>34.344000000000001</v>
      </c>
      <c r="AZ18" s="77">
        <f t="shared" si="0"/>
        <v>16.725999999999999</v>
      </c>
      <c r="BA18" s="77">
        <f t="shared" si="0"/>
        <v>46.758000000000003</v>
      </c>
      <c r="BB18" s="77">
        <f t="shared" si="0"/>
        <v>101.673</v>
      </c>
      <c r="BC18" s="77">
        <f t="shared" si="0"/>
        <v>90.063999999999993</v>
      </c>
      <c r="BD18" s="77">
        <f t="shared" si="0"/>
        <v>151.61199999999999</v>
      </c>
      <c r="BE18" s="77">
        <f t="shared" si="0"/>
        <v>168.09399999999999</v>
      </c>
      <c r="BF18" s="77">
        <f t="shared" si="0"/>
        <v>70.679000000000002</v>
      </c>
      <c r="BG18" s="77">
        <f t="shared" si="0"/>
        <v>118.374</v>
      </c>
      <c r="BH18" s="77">
        <f t="shared" si="0"/>
        <v>120.645</v>
      </c>
      <c r="BI18" s="77">
        <f t="shared" si="0"/>
        <v>109.974</v>
      </c>
      <c r="BJ18" s="77">
        <f t="shared" si="0"/>
        <v>89.703999999999994</v>
      </c>
      <c r="BK18" s="77">
        <f t="shared" si="0"/>
        <v>77.209999999999994</v>
      </c>
      <c r="BL18" s="77">
        <f t="shared" si="0"/>
        <v>15.753</v>
      </c>
      <c r="BM18" s="77">
        <f t="shared" si="0"/>
        <v>14.417999999999999</v>
      </c>
      <c r="BN18" s="77">
        <f t="shared" si="0"/>
        <v>33.646999999999998</v>
      </c>
      <c r="BO18" s="77">
        <f t="shared" ref="BO18:CW18" si="1">SUM(BO11:BO17)</f>
        <v>11.750999999999999</v>
      </c>
      <c r="BP18" s="77">
        <f t="shared" si="1"/>
        <v>6.6989999999999998</v>
      </c>
      <c r="BQ18" s="77">
        <f t="shared" si="1"/>
        <v>4.9489999999999998</v>
      </c>
      <c r="BR18" s="77">
        <f t="shared" si="1"/>
        <v>6.7539999999999996</v>
      </c>
      <c r="BS18" s="77">
        <f t="shared" si="1"/>
        <v>3.367</v>
      </c>
      <c r="BT18" s="77">
        <f t="shared" si="1"/>
        <v>48.225999999999999</v>
      </c>
      <c r="BU18" s="77">
        <f t="shared" si="1"/>
        <v>0.42699999999999999</v>
      </c>
      <c r="BV18" s="77">
        <f t="shared" si="1"/>
        <v>3.2690000000000001</v>
      </c>
      <c r="BW18" s="77">
        <f t="shared" si="1"/>
        <v>0.61599999999999999</v>
      </c>
      <c r="BX18" s="77">
        <f t="shared" si="1"/>
        <v>0.85799999999999998</v>
      </c>
      <c r="BY18" s="77">
        <f t="shared" si="1"/>
        <v>2.8940000000000001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13.38</v>
      </c>
      <c r="CD18" s="77">
        <f t="shared" si="1"/>
        <v>17.001999999999999</v>
      </c>
      <c r="CE18" s="77">
        <f t="shared" si="1"/>
        <v>14.22</v>
      </c>
      <c r="CF18" s="77">
        <f t="shared" si="1"/>
        <v>45.5</v>
      </c>
      <c r="CG18" s="77">
        <f t="shared" si="1"/>
        <v>49.8</v>
      </c>
      <c r="CH18" s="77">
        <f t="shared" si="1"/>
        <v>0.16900000000000001</v>
      </c>
      <c r="CI18" s="77">
        <f t="shared" si="1"/>
        <v>0</v>
      </c>
      <c r="CJ18" s="77">
        <f t="shared" si="1"/>
        <v>0</v>
      </c>
      <c r="CK18" s="77">
        <f t="shared" si="1"/>
        <v>0.21</v>
      </c>
      <c r="CL18" s="77">
        <f t="shared" si="1"/>
        <v>4.22</v>
      </c>
      <c r="CM18" s="77">
        <f t="shared" si="1"/>
        <v>5.226</v>
      </c>
      <c r="CN18" s="77">
        <f t="shared" si="1"/>
        <v>0.23400000000000001</v>
      </c>
      <c r="CO18" s="77">
        <f t="shared" si="1"/>
        <v>0.24</v>
      </c>
      <c r="CP18" s="77">
        <f t="shared" si="1"/>
        <v>0.23499999999999999</v>
      </c>
      <c r="CQ18" s="77">
        <f t="shared" si="1"/>
        <v>0.218</v>
      </c>
      <c r="CR18" s="77">
        <f t="shared" si="1"/>
        <v>0.2</v>
      </c>
      <c r="CS18" s="77">
        <f t="shared" si="1"/>
        <v>0.182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914.42774999999995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19.899999999999999</v>
      </c>
      <c r="C22" s="94">
        <v>4.99</v>
      </c>
      <c r="D22" s="94">
        <v>11.098000000000001</v>
      </c>
      <c r="E22" s="94">
        <v>10.428000000000001</v>
      </c>
      <c r="F22" s="94">
        <v>11.285</v>
      </c>
      <c r="G22" s="94">
        <v>3.2000000000000001E-2</v>
      </c>
      <c r="H22" s="94">
        <v>18.413</v>
      </c>
      <c r="I22" s="94">
        <v>12</v>
      </c>
      <c r="J22" s="94">
        <v>5</v>
      </c>
      <c r="K22" s="94">
        <v>5</v>
      </c>
      <c r="L22" s="94">
        <v>4.3</v>
      </c>
      <c r="M22" s="94">
        <v>4.976</v>
      </c>
      <c r="N22" s="94">
        <v>5</v>
      </c>
      <c r="O22" s="94"/>
      <c r="P22" s="94">
        <v>2E-3</v>
      </c>
      <c r="Q22" s="94"/>
      <c r="R22" s="94"/>
      <c r="S22" s="94">
        <v>3.5999999999999997E-2</v>
      </c>
      <c r="T22" s="94"/>
      <c r="U22" s="94"/>
      <c r="V22" s="94">
        <v>4.0000000000000001E-3</v>
      </c>
      <c r="W22" s="94">
        <v>15.1</v>
      </c>
      <c r="X22" s="94">
        <v>30.606999999999999</v>
      </c>
      <c r="Y22" s="94">
        <v>35</v>
      </c>
      <c r="Z22" s="94">
        <v>7.2</v>
      </c>
      <c r="AA22" s="94">
        <v>5</v>
      </c>
      <c r="AB22" s="94">
        <v>5</v>
      </c>
      <c r="AC22" s="94">
        <v>22</v>
      </c>
      <c r="AD22" s="94">
        <v>22</v>
      </c>
      <c r="AE22" s="94">
        <v>22</v>
      </c>
      <c r="AF22" s="94">
        <v>22</v>
      </c>
      <c r="AG22" s="94">
        <v>12</v>
      </c>
      <c r="AH22" s="94">
        <v>22</v>
      </c>
      <c r="AI22" s="94">
        <v>21.5</v>
      </c>
      <c r="AJ22" s="94">
        <v>5</v>
      </c>
      <c r="AK22" s="94"/>
      <c r="AL22" s="94">
        <v>2.5</v>
      </c>
      <c r="AM22" s="94">
        <v>5</v>
      </c>
      <c r="AN22" s="94">
        <v>13.7</v>
      </c>
      <c r="AO22" s="94">
        <v>5</v>
      </c>
      <c r="AP22" s="94">
        <v>12</v>
      </c>
      <c r="AQ22" s="94">
        <v>12</v>
      </c>
      <c r="AR22" s="94">
        <v>5</v>
      </c>
      <c r="AS22" s="94"/>
      <c r="AT22" s="94">
        <v>5</v>
      </c>
      <c r="AU22" s="94">
        <v>3.8</v>
      </c>
      <c r="AV22" s="94"/>
      <c r="AW22" s="94">
        <v>1.7000000000000001E-2</v>
      </c>
      <c r="AX22" s="94">
        <v>2.1000000000000001E-2</v>
      </c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>
        <v>11.996</v>
      </c>
      <c r="BT22" s="94"/>
      <c r="BU22" s="94">
        <v>22</v>
      </c>
      <c r="BV22" s="94"/>
      <c r="BW22" s="94">
        <v>22</v>
      </c>
      <c r="BX22" s="94">
        <v>21.957999999999998</v>
      </c>
      <c r="BY22" s="94">
        <v>16.481000000000002</v>
      </c>
      <c r="BZ22" s="94">
        <v>20.399999999999999</v>
      </c>
      <c r="CA22" s="94">
        <v>22</v>
      </c>
      <c r="CB22" s="94">
        <v>21.6</v>
      </c>
      <c r="CC22" s="94"/>
      <c r="CD22" s="94"/>
      <c r="CE22" s="94">
        <v>0.85299999999999998</v>
      </c>
      <c r="CF22" s="94">
        <v>22</v>
      </c>
      <c r="CG22" s="94">
        <v>22</v>
      </c>
      <c r="CH22" s="94">
        <v>16.5</v>
      </c>
      <c r="CI22" s="94">
        <v>12</v>
      </c>
      <c r="CJ22" s="94">
        <v>12</v>
      </c>
      <c r="CK22" s="94">
        <v>3.2000000000000001E-2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166.68224999999998</v>
      </c>
    </row>
    <row r="23" spans="1:102" ht="24.95" customHeight="1" x14ac:dyDescent="0.2">
      <c r="A23" s="92" t="s">
        <v>19</v>
      </c>
      <c r="B23" s="98"/>
      <c r="C23" s="99"/>
      <c r="D23" s="99"/>
      <c r="E23" s="99">
        <v>6</v>
      </c>
      <c r="F23" s="99">
        <v>6.0309999999999997</v>
      </c>
      <c r="G23" s="99">
        <v>6.024</v>
      </c>
      <c r="H23" s="99"/>
      <c r="I23" s="99"/>
      <c r="J23" s="99">
        <v>5.7</v>
      </c>
      <c r="K23" s="99"/>
      <c r="L23" s="99"/>
      <c r="M23" s="99"/>
      <c r="N23" s="99">
        <v>4.8819999999999997</v>
      </c>
      <c r="O23" s="99">
        <v>6</v>
      </c>
      <c r="P23" s="99">
        <v>6.016</v>
      </c>
      <c r="Q23" s="99">
        <v>6</v>
      </c>
      <c r="R23" s="99">
        <v>15.532</v>
      </c>
      <c r="S23" s="99">
        <v>25.795999999999999</v>
      </c>
      <c r="T23" s="99">
        <v>23.437000000000001</v>
      </c>
      <c r="U23" s="99">
        <v>14.824</v>
      </c>
      <c r="V23" s="99">
        <v>13.82</v>
      </c>
      <c r="W23" s="99">
        <v>10.893000000000001</v>
      </c>
      <c r="X23" s="99">
        <v>6</v>
      </c>
      <c r="Y23" s="99">
        <v>6</v>
      </c>
      <c r="Z23" s="99">
        <v>6</v>
      </c>
      <c r="AA23" s="99">
        <v>6</v>
      </c>
      <c r="AB23" s="99">
        <v>6</v>
      </c>
      <c r="AC23" s="99">
        <v>5.7</v>
      </c>
      <c r="AD23" s="99">
        <v>6</v>
      </c>
      <c r="AE23" s="99"/>
      <c r="AF23" s="99"/>
      <c r="AG23" s="99"/>
      <c r="AH23" s="99"/>
      <c r="AI23" s="99">
        <v>2</v>
      </c>
      <c r="AJ23" s="99">
        <v>22.417999999999999</v>
      </c>
      <c r="AK23" s="99">
        <v>38.036000000000001</v>
      </c>
      <c r="AL23" s="99">
        <v>4.8380000000000001</v>
      </c>
      <c r="AM23" s="99"/>
      <c r="AN23" s="99"/>
      <c r="AO23" s="99"/>
      <c r="AP23" s="99"/>
      <c r="AQ23" s="99"/>
      <c r="AR23" s="99"/>
      <c r="AS23" s="99">
        <v>70.253</v>
      </c>
      <c r="AT23" s="99"/>
      <c r="AU23" s="99">
        <v>62.375</v>
      </c>
      <c r="AV23" s="99">
        <v>72.412000000000006</v>
      </c>
      <c r="AW23" s="99">
        <v>75.528000000000006</v>
      </c>
      <c r="AX23" s="99">
        <v>83.951999999999998</v>
      </c>
      <c r="AY23" s="99"/>
      <c r="AZ23" s="99"/>
      <c r="BA23" s="99">
        <v>14.635</v>
      </c>
      <c r="BB23" s="99">
        <v>46.21</v>
      </c>
      <c r="BC23" s="99">
        <v>63.597000000000001</v>
      </c>
      <c r="BD23" s="99">
        <v>83.641000000000005</v>
      </c>
      <c r="BE23" s="99">
        <v>87.070999999999998</v>
      </c>
      <c r="BF23" s="99">
        <v>60.3</v>
      </c>
      <c r="BG23" s="99">
        <v>65.799000000000007</v>
      </c>
      <c r="BH23" s="99">
        <v>70.951999999999998</v>
      </c>
      <c r="BI23" s="99">
        <v>63.640999999999998</v>
      </c>
      <c r="BJ23" s="99">
        <v>79.100999999999999</v>
      </c>
      <c r="BK23" s="99">
        <v>54.588999999999999</v>
      </c>
      <c r="BL23" s="99">
        <v>38.386000000000003</v>
      </c>
      <c r="BM23" s="99"/>
      <c r="BN23" s="99"/>
      <c r="BO23" s="99"/>
      <c r="BP23" s="99"/>
      <c r="BQ23" s="99">
        <v>2</v>
      </c>
      <c r="BR23" s="99">
        <v>2</v>
      </c>
      <c r="BS23" s="99">
        <v>4.2999999999999997E-2</v>
      </c>
      <c r="BT23" s="99">
        <v>2.9689999999999999</v>
      </c>
      <c r="BU23" s="99"/>
      <c r="BV23" s="99">
        <v>8.9220000000000006</v>
      </c>
      <c r="BW23" s="99"/>
      <c r="BX23" s="99">
        <v>5.0000000000000001E-3</v>
      </c>
      <c r="BY23" s="99">
        <v>2.98</v>
      </c>
      <c r="BZ23" s="99">
        <v>5</v>
      </c>
      <c r="CA23" s="99">
        <v>3.1E-2</v>
      </c>
      <c r="CB23" s="99">
        <v>5</v>
      </c>
      <c r="CC23" s="99">
        <v>20.3</v>
      </c>
      <c r="CD23" s="99"/>
      <c r="CE23" s="99">
        <v>10</v>
      </c>
      <c r="CF23" s="99"/>
      <c r="CG23" s="99"/>
      <c r="CH23" s="99">
        <v>6</v>
      </c>
      <c r="CI23" s="99"/>
      <c r="CJ23" s="99"/>
      <c r="CK23" s="99"/>
      <c r="CL23" s="99"/>
      <c r="CM23" s="99"/>
      <c r="CN23" s="99">
        <v>3</v>
      </c>
      <c r="CO23" s="99">
        <v>3</v>
      </c>
      <c r="CP23" s="99">
        <v>3</v>
      </c>
      <c r="CQ23" s="99">
        <v>3</v>
      </c>
      <c r="CR23" s="99">
        <v>3</v>
      </c>
      <c r="CS23" s="99">
        <v>6</v>
      </c>
      <c r="CT23" s="100"/>
      <c r="CU23" s="100"/>
      <c r="CV23" s="100"/>
      <c r="CW23" s="96"/>
      <c r="CX23" s="97">
        <f t="array" ref="CX23">SUMPRODUCT(B23:CW23*0.25)</f>
        <v>359.65975000000003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19.899999999999999</v>
      </c>
      <c r="C28" s="107">
        <f t="shared" si="2"/>
        <v>4.99</v>
      </c>
      <c r="D28" s="107">
        <f t="shared" si="2"/>
        <v>11.098000000000001</v>
      </c>
      <c r="E28" s="107">
        <f t="shared" si="2"/>
        <v>16.428000000000001</v>
      </c>
      <c r="F28" s="107">
        <f t="shared" si="2"/>
        <v>17.315999999999999</v>
      </c>
      <c r="G28" s="107">
        <f t="shared" si="2"/>
        <v>6.056</v>
      </c>
      <c r="H28" s="107">
        <f t="shared" si="2"/>
        <v>18.413</v>
      </c>
      <c r="I28" s="107">
        <f t="shared" si="2"/>
        <v>12</v>
      </c>
      <c r="J28" s="107">
        <f t="shared" si="2"/>
        <v>10.7</v>
      </c>
      <c r="K28" s="107">
        <f t="shared" si="2"/>
        <v>5</v>
      </c>
      <c r="L28" s="107">
        <f t="shared" si="2"/>
        <v>4.3</v>
      </c>
      <c r="M28" s="107">
        <f t="shared" si="2"/>
        <v>4.976</v>
      </c>
      <c r="N28" s="107">
        <f t="shared" si="2"/>
        <v>9.8819999999999997</v>
      </c>
      <c r="O28" s="107">
        <f t="shared" si="2"/>
        <v>6</v>
      </c>
      <c r="P28" s="107">
        <f t="shared" si="2"/>
        <v>6.0179999999999998</v>
      </c>
      <c r="Q28" s="107">
        <f>SUM(Q21:Q27)</f>
        <v>6</v>
      </c>
      <c r="R28" s="107">
        <f t="shared" ref="R28:CC28" si="3">SUM(R21:R27)</f>
        <v>15.532</v>
      </c>
      <c r="S28" s="107">
        <f t="shared" si="3"/>
        <v>25.832000000000001</v>
      </c>
      <c r="T28" s="107">
        <f t="shared" si="3"/>
        <v>23.437000000000001</v>
      </c>
      <c r="U28" s="107">
        <f t="shared" si="3"/>
        <v>14.824</v>
      </c>
      <c r="V28" s="107">
        <f t="shared" si="3"/>
        <v>13.824</v>
      </c>
      <c r="W28" s="107">
        <f t="shared" si="3"/>
        <v>25.993000000000002</v>
      </c>
      <c r="X28" s="107">
        <f t="shared" si="3"/>
        <v>36.606999999999999</v>
      </c>
      <c r="Y28" s="107">
        <f t="shared" si="3"/>
        <v>41</v>
      </c>
      <c r="Z28" s="107">
        <f t="shared" si="3"/>
        <v>13.2</v>
      </c>
      <c r="AA28" s="107">
        <f t="shared" si="3"/>
        <v>11</v>
      </c>
      <c r="AB28" s="107">
        <f t="shared" si="3"/>
        <v>11</v>
      </c>
      <c r="AC28" s="107">
        <f t="shared" si="3"/>
        <v>27.7</v>
      </c>
      <c r="AD28" s="107">
        <f t="shared" si="3"/>
        <v>28</v>
      </c>
      <c r="AE28" s="107">
        <f t="shared" si="3"/>
        <v>22</v>
      </c>
      <c r="AF28" s="107">
        <f t="shared" si="3"/>
        <v>22</v>
      </c>
      <c r="AG28" s="107">
        <f t="shared" si="3"/>
        <v>12</v>
      </c>
      <c r="AH28" s="107">
        <f t="shared" si="3"/>
        <v>22</v>
      </c>
      <c r="AI28" s="107">
        <f t="shared" si="3"/>
        <v>23.5</v>
      </c>
      <c r="AJ28" s="107">
        <f t="shared" si="3"/>
        <v>27.417999999999999</v>
      </c>
      <c r="AK28" s="107">
        <f t="shared" si="3"/>
        <v>38.036000000000001</v>
      </c>
      <c r="AL28" s="107">
        <f t="shared" si="3"/>
        <v>7.3380000000000001</v>
      </c>
      <c r="AM28" s="107">
        <f t="shared" si="3"/>
        <v>5</v>
      </c>
      <c r="AN28" s="107">
        <f t="shared" si="3"/>
        <v>13.7</v>
      </c>
      <c r="AO28" s="107">
        <f t="shared" si="3"/>
        <v>5</v>
      </c>
      <c r="AP28" s="107">
        <f t="shared" si="3"/>
        <v>12</v>
      </c>
      <c r="AQ28" s="107">
        <f t="shared" si="3"/>
        <v>12</v>
      </c>
      <c r="AR28" s="107">
        <f t="shared" si="3"/>
        <v>5</v>
      </c>
      <c r="AS28" s="107">
        <f t="shared" si="3"/>
        <v>70.253</v>
      </c>
      <c r="AT28" s="107">
        <f t="shared" si="3"/>
        <v>5</v>
      </c>
      <c r="AU28" s="107">
        <f t="shared" si="3"/>
        <v>66.174999999999997</v>
      </c>
      <c r="AV28" s="107">
        <f t="shared" si="3"/>
        <v>72.412000000000006</v>
      </c>
      <c r="AW28" s="107">
        <f t="shared" si="3"/>
        <v>75.545000000000002</v>
      </c>
      <c r="AX28" s="107">
        <f t="shared" si="3"/>
        <v>83.972999999999999</v>
      </c>
      <c r="AY28" s="107">
        <f t="shared" si="3"/>
        <v>0</v>
      </c>
      <c r="AZ28" s="107">
        <f t="shared" si="3"/>
        <v>0</v>
      </c>
      <c r="BA28" s="107">
        <f t="shared" si="3"/>
        <v>14.635</v>
      </c>
      <c r="BB28" s="107">
        <f t="shared" si="3"/>
        <v>46.21</v>
      </c>
      <c r="BC28" s="107">
        <f t="shared" si="3"/>
        <v>63.597000000000001</v>
      </c>
      <c r="BD28" s="107">
        <f t="shared" si="3"/>
        <v>83.641000000000005</v>
      </c>
      <c r="BE28" s="107">
        <f t="shared" si="3"/>
        <v>87.070999999999998</v>
      </c>
      <c r="BF28" s="107">
        <f t="shared" si="3"/>
        <v>60.3</v>
      </c>
      <c r="BG28" s="107">
        <f t="shared" si="3"/>
        <v>65.799000000000007</v>
      </c>
      <c r="BH28" s="107">
        <f t="shared" si="3"/>
        <v>70.951999999999998</v>
      </c>
      <c r="BI28" s="107">
        <f t="shared" si="3"/>
        <v>63.640999999999998</v>
      </c>
      <c r="BJ28" s="107">
        <f t="shared" si="3"/>
        <v>79.100999999999999</v>
      </c>
      <c r="BK28" s="107">
        <f t="shared" si="3"/>
        <v>54.588999999999999</v>
      </c>
      <c r="BL28" s="107">
        <f t="shared" si="3"/>
        <v>38.386000000000003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2</v>
      </c>
      <c r="BR28" s="107">
        <f t="shared" si="3"/>
        <v>2</v>
      </c>
      <c r="BS28" s="107">
        <f t="shared" si="3"/>
        <v>12.039</v>
      </c>
      <c r="BT28" s="107">
        <f t="shared" si="3"/>
        <v>2.9689999999999999</v>
      </c>
      <c r="BU28" s="107">
        <f t="shared" si="3"/>
        <v>22</v>
      </c>
      <c r="BV28" s="107">
        <f t="shared" si="3"/>
        <v>8.9220000000000006</v>
      </c>
      <c r="BW28" s="107">
        <f t="shared" si="3"/>
        <v>22</v>
      </c>
      <c r="BX28" s="107">
        <f t="shared" si="3"/>
        <v>21.962999999999997</v>
      </c>
      <c r="BY28" s="107">
        <f t="shared" si="3"/>
        <v>19.461000000000002</v>
      </c>
      <c r="BZ28" s="107">
        <f t="shared" si="3"/>
        <v>25.4</v>
      </c>
      <c r="CA28" s="107">
        <f t="shared" si="3"/>
        <v>22.030999999999999</v>
      </c>
      <c r="CB28" s="107">
        <f t="shared" si="3"/>
        <v>26.6</v>
      </c>
      <c r="CC28" s="107">
        <f t="shared" si="3"/>
        <v>20.3</v>
      </c>
      <c r="CD28" s="107">
        <f t="shared" ref="CD28:CW28" si="4">SUM(CD21:CD27)</f>
        <v>0</v>
      </c>
      <c r="CE28" s="107">
        <f t="shared" si="4"/>
        <v>10.853</v>
      </c>
      <c r="CF28" s="107">
        <f t="shared" si="4"/>
        <v>22</v>
      </c>
      <c r="CG28" s="107">
        <f t="shared" si="4"/>
        <v>22</v>
      </c>
      <c r="CH28" s="107">
        <f t="shared" si="4"/>
        <v>22.5</v>
      </c>
      <c r="CI28" s="107">
        <f t="shared" si="4"/>
        <v>12</v>
      </c>
      <c r="CJ28" s="107">
        <f t="shared" si="4"/>
        <v>12</v>
      </c>
      <c r="CK28" s="107">
        <f t="shared" si="4"/>
        <v>3.2000000000000001E-2</v>
      </c>
      <c r="CL28" s="107">
        <f t="shared" si="4"/>
        <v>0</v>
      </c>
      <c r="CM28" s="107">
        <f t="shared" si="4"/>
        <v>0</v>
      </c>
      <c r="CN28" s="107">
        <f t="shared" si="4"/>
        <v>3</v>
      </c>
      <c r="CO28" s="107">
        <f t="shared" si="4"/>
        <v>3</v>
      </c>
      <c r="CP28" s="107">
        <f t="shared" si="4"/>
        <v>3</v>
      </c>
      <c r="CQ28" s="107">
        <f t="shared" si="4"/>
        <v>3</v>
      </c>
      <c r="CR28" s="107">
        <f t="shared" si="4"/>
        <v>3</v>
      </c>
      <c r="CS28" s="107">
        <f t="shared" si="4"/>
        <v>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526.34199999999998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19.899999999999999</v>
      </c>
      <c r="C32" s="94">
        <v>4.99</v>
      </c>
      <c r="D32" s="94">
        <v>11.098000000000001</v>
      </c>
      <c r="E32" s="94">
        <v>16.428000000000001</v>
      </c>
      <c r="F32" s="94">
        <v>17.315999999999999</v>
      </c>
      <c r="G32" s="94">
        <v>8.0519999999999996</v>
      </c>
      <c r="H32" s="94">
        <v>18.413</v>
      </c>
      <c r="I32" s="94">
        <v>12</v>
      </c>
      <c r="J32" s="94">
        <v>17.440000000000001</v>
      </c>
      <c r="K32" s="94">
        <v>5</v>
      </c>
      <c r="L32" s="94">
        <v>4.3</v>
      </c>
      <c r="M32" s="94">
        <v>4.976</v>
      </c>
      <c r="N32" s="94">
        <v>81.275000000000006</v>
      </c>
      <c r="O32" s="94">
        <v>85.123999999999995</v>
      </c>
      <c r="P32" s="94">
        <v>92.763999999999996</v>
      </c>
      <c r="Q32" s="94">
        <v>101.017</v>
      </c>
      <c r="R32" s="94">
        <v>108.378</v>
      </c>
      <c r="S32" s="94">
        <v>108.947</v>
      </c>
      <c r="T32" s="94">
        <v>98.495000000000005</v>
      </c>
      <c r="U32" s="94">
        <v>94.584000000000003</v>
      </c>
      <c r="V32" s="94">
        <v>114.72799999999999</v>
      </c>
      <c r="W32" s="94">
        <v>121.26900000000001</v>
      </c>
      <c r="X32" s="94">
        <v>91.92</v>
      </c>
      <c r="Y32" s="94">
        <v>82.451999999999998</v>
      </c>
      <c r="Z32" s="94">
        <v>45.328000000000003</v>
      </c>
      <c r="AA32" s="94">
        <v>33.701000000000001</v>
      </c>
      <c r="AB32" s="94">
        <v>23.969000000000001</v>
      </c>
      <c r="AC32" s="94">
        <v>30.347999999999999</v>
      </c>
      <c r="AD32" s="94">
        <v>32.130000000000003</v>
      </c>
      <c r="AE32" s="94">
        <v>22</v>
      </c>
      <c r="AF32" s="94">
        <v>22</v>
      </c>
      <c r="AG32" s="94">
        <v>12</v>
      </c>
      <c r="AH32" s="94">
        <v>22</v>
      </c>
      <c r="AI32" s="94">
        <v>24.207999999999998</v>
      </c>
      <c r="AJ32" s="94">
        <v>40.963000000000001</v>
      </c>
      <c r="AK32" s="94">
        <v>73.846000000000004</v>
      </c>
      <c r="AL32" s="94">
        <v>89.563999999999993</v>
      </c>
      <c r="AM32" s="94">
        <v>23.452000000000002</v>
      </c>
      <c r="AN32" s="94">
        <v>39.380000000000003</v>
      </c>
      <c r="AO32" s="94">
        <v>40.465000000000003</v>
      </c>
      <c r="AP32" s="94">
        <v>97.105999999999995</v>
      </c>
      <c r="AQ32" s="94">
        <v>90.373000000000005</v>
      </c>
      <c r="AR32" s="94">
        <v>105.592</v>
      </c>
      <c r="AS32" s="94">
        <v>164.01499999999999</v>
      </c>
      <c r="AT32" s="94">
        <v>103.18600000000001</v>
      </c>
      <c r="AU32" s="94">
        <v>136.98599999999999</v>
      </c>
      <c r="AV32" s="94">
        <v>181.03700000000001</v>
      </c>
      <c r="AW32" s="94">
        <v>234.52</v>
      </c>
      <c r="AX32" s="94">
        <v>195.53100000000001</v>
      </c>
      <c r="AY32" s="94">
        <v>34.344000000000001</v>
      </c>
      <c r="AZ32" s="94">
        <v>16.725999999999999</v>
      </c>
      <c r="BA32" s="94">
        <v>61.393000000000001</v>
      </c>
      <c r="BB32" s="94">
        <v>147.88300000000001</v>
      </c>
      <c r="BC32" s="94">
        <v>153.661</v>
      </c>
      <c r="BD32" s="94">
        <v>235.25299999999999</v>
      </c>
      <c r="BE32" s="94">
        <v>255.16499999999999</v>
      </c>
      <c r="BF32" s="94">
        <v>130.97900000000001</v>
      </c>
      <c r="BG32" s="94">
        <v>184.173</v>
      </c>
      <c r="BH32" s="94">
        <v>191.59700000000001</v>
      </c>
      <c r="BI32" s="94">
        <v>173.61500000000001</v>
      </c>
      <c r="BJ32" s="94">
        <v>168.80500000000001</v>
      </c>
      <c r="BK32" s="94">
        <v>131.79900000000001</v>
      </c>
      <c r="BL32" s="94">
        <v>54.139000000000003</v>
      </c>
      <c r="BM32" s="94">
        <v>14.417999999999999</v>
      </c>
      <c r="BN32" s="94">
        <v>33.646999999999998</v>
      </c>
      <c r="BO32" s="94">
        <v>11.750999999999999</v>
      </c>
      <c r="BP32" s="94">
        <v>6.6989999999999998</v>
      </c>
      <c r="BQ32" s="94">
        <v>6.9489999999999998</v>
      </c>
      <c r="BR32" s="94">
        <v>8.7539999999999996</v>
      </c>
      <c r="BS32" s="94">
        <v>15.406000000000001</v>
      </c>
      <c r="BT32" s="94">
        <v>51.195</v>
      </c>
      <c r="BU32" s="94">
        <v>22.427</v>
      </c>
      <c r="BV32" s="94">
        <v>12.191000000000001</v>
      </c>
      <c r="BW32" s="94">
        <v>22.616</v>
      </c>
      <c r="BX32" s="94">
        <v>22.821000000000002</v>
      </c>
      <c r="BY32" s="94">
        <v>22.355</v>
      </c>
      <c r="BZ32" s="94">
        <v>25.4</v>
      </c>
      <c r="CA32" s="94">
        <v>22.030999999999999</v>
      </c>
      <c r="CB32" s="94">
        <v>26.6</v>
      </c>
      <c r="CC32" s="94">
        <v>33.68</v>
      </c>
      <c r="CD32" s="94">
        <v>17.001999999999999</v>
      </c>
      <c r="CE32" s="94">
        <v>25.073</v>
      </c>
      <c r="CF32" s="94">
        <v>67.5</v>
      </c>
      <c r="CG32" s="94">
        <v>71.8</v>
      </c>
      <c r="CH32" s="94">
        <v>22.669</v>
      </c>
      <c r="CI32" s="94">
        <v>12</v>
      </c>
      <c r="CJ32" s="94">
        <v>12</v>
      </c>
      <c r="CK32" s="94">
        <v>0.24199999999999999</v>
      </c>
      <c r="CL32" s="94">
        <v>4.22</v>
      </c>
      <c r="CM32" s="94">
        <v>5.226</v>
      </c>
      <c r="CN32" s="94">
        <v>3.234</v>
      </c>
      <c r="CO32" s="94">
        <v>3.24</v>
      </c>
      <c r="CP32" s="94">
        <v>3.2349999999999999</v>
      </c>
      <c r="CQ32" s="94">
        <v>3.218</v>
      </c>
      <c r="CR32" s="94">
        <v>3.2</v>
      </c>
      <c r="CS32" s="94">
        <v>6.1820000000000004</v>
      </c>
      <c r="CT32" s="95"/>
      <c r="CU32" s="95"/>
      <c r="CV32" s="95"/>
      <c r="CW32" s="96"/>
      <c r="CX32" s="97">
        <f t="array" ref="CX32">SUMPRODUCT(B32:CW32*0.25)</f>
        <v>1440.7697499999997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19.899999999999999</v>
      </c>
      <c r="C34" s="77">
        <f t="shared" ref="C34:BN34" si="5">SUM(C31:C33)</f>
        <v>4.99</v>
      </c>
      <c r="D34" s="77">
        <f t="shared" si="5"/>
        <v>11.098000000000001</v>
      </c>
      <c r="E34" s="77">
        <f t="shared" si="5"/>
        <v>16.428000000000001</v>
      </c>
      <c r="F34" s="77">
        <f t="shared" si="5"/>
        <v>17.315999999999999</v>
      </c>
      <c r="G34" s="77">
        <f t="shared" si="5"/>
        <v>8.0519999999999996</v>
      </c>
      <c r="H34" s="77">
        <f t="shared" si="5"/>
        <v>18.413</v>
      </c>
      <c r="I34" s="77">
        <f t="shared" si="5"/>
        <v>12</v>
      </c>
      <c r="J34" s="77">
        <f t="shared" si="5"/>
        <v>17.440000000000001</v>
      </c>
      <c r="K34" s="77">
        <f t="shared" si="5"/>
        <v>5</v>
      </c>
      <c r="L34" s="77">
        <f t="shared" si="5"/>
        <v>4.3</v>
      </c>
      <c r="M34" s="77">
        <f t="shared" si="5"/>
        <v>4.976</v>
      </c>
      <c r="N34" s="77">
        <f t="shared" si="5"/>
        <v>81.275000000000006</v>
      </c>
      <c r="O34" s="77">
        <f t="shared" si="5"/>
        <v>85.123999999999995</v>
      </c>
      <c r="P34" s="77">
        <f t="shared" si="5"/>
        <v>92.763999999999996</v>
      </c>
      <c r="Q34" s="77">
        <f t="shared" si="5"/>
        <v>101.017</v>
      </c>
      <c r="R34" s="77">
        <f t="shared" si="5"/>
        <v>108.378</v>
      </c>
      <c r="S34" s="77">
        <f t="shared" si="5"/>
        <v>108.947</v>
      </c>
      <c r="T34" s="77">
        <f t="shared" si="5"/>
        <v>98.495000000000005</v>
      </c>
      <c r="U34" s="77">
        <f t="shared" si="5"/>
        <v>94.584000000000003</v>
      </c>
      <c r="V34" s="77">
        <f t="shared" si="5"/>
        <v>114.72799999999999</v>
      </c>
      <c r="W34" s="77">
        <f t="shared" si="5"/>
        <v>121.26900000000001</v>
      </c>
      <c r="X34" s="77">
        <f t="shared" si="5"/>
        <v>91.92</v>
      </c>
      <c r="Y34" s="77">
        <f t="shared" si="5"/>
        <v>82.451999999999998</v>
      </c>
      <c r="Z34" s="77">
        <f t="shared" si="5"/>
        <v>45.328000000000003</v>
      </c>
      <c r="AA34" s="77">
        <f t="shared" si="5"/>
        <v>33.701000000000001</v>
      </c>
      <c r="AB34" s="77">
        <f t="shared" si="5"/>
        <v>23.969000000000001</v>
      </c>
      <c r="AC34" s="77">
        <f t="shared" si="5"/>
        <v>30.347999999999999</v>
      </c>
      <c r="AD34" s="77">
        <f t="shared" si="5"/>
        <v>32.130000000000003</v>
      </c>
      <c r="AE34" s="77">
        <f t="shared" si="5"/>
        <v>22</v>
      </c>
      <c r="AF34" s="77">
        <f t="shared" si="5"/>
        <v>22</v>
      </c>
      <c r="AG34" s="77">
        <f t="shared" si="5"/>
        <v>12</v>
      </c>
      <c r="AH34" s="77">
        <f t="shared" si="5"/>
        <v>22</v>
      </c>
      <c r="AI34" s="77">
        <f t="shared" si="5"/>
        <v>24.207999999999998</v>
      </c>
      <c r="AJ34" s="77">
        <f t="shared" si="5"/>
        <v>40.963000000000001</v>
      </c>
      <c r="AK34" s="77">
        <f t="shared" si="5"/>
        <v>73.846000000000004</v>
      </c>
      <c r="AL34" s="77">
        <f t="shared" si="5"/>
        <v>89.563999999999993</v>
      </c>
      <c r="AM34" s="77">
        <f t="shared" si="5"/>
        <v>23.452000000000002</v>
      </c>
      <c r="AN34" s="77">
        <f t="shared" si="5"/>
        <v>39.380000000000003</v>
      </c>
      <c r="AO34" s="77">
        <f t="shared" si="5"/>
        <v>40.465000000000003</v>
      </c>
      <c r="AP34" s="77">
        <f t="shared" si="5"/>
        <v>97.105999999999995</v>
      </c>
      <c r="AQ34" s="77">
        <f t="shared" si="5"/>
        <v>90.373000000000005</v>
      </c>
      <c r="AR34" s="77">
        <f t="shared" si="5"/>
        <v>105.592</v>
      </c>
      <c r="AS34" s="77">
        <f t="shared" si="5"/>
        <v>164.01499999999999</v>
      </c>
      <c r="AT34" s="77">
        <f t="shared" si="5"/>
        <v>103.18600000000001</v>
      </c>
      <c r="AU34" s="77">
        <f t="shared" si="5"/>
        <v>136.98599999999999</v>
      </c>
      <c r="AV34" s="77">
        <f t="shared" si="5"/>
        <v>181.03700000000001</v>
      </c>
      <c r="AW34" s="77">
        <f t="shared" si="5"/>
        <v>234.52</v>
      </c>
      <c r="AX34" s="77">
        <f t="shared" si="5"/>
        <v>195.53100000000001</v>
      </c>
      <c r="AY34" s="77">
        <f t="shared" si="5"/>
        <v>34.344000000000001</v>
      </c>
      <c r="AZ34" s="77">
        <f t="shared" si="5"/>
        <v>16.725999999999999</v>
      </c>
      <c r="BA34" s="77">
        <f t="shared" si="5"/>
        <v>61.393000000000001</v>
      </c>
      <c r="BB34" s="77">
        <f t="shared" si="5"/>
        <v>147.88300000000001</v>
      </c>
      <c r="BC34" s="77">
        <f t="shared" si="5"/>
        <v>153.661</v>
      </c>
      <c r="BD34" s="77">
        <f t="shared" si="5"/>
        <v>235.25299999999999</v>
      </c>
      <c r="BE34" s="77">
        <f t="shared" si="5"/>
        <v>255.16499999999999</v>
      </c>
      <c r="BF34" s="77">
        <f t="shared" si="5"/>
        <v>130.97900000000001</v>
      </c>
      <c r="BG34" s="77">
        <f t="shared" si="5"/>
        <v>184.173</v>
      </c>
      <c r="BH34" s="77">
        <f t="shared" si="5"/>
        <v>191.59700000000001</v>
      </c>
      <c r="BI34" s="77">
        <f t="shared" si="5"/>
        <v>173.61500000000001</v>
      </c>
      <c r="BJ34" s="77">
        <f t="shared" si="5"/>
        <v>168.80500000000001</v>
      </c>
      <c r="BK34" s="77">
        <f t="shared" si="5"/>
        <v>131.79900000000001</v>
      </c>
      <c r="BL34" s="77">
        <f t="shared" si="5"/>
        <v>54.139000000000003</v>
      </c>
      <c r="BM34" s="77">
        <f t="shared" si="5"/>
        <v>14.417999999999999</v>
      </c>
      <c r="BN34" s="77">
        <f t="shared" si="5"/>
        <v>33.646999999999998</v>
      </c>
      <c r="BO34" s="77">
        <f t="shared" ref="BO34:CW34" si="6">SUM(BO31:BO33)</f>
        <v>11.750999999999999</v>
      </c>
      <c r="BP34" s="77">
        <f t="shared" si="6"/>
        <v>6.6989999999999998</v>
      </c>
      <c r="BQ34" s="77">
        <f t="shared" si="6"/>
        <v>6.9489999999999998</v>
      </c>
      <c r="BR34" s="77">
        <f t="shared" si="6"/>
        <v>8.7539999999999996</v>
      </c>
      <c r="BS34" s="77">
        <f t="shared" si="6"/>
        <v>15.406000000000001</v>
      </c>
      <c r="BT34" s="77">
        <f t="shared" si="6"/>
        <v>51.195</v>
      </c>
      <c r="BU34" s="77">
        <f t="shared" si="6"/>
        <v>22.427</v>
      </c>
      <c r="BV34" s="77">
        <f t="shared" si="6"/>
        <v>12.191000000000001</v>
      </c>
      <c r="BW34" s="77">
        <f t="shared" si="6"/>
        <v>22.616</v>
      </c>
      <c r="BX34" s="77">
        <f t="shared" si="6"/>
        <v>22.821000000000002</v>
      </c>
      <c r="BY34" s="77">
        <f t="shared" si="6"/>
        <v>22.355</v>
      </c>
      <c r="BZ34" s="77">
        <f t="shared" si="6"/>
        <v>25.4</v>
      </c>
      <c r="CA34" s="77">
        <f t="shared" si="6"/>
        <v>22.030999999999999</v>
      </c>
      <c r="CB34" s="77">
        <f t="shared" si="6"/>
        <v>26.6</v>
      </c>
      <c r="CC34" s="77">
        <f t="shared" si="6"/>
        <v>33.68</v>
      </c>
      <c r="CD34" s="77">
        <f t="shared" si="6"/>
        <v>17.001999999999999</v>
      </c>
      <c r="CE34" s="77">
        <f t="shared" si="6"/>
        <v>25.073</v>
      </c>
      <c r="CF34" s="77">
        <f t="shared" si="6"/>
        <v>67.5</v>
      </c>
      <c r="CG34" s="77">
        <f t="shared" si="6"/>
        <v>71.8</v>
      </c>
      <c r="CH34" s="77">
        <f t="shared" si="6"/>
        <v>22.669</v>
      </c>
      <c r="CI34" s="77">
        <f t="shared" si="6"/>
        <v>12</v>
      </c>
      <c r="CJ34" s="77">
        <f t="shared" si="6"/>
        <v>12</v>
      </c>
      <c r="CK34" s="77">
        <f t="shared" si="6"/>
        <v>0.24199999999999999</v>
      </c>
      <c r="CL34" s="77">
        <f t="shared" si="6"/>
        <v>4.22</v>
      </c>
      <c r="CM34" s="77">
        <f t="shared" si="6"/>
        <v>5.226</v>
      </c>
      <c r="CN34" s="77">
        <f t="shared" si="6"/>
        <v>3.234</v>
      </c>
      <c r="CO34" s="77">
        <f t="shared" si="6"/>
        <v>3.24</v>
      </c>
      <c r="CP34" s="77">
        <f t="shared" si="6"/>
        <v>3.2349999999999999</v>
      </c>
      <c r="CQ34" s="77">
        <f t="shared" si="6"/>
        <v>3.218</v>
      </c>
      <c r="CR34" s="77">
        <f t="shared" si="6"/>
        <v>3.2</v>
      </c>
      <c r="CS34" s="77">
        <f t="shared" si="6"/>
        <v>6.1820000000000004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1440.7697499999997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145.9</v>
      </c>
      <c r="C39" s="120">
        <v>148.69999999999999</v>
      </c>
      <c r="D39" s="120">
        <v>144.1</v>
      </c>
      <c r="E39" s="120">
        <v>134.30000000000001</v>
      </c>
      <c r="F39" s="120">
        <v>60.4</v>
      </c>
      <c r="G39" s="120">
        <v>107.8</v>
      </c>
      <c r="H39" s="120">
        <v>104.5</v>
      </c>
      <c r="I39" s="120">
        <v>64.8</v>
      </c>
      <c r="J39" s="120">
        <v>4.0999999999999996</v>
      </c>
      <c r="K39" s="120">
        <v>27.4</v>
      </c>
      <c r="L39" s="120">
        <v>31.7</v>
      </c>
      <c r="M39" s="120">
        <v>80.099999999999994</v>
      </c>
      <c r="N39" s="120"/>
      <c r="O39" s="120">
        <v>17.100000000000001</v>
      </c>
      <c r="P39" s="120">
        <v>44.7</v>
      </c>
      <c r="Q39" s="120">
        <v>25.8</v>
      </c>
      <c r="R39" s="120"/>
      <c r="S39" s="120"/>
      <c r="T39" s="120"/>
      <c r="U39" s="120"/>
      <c r="V39" s="120"/>
      <c r="W39" s="120"/>
      <c r="X39" s="120"/>
      <c r="Y39" s="120">
        <v>21.8</v>
      </c>
      <c r="Z39" s="120"/>
      <c r="AA39" s="120"/>
      <c r="AB39" s="120"/>
      <c r="AC39" s="120"/>
      <c r="AD39" s="120">
        <v>58.8</v>
      </c>
      <c r="AE39" s="120">
        <v>101.9</v>
      </c>
      <c r="AF39" s="120">
        <v>127.7</v>
      </c>
      <c r="AG39" s="120">
        <v>134.69999999999999</v>
      </c>
      <c r="AH39" s="120">
        <v>79.3</v>
      </c>
      <c r="AI39" s="120">
        <v>113.7</v>
      </c>
      <c r="AJ39" s="120">
        <v>135.4</v>
      </c>
      <c r="AK39" s="120">
        <v>113.3</v>
      </c>
      <c r="AL39" s="120">
        <v>36.4</v>
      </c>
      <c r="AM39" s="120">
        <v>96.6</v>
      </c>
      <c r="AN39" s="120">
        <v>120.7</v>
      </c>
      <c r="AO39" s="120">
        <v>14.7</v>
      </c>
      <c r="AP39" s="120">
        <v>26</v>
      </c>
      <c r="AQ39" s="120">
        <v>58.1</v>
      </c>
      <c r="AR39" s="120">
        <v>19.899999999999999</v>
      </c>
      <c r="AS39" s="120"/>
      <c r="AT39" s="120">
        <v>5.3</v>
      </c>
      <c r="AU39" s="120"/>
      <c r="AV39" s="120"/>
      <c r="AW39" s="120"/>
      <c r="AX39" s="120"/>
      <c r="AY39" s="120"/>
      <c r="AZ39" s="120"/>
      <c r="BA39" s="120"/>
      <c r="BB39" s="120">
        <v>97.8</v>
      </c>
      <c r="BC39" s="120">
        <v>113.2</v>
      </c>
      <c r="BD39" s="120">
        <v>26</v>
      </c>
      <c r="BE39" s="120"/>
      <c r="BF39" s="120">
        <v>42.9</v>
      </c>
      <c r="BG39" s="120"/>
      <c r="BH39" s="120"/>
      <c r="BI39" s="120"/>
      <c r="BJ39" s="120">
        <v>51.8</v>
      </c>
      <c r="BK39" s="120">
        <v>54</v>
      </c>
      <c r="BL39" s="120">
        <v>100.8</v>
      </c>
      <c r="BM39" s="120">
        <v>102.3</v>
      </c>
      <c r="BN39" s="120">
        <v>49</v>
      </c>
      <c r="BO39" s="120">
        <v>81.7</v>
      </c>
      <c r="BP39" s="120">
        <v>110.1</v>
      </c>
      <c r="BQ39" s="120">
        <v>98.5</v>
      </c>
      <c r="BR39" s="120">
        <v>154.69999999999999</v>
      </c>
      <c r="BS39" s="120">
        <v>171</v>
      </c>
      <c r="BT39" s="120"/>
      <c r="BU39" s="120">
        <v>76.599999999999994</v>
      </c>
      <c r="BV39" s="120">
        <v>22.8</v>
      </c>
      <c r="BW39" s="120">
        <v>21.1</v>
      </c>
      <c r="BX39" s="120">
        <v>38.799999999999997</v>
      </c>
      <c r="BY39" s="120"/>
      <c r="BZ39" s="120">
        <v>75.900000000000006</v>
      </c>
      <c r="CA39" s="120">
        <v>87</v>
      </c>
      <c r="CB39" s="120">
        <v>74.099999999999994</v>
      </c>
      <c r="CC39" s="120">
        <v>62.4</v>
      </c>
      <c r="CD39" s="120"/>
      <c r="CE39" s="120"/>
      <c r="CF39" s="120"/>
      <c r="CG39" s="120"/>
      <c r="CH39" s="120">
        <v>42.5</v>
      </c>
      <c r="CI39" s="120">
        <v>62.5</v>
      </c>
      <c r="CJ39" s="120">
        <v>69.400000000000006</v>
      </c>
      <c r="CK39" s="120">
        <v>196.8</v>
      </c>
      <c r="CL39" s="120">
        <v>122.8</v>
      </c>
      <c r="CM39" s="120">
        <v>143.4</v>
      </c>
      <c r="CN39" s="120">
        <v>170.8</v>
      </c>
      <c r="CO39" s="120">
        <v>144</v>
      </c>
      <c r="CP39" s="120">
        <v>53.3</v>
      </c>
      <c r="CQ39" s="120">
        <v>47.8</v>
      </c>
      <c r="CR39" s="120">
        <v>98.9</v>
      </c>
      <c r="CS39" s="120">
        <v>104.3</v>
      </c>
      <c r="CT39" s="122"/>
      <c r="CU39" s="122"/>
      <c r="CV39" s="122"/>
      <c r="CW39" s="121"/>
      <c r="CX39" s="97">
        <f t="array" ref="CX39">SUMPRODUCT(B39:CW39*0.25)</f>
        <v>1343.675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>
        <v>21.6</v>
      </c>
      <c r="K41" s="120">
        <v>21.6</v>
      </c>
      <c r="L41" s="120">
        <v>21.6</v>
      </c>
      <c r="M41" s="120">
        <v>21.6</v>
      </c>
      <c r="N41" s="120">
        <v>22.2</v>
      </c>
      <c r="O41" s="120">
        <v>22.2</v>
      </c>
      <c r="P41" s="120">
        <v>22.2</v>
      </c>
      <c r="Q41" s="120">
        <v>22.2</v>
      </c>
      <c r="R41" s="120">
        <v>41.4</v>
      </c>
      <c r="S41" s="120">
        <v>41.4</v>
      </c>
      <c r="T41" s="120">
        <v>41.4</v>
      </c>
      <c r="U41" s="120">
        <v>41.4</v>
      </c>
      <c r="V41" s="120"/>
      <c r="W41" s="120"/>
      <c r="X41" s="120"/>
      <c r="Y41" s="120"/>
      <c r="Z41" s="120">
        <v>118.1</v>
      </c>
      <c r="AA41" s="120">
        <v>118.1</v>
      </c>
      <c r="AB41" s="120">
        <v>118.1</v>
      </c>
      <c r="AC41" s="120">
        <v>118.1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347.5</v>
      </c>
      <c r="AY41" s="120">
        <v>347.5</v>
      </c>
      <c r="AZ41" s="120">
        <v>347.5</v>
      </c>
      <c r="BA41" s="120">
        <v>347.5</v>
      </c>
      <c r="BB41" s="120">
        <v>2.7</v>
      </c>
      <c r="BC41" s="120">
        <v>2.7</v>
      </c>
      <c r="BD41" s="120">
        <v>2.7</v>
      </c>
      <c r="BE41" s="120">
        <v>2.7</v>
      </c>
      <c r="BF41" s="120">
        <v>92.8</v>
      </c>
      <c r="BG41" s="120">
        <v>92.8</v>
      </c>
      <c r="BH41" s="120">
        <v>92.8</v>
      </c>
      <c r="BI41" s="120">
        <v>92.8</v>
      </c>
      <c r="BJ41" s="120"/>
      <c r="BK41" s="120"/>
      <c r="BL41" s="120"/>
      <c r="BM41" s="120"/>
      <c r="BN41" s="120">
        <v>76.2</v>
      </c>
      <c r="BO41" s="120">
        <v>76.2</v>
      </c>
      <c r="BP41" s="120">
        <v>76.2</v>
      </c>
      <c r="BQ41" s="120">
        <v>76.2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1.1000000000000001</v>
      </c>
      <c r="CE41" s="120">
        <v>1.1000000000000001</v>
      </c>
      <c r="CF41" s="120">
        <v>1.1000000000000001</v>
      </c>
      <c r="CG41" s="120">
        <v>1.1000000000000001</v>
      </c>
      <c r="CH41" s="120">
        <v>0.1</v>
      </c>
      <c r="CI41" s="120">
        <v>0.1</v>
      </c>
      <c r="CJ41" s="120">
        <v>0.1</v>
      </c>
      <c r="CK41" s="120">
        <v>0.1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723.69999999999959</v>
      </c>
    </row>
    <row r="42" spans="1:102" ht="30" customHeight="1" thickBot="1" x14ac:dyDescent="0.25">
      <c r="A42" s="105" t="s">
        <v>36</v>
      </c>
      <c r="B42" s="106">
        <f>SUM(B37:B41)</f>
        <v>145.9</v>
      </c>
      <c r="C42" s="107">
        <f t="shared" ref="C42:BN42" si="7">SUM(C37:C41)</f>
        <v>148.69999999999999</v>
      </c>
      <c r="D42" s="107">
        <f t="shared" si="7"/>
        <v>144.1</v>
      </c>
      <c r="E42" s="107">
        <f t="shared" si="7"/>
        <v>134.30000000000001</v>
      </c>
      <c r="F42" s="107">
        <f t="shared" si="7"/>
        <v>60.4</v>
      </c>
      <c r="G42" s="107">
        <f t="shared" si="7"/>
        <v>107.8</v>
      </c>
      <c r="H42" s="107">
        <f t="shared" si="7"/>
        <v>104.5</v>
      </c>
      <c r="I42" s="107">
        <f t="shared" si="7"/>
        <v>64.8</v>
      </c>
      <c r="J42" s="107">
        <f t="shared" si="7"/>
        <v>25.700000000000003</v>
      </c>
      <c r="K42" s="107">
        <f t="shared" si="7"/>
        <v>49</v>
      </c>
      <c r="L42" s="107">
        <f t="shared" si="7"/>
        <v>53.3</v>
      </c>
      <c r="M42" s="107">
        <f t="shared" si="7"/>
        <v>101.69999999999999</v>
      </c>
      <c r="N42" s="107">
        <f t="shared" si="7"/>
        <v>22.2</v>
      </c>
      <c r="O42" s="107">
        <f t="shared" si="7"/>
        <v>39.299999999999997</v>
      </c>
      <c r="P42" s="107">
        <f t="shared" si="7"/>
        <v>66.900000000000006</v>
      </c>
      <c r="Q42" s="107">
        <f t="shared" si="7"/>
        <v>48</v>
      </c>
      <c r="R42" s="107">
        <f t="shared" si="7"/>
        <v>41.4</v>
      </c>
      <c r="S42" s="107">
        <f t="shared" si="7"/>
        <v>41.4</v>
      </c>
      <c r="T42" s="107">
        <f t="shared" si="7"/>
        <v>41.4</v>
      </c>
      <c r="U42" s="107">
        <f t="shared" si="7"/>
        <v>41.4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21.8</v>
      </c>
      <c r="Z42" s="107">
        <f t="shared" si="7"/>
        <v>118.1</v>
      </c>
      <c r="AA42" s="107">
        <f t="shared" si="7"/>
        <v>118.1</v>
      </c>
      <c r="AB42" s="107">
        <f t="shared" si="7"/>
        <v>118.1</v>
      </c>
      <c r="AC42" s="107">
        <f t="shared" si="7"/>
        <v>118.1</v>
      </c>
      <c r="AD42" s="107">
        <f t="shared" si="7"/>
        <v>58.8</v>
      </c>
      <c r="AE42" s="107">
        <f t="shared" si="7"/>
        <v>101.9</v>
      </c>
      <c r="AF42" s="107">
        <f t="shared" si="7"/>
        <v>127.7</v>
      </c>
      <c r="AG42" s="107">
        <f t="shared" si="7"/>
        <v>134.69999999999999</v>
      </c>
      <c r="AH42" s="107">
        <f t="shared" si="7"/>
        <v>79.3</v>
      </c>
      <c r="AI42" s="107">
        <f t="shared" si="7"/>
        <v>113.7</v>
      </c>
      <c r="AJ42" s="107">
        <f t="shared" si="7"/>
        <v>135.4</v>
      </c>
      <c r="AK42" s="107">
        <f t="shared" si="7"/>
        <v>113.3</v>
      </c>
      <c r="AL42" s="107">
        <f t="shared" si="7"/>
        <v>36.4</v>
      </c>
      <c r="AM42" s="107">
        <f t="shared" si="7"/>
        <v>96.6</v>
      </c>
      <c r="AN42" s="107">
        <f t="shared" si="7"/>
        <v>120.7</v>
      </c>
      <c r="AO42" s="107">
        <f t="shared" si="7"/>
        <v>14.7</v>
      </c>
      <c r="AP42" s="107">
        <f t="shared" si="7"/>
        <v>26</v>
      </c>
      <c r="AQ42" s="107">
        <f t="shared" si="7"/>
        <v>58.1</v>
      </c>
      <c r="AR42" s="107">
        <f t="shared" si="7"/>
        <v>19.899999999999999</v>
      </c>
      <c r="AS42" s="107">
        <f t="shared" si="7"/>
        <v>0</v>
      </c>
      <c r="AT42" s="107">
        <f t="shared" si="7"/>
        <v>5.3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347.5</v>
      </c>
      <c r="AY42" s="107">
        <f t="shared" si="7"/>
        <v>347.5</v>
      </c>
      <c r="AZ42" s="107">
        <f t="shared" si="7"/>
        <v>347.5</v>
      </c>
      <c r="BA42" s="107">
        <f t="shared" si="7"/>
        <v>347.5</v>
      </c>
      <c r="BB42" s="107">
        <f t="shared" si="7"/>
        <v>100.5</v>
      </c>
      <c r="BC42" s="107">
        <f t="shared" si="7"/>
        <v>115.9</v>
      </c>
      <c r="BD42" s="107">
        <f t="shared" si="7"/>
        <v>28.7</v>
      </c>
      <c r="BE42" s="107">
        <f t="shared" si="7"/>
        <v>2.7</v>
      </c>
      <c r="BF42" s="107">
        <f t="shared" si="7"/>
        <v>135.69999999999999</v>
      </c>
      <c r="BG42" s="107">
        <f t="shared" si="7"/>
        <v>92.8</v>
      </c>
      <c r="BH42" s="107">
        <f t="shared" si="7"/>
        <v>92.8</v>
      </c>
      <c r="BI42" s="107">
        <f t="shared" si="7"/>
        <v>92.8</v>
      </c>
      <c r="BJ42" s="107">
        <f t="shared" si="7"/>
        <v>51.8</v>
      </c>
      <c r="BK42" s="107">
        <f t="shared" si="7"/>
        <v>54</v>
      </c>
      <c r="BL42" s="107">
        <f t="shared" si="7"/>
        <v>100.8</v>
      </c>
      <c r="BM42" s="107">
        <f t="shared" si="7"/>
        <v>102.3</v>
      </c>
      <c r="BN42" s="107">
        <f t="shared" si="7"/>
        <v>125.2</v>
      </c>
      <c r="BO42" s="107">
        <f t="shared" ref="BO42:CW42" si="8">SUM(BO37:BO41)</f>
        <v>157.9</v>
      </c>
      <c r="BP42" s="107">
        <f t="shared" si="8"/>
        <v>186.3</v>
      </c>
      <c r="BQ42" s="107">
        <f t="shared" si="8"/>
        <v>174.7</v>
      </c>
      <c r="BR42" s="107">
        <f t="shared" si="8"/>
        <v>154.69999999999999</v>
      </c>
      <c r="BS42" s="107">
        <f t="shared" si="8"/>
        <v>171</v>
      </c>
      <c r="BT42" s="107">
        <f t="shared" si="8"/>
        <v>0</v>
      </c>
      <c r="BU42" s="107">
        <f t="shared" si="8"/>
        <v>76.599999999999994</v>
      </c>
      <c r="BV42" s="107">
        <f t="shared" si="8"/>
        <v>22.8</v>
      </c>
      <c r="BW42" s="107">
        <f t="shared" si="8"/>
        <v>21.1</v>
      </c>
      <c r="BX42" s="107">
        <f t="shared" si="8"/>
        <v>38.799999999999997</v>
      </c>
      <c r="BY42" s="107">
        <f t="shared" si="8"/>
        <v>0</v>
      </c>
      <c r="BZ42" s="107">
        <f t="shared" si="8"/>
        <v>75.900000000000006</v>
      </c>
      <c r="CA42" s="107">
        <f t="shared" si="8"/>
        <v>87</v>
      </c>
      <c r="CB42" s="107">
        <f t="shared" si="8"/>
        <v>74.099999999999994</v>
      </c>
      <c r="CC42" s="107">
        <f t="shared" si="8"/>
        <v>62.4</v>
      </c>
      <c r="CD42" s="107">
        <f t="shared" si="8"/>
        <v>1.1000000000000001</v>
      </c>
      <c r="CE42" s="107">
        <f t="shared" si="8"/>
        <v>1.1000000000000001</v>
      </c>
      <c r="CF42" s="107">
        <f t="shared" si="8"/>
        <v>1.1000000000000001</v>
      </c>
      <c r="CG42" s="107">
        <f t="shared" si="8"/>
        <v>1.1000000000000001</v>
      </c>
      <c r="CH42" s="107">
        <f t="shared" si="8"/>
        <v>42.6</v>
      </c>
      <c r="CI42" s="107">
        <f t="shared" si="8"/>
        <v>62.6</v>
      </c>
      <c r="CJ42" s="107">
        <f t="shared" si="8"/>
        <v>69.5</v>
      </c>
      <c r="CK42" s="107">
        <f t="shared" si="8"/>
        <v>196.9</v>
      </c>
      <c r="CL42" s="107">
        <f t="shared" si="8"/>
        <v>122.8</v>
      </c>
      <c r="CM42" s="107">
        <f t="shared" si="8"/>
        <v>143.4</v>
      </c>
      <c r="CN42" s="107">
        <f t="shared" si="8"/>
        <v>170.8</v>
      </c>
      <c r="CO42" s="107">
        <f t="shared" si="8"/>
        <v>144</v>
      </c>
      <c r="CP42" s="107">
        <f t="shared" si="8"/>
        <v>53.3</v>
      </c>
      <c r="CQ42" s="107">
        <f t="shared" si="8"/>
        <v>47.8</v>
      </c>
      <c r="CR42" s="107">
        <f t="shared" si="8"/>
        <v>98.9</v>
      </c>
      <c r="CS42" s="107">
        <f t="shared" si="8"/>
        <v>104.3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2067.3749999999995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145.9</v>
      </c>
      <c r="C47" s="120">
        <v>148.69999999999999</v>
      </c>
      <c r="D47" s="120">
        <v>144.1</v>
      </c>
      <c r="E47" s="120">
        <v>134.30000000000001</v>
      </c>
      <c r="F47" s="120">
        <v>60.4</v>
      </c>
      <c r="G47" s="120">
        <v>107.8</v>
      </c>
      <c r="H47" s="120">
        <v>104.5</v>
      </c>
      <c r="I47" s="120">
        <v>64.8</v>
      </c>
      <c r="J47" s="120">
        <v>4.0999999999999996</v>
      </c>
      <c r="K47" s="120">
        <v>27.4</v>
      </c>
      <c r="L47" s="120">
        <v>31.7</v>
      </c>
      <c r="M47" s="120">
        <v>80.099999999999994</v>
      </c>
      <c r="N47" s="120"/>
      <c r="O47" s="120">
        <v>17.100000000000001</v>
      </c>
      <c r="P47" s="120">
        <v>44.7</v>
      </c>
      <c r="Q47" s="120">
        <v>25.8</v>
      </c>
      <c r="R47" s="120"/>
      <c r="S47" s="120"/>
      <c r="T47" s="120"/>
      <c r="U47" s="120"/>
      <c r="V47" s="120"/>
      <c r="W47" s="120"/>
      <c r="X47" s="120"/>
      <c r="Y47" s="120">
        <v>21.8</v>
      </c>
      <c r="Z47" s="120"/>
      <c r="AA47" s="120"/>
      <c r="AB47" s="120"/>
      <c r="AC47" s="120"/>
      <c r="AD47" s="120">
        <v>58.8</v>
      </c>
      <c r="AE47" s="120">
        <v>101.9</v>
      </c>
      <c r="AF47" s="120">
        <v>127.7</v>
      </c>
      <c r="AG47" s="120">
        <v>134.69999999999999</v>
      </c>
      <c r="AH47" s="120">
        <v>79.3</v>
      </c>
      <c r="AI47" s="120">
        <v>113.7</v>
      </c>
      <c r="AJ47" s="120">
        <v>135.4</v>
      </c>
      <c r="AK47" s="120">
        <v>113.3</v>
      </c>
      <c r="AL47" s="120">
        <v>36.4</v>
      </c>
      <c r="AM47" s="120">
        <v>96.6</v>
      </c>
      <c r="AN47" s="120">
        <v>120.7</v>
      </c>
      <c r="AO47" s="120">
        <v>14.7</v>
      </c>
      <c r="AP47" s="120">
        <v>26</v>
      </c>
      <c r="AQ47" s="120">
        <v>58.1</v>
      </c>
      <c r="AR47" s="120">
        <v>19.899999999999999</v>
      </c>
      <c r="AS47" s="120"/>
      <c r="AT47" s="120">
        <v>5.3</v>
      </c>
      <c r="AU47" s="120"/>
      <c r="AV47" s="120"/>
      <c r="AW47" s="120"/>
      <c r="AX47" s="120"/>
      <c r="AY47" s="120"/>
      <c r="AZ47" s="120"/>
      <c r="BA47" s="120"/>
      <c r="BB47" s="120">
        <v>97.8</v>
      </c>
      <c r="BC47" s="120">
        <v>113.2</v>
      </c>
      <c r="BD47" s="120">
        <v>26</v>
      </c>
      <c r="BE47" s="120"/>
      <c r="BF47" s="120">
        <v>42.9</v>
      </c>
      <c r="BG47" s="120"/>
      <c r="BH47" s="120"/>
      <c r="BI47" s="120"/>
      <c r="BJ47" s="120">
        <v>51.8</v>
      </c>
      <c r="BK47" s="120">
        <v>54</v>
      </c>
      <c r="BL47" s="120">
        <v>100.8</v>
      </c>
      <c r="BM47" s="120">
        <v>102.3</v>
      </c>
      <c r="BN47" s="120">
        <v>49</v>
      </c>
      <c r="BO47" s="120">
        <v>81.7</v>
      </c>
      <c r="BP47" s="120">
        <v>110.1</v>
      </c>
      <c r="BQ47" s="120">
        <v>98.5</v>
      </c>
      <c r="BR47" s="120">
        <v>154.69999999999999</v>
      </c>
      <c r="BS47" s="120">
        <v>171</v>
      </c>
      <c r="BT47" s="120"/>
      <c r="BU47" s="120">
        <v>76.599999999999994</v>
      </c>
      <c r="BV47" s="120">
        <v>22.8</v>
      </c>
      <c r="BW47" s="120">
        <v>21.1</v>
      </c>
      <c r="BX47" s="120">
        <v>38.799999999999997</v>
      </c>
      <c r="BY47" s="120"/>
      <c r="BZ47" s="120">
        <v>75.900000000000006</v>
      </c>
      <c r="CA47" s="120">
        <v>87</v>
      </c>
      <c r="CB47" s="120">
        <v>74.099999999999994</v>
      </c>
      <c r="CC47" s="120">
        <v>62.4</v>
      </c>
      <c r="CD47" s="120"/>
      <c r="CE47" s="120"/>
      <c r="CF47" s="120"/>
      <c r="CG47" s="120"/>
      <c r="CH47" s="120">
        <v>42.5</v>
      </c>
      <c r="CI47" s="120">
        <v>62.5</v>
      </c>
      <c r="CJ47" s="120">
        <v>69.400000000000006</v>
      </c>
      <c r="CK47" s="120">
        <v>196.8</v>
      </c>
      <c r="CL47" s="120">
        <v>122.8</v>
      </c>
      <c r="CM47" s="120">
        <v>143.4</v>
      </c>
      <c r="CN47" s="120">
        <v>170.8</v>
      </c>
      <c r="CO47" s="120">
        <v>144</v>
      </c>
      <c r="CP47" s="120">
        <v>53.3</v>
      </c>
      <c r="CQ47" s="120">
        <v>47.8</v>
      </c>
      <c r="CR47" s="120">
        <v>98.9</v>
      </c>
      <c r="CS47" s="120">
        <v>104.3</v>
      </c>
      <c r="CT47" s="122"/>
      <c r="CU47" s="122"/>
      <c r="CV47" s="122"/>
      <c r="CW47" s="121"/>
      <c r="CX47" s="97">
        <f t="array" ref="CX47">SUMPRODUCT(B47:CW47*0.25)</f>
        <v>1343.675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>
        <v>21.6</v>
      </c>
      <c r="K49" s="120">
        <v>21.6</v>
      </c>
      <c r="L49" s="120">
        <v>21.6</v>
      </c>
      <c r="M49" s="120">
        <v>21.6</v>
      </c>
      <c r="N49" s="120">
        <v>22.2</v>
      </c>
      <c r="O49" s="120">
        <v>22.2</v>
      </c>
      <c r="P49" s="120">
        <v>22.2</v>
      </c>
      <c r="Q49" s="120">
        <v>22.2</v>
      </c>
      <c r="R49" s="120">
        <v>41.4</v>
      </c>
      <c r="S49" s="120">
        <v>41.4</v>
      </c>
      <c r="T49" s="120">
        <v>41.4</v>
      </c>
      <c r="U49" s="120">
        <v>41.4</v>
      </c>
      <c r="V49" s="120"/>
      <c r="W49" s="120"/>
      <c r="X49" s="120"/>
      <c r="Y49" s="120"/>
      <c r="Z49" s="120">
        <v>118.1</v>
      </c>
      <c r="AA49" s="120">
        <v>118.1</v>
      </c>
      <c r="AB49" s="120">
        <v>118.1</v>
      </c>
      <c r="AC49" s="120">
        <v>118.1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347.5</v>
      </c>
      <c r="AY49" s="120">
        <v>347.5</v>
      </c>
      <c r="AZ49" s="120">
        <v>347.5</v>
      </c>
      <c r="BA49" s="120">
        <v>347.5</v>
      </c>
      <c r="BB49" s="120">
        <v>2.7</v>
      </c>
      <c r="BC49" s="120">
        <v>2.7</v>
      </c>
      <c r="BD49" s="120">
        <v>2.7</v>
      </c>
      <c r="BE49" s="120">
        <v>2.7</v>
      </c>
      <c r="BF49" s="120">
        <v>92.8</v>
      </c>
      <c r="BG49" s="120">
        <v>92.8</v>
      </c>
      <c r="BH49" s="120">
        <v>92.8</v>
      </c>
      <c r="BI49" s="120">
        <v>92.8</v>
      </c>
      <c r="BJ49" s="120"/>
      <c r="BK49" s="120"/>
      <c r="BL49" s="120"/>
      <c r="BM49" s="120"/>
      <c r="BN49" s="120">
        <v>76.2</v>
      </c>
      <c r="BO49" s="120">
        <v>76.2</v>
      </c>
      <c r="BP49" s="120">
        <v>76.2</v>
      </c>
      <c r="BQ49" s="120">
        <v>76.2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1.1000000000000001</v>
      </c>
      <c r="CE49" s="120">
        <v>1.1000000000000001</v>
      </c>
      <c r="CF49" s="120">
        <v>1.1000000000000001</v>
      </c>
      <c r="CG49" s="120">
        <v>1.1000000000000001</v>
      </c>
      <c r="CH49" s="120">
        <v>0.1</v>
      </c>
      <c r="CI49" s="120">
        <v>0.1</v>
      </c>
      <c r="CJ49" s="120">
        <v>0.1</v>
      </c>
      <c r="CK49" s="120">
        <v>0.1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723.69999999999959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145.9</v>
      </c>
      <c r="C51" s="107">
        <f t="shared" ref="C51:BN51" si="9">SUM(C45:C50)</f>
        <v>148.69999999999999</v>
      </c>
      <c r="D51" s="107">
        <f t="shared" si="9"/>
        <v>144.1</v>
      </c>
      <c r="E51" s="107">
        <f t="shared" si="9"/>
        <v>134.30000000000001</v>
      </c>
      <c r="F51" s="107">
        <f t="shared" si="9"/>
        <v>60.4</v>
      </c>
      <c r="G51" s="107">
        <f t="shared" si="9"/>
        <v>107.8</v>
      </c>
      <c r="H51" s="107">
        <f t="shared" si="9"/>
        <v>104.5</v>
      </c>
      <c r="I51" s="107">
        <f t="shared" si="9"/>
        <v>64.8</v>
      </c>
      <c r="J51" s="107">
        <f t="shared" si="9"/>
        <v>25.700000000000003</v>
      </c>
      <c r="K51" s="107">
        <f t="shared" si="9"/>
        <v>49</v>
      </c>
      <c r="L51" s="107">
        <f t="shared" si="9"/>
        <v>53.3</v>
      </c>
      <c r="M51" s="107">
        <f t="shared" si="9"/>
        <v>101.69999999999999</v>
      </c>
      <c r="N51" s="107">
        <f t="shared" si="9"/>
        <v>22.2</v>
      </c>
      <c r="O51" s="107">
        <f t="shared" si="9"/>
        <v>39.299999999999997</v>
      </c>
      <c r="P51" s="107">
        <f t="shared" si="9"/>
        <v>66.900000000000006</v>
      </c>
      <c r="Q51" s="107">
        <f t="shared" si="9"/>
        <v>48</v>
      </c>
      <c r="R51" s="107">
        <f t="shared" si="9"/>
        <v>41.4</v>
      </c>
      <c r="S51" s="107">
        <f t="shared" si="9"/>
        <v>41.4</v>
      </c>
      <c r="T51" s="107">
        <f t="shared" si="9"/>
        <v>41.4</v>
      </c>
      <c r="U51" s="107">
        <f t="shared" si="9"/>
        <v>41.4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21.8</v>
      </c>
      <c r="Z51" s="107">
        <f t="shared" si="9"/>
        <v>118.1</v>
      </c>
      <c r="AA51" s="107">
        <f t="shared" si="9"/>
        <v>118.1</v>
      </c>
      <c r="AB51" s="107">
        <f t="shared" si="9"/>
        <v>118.1</v>
      </c>
      <c r="AC51" s="107">
        <f t="shared" si="9"/>
        <v>118.1</v>
      </c>
      <c r="AD51" s="107">
        <f t="shared" si="9"/>
        <v>58.8</v>
      </c>
      <c r="AE51" s="107">
        <f t="shared" si="9"/>
        <v>101.9</v>
      </c>
      <c r="AF51" s="107">
        <f t="shared" si="9"/>
        <v>127.7</v>
      </c>
      <c r="AG51" s="107">
        <f t="shared" si="9"/>
        <v>134.69999999999999</v>
      </c>
      <c r="AH51" s="107">
        <f t="shared" si="9"/>
        <v>79.3</v>
      </c>
      <c r="AI51" s="107">
        <f t="shared" si="9"/>
        <v>113.7</v>
      </c>
      <c r="AJ51" s="107">
        <f t="shared" si="9"/>
        <v>135.4</v>
      </c>
      <c r="AK51" s="107">
        <f t="shared" si="9"/>
        <v>113.3</v>
      </c>
      <c r="AL51" s="107">
        <f t="shared" si="9"/>
        <v>36.4</v>
      </c>
      <c r="AM51" s="107">
        <f t="shared" si="9"/>
        <v>96.6</v>
      </c>
      <c r="AN51" s="107">
        <f t="shared" si="9"/>
        <v>120.7</v>
      </c>
      <c r="AO51" s="107">
        <f t="shared" si="9"/>
        <v>14.7</v>
      </c>
      <c r="AP51" s="107">
        <f t="shared" si="9"/>
        <v>26</v>
      </c>
      <c r="AQ51" s="107">
        <f t="shared" si="9"/>
        <v>58.1</v>
      </c>
      <c r="AR51" s="107">
        <f t="shared" si="9"/>
        <v>19.899999999999999</v>
      </c>
      <c r="AS51" s="107">
        <f t="shared" si="9"/>
        <v>0</v>
      </c>
      <c r="AT51" s="107">
        <f t="shared" si="9"/>
        <v>5.3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347.5</v>
      </c>
      <c r="AY51" s="107">
        <f t="shared" si="9"/>
        <v>347.5</v>
      </c>
      <c r="AZ51" s="107">
        <f t="shared" si="9"/>
        <v>347.5</v>
      </c>
      <c r="BA51" s="107">
        <f t="shared" si="9"/>
        <v>347.5</v>
      </c>
      <c r="BB51" s="107">
        <f t="shared" si="9"/>
        <v>100.5</v>
      </c>
      <c r="BC51" s="107">
        <f t="shared" si="9"/>
        <v>115.9</v>
      </c>
      <c r="BD51" s="107">
        <f t="shared" si="9"/>
        <v>28.7</v>
      </c>
      <c r="BE51" s="107">
        <f t="shared" si="9"/>
        <v>2.7</v>
      </c>
      <c r="BF51" s="107">
        <f t="shared" si="9"/>
        <v>135.69999999999999</v>
      </c>
      <c r="BG51" s="107">
        <f t="shared" si="9"/>
        <v>92.8</v>
      </c>
      <c r="BH51" s="107">
        <f t="shared" si="9"/>
        <v>92.8</v>
      </c>
      <c r="BI51" s="107">
        <f t="shared" si="9"/>
        <v>92.8</v>
      </c>
      <c r="BJ51" s="107">
        <f t="shared" si="9"/>
        <v>51.8</v>
      </c>
      <c r="BK51" s="107">
        <f t="shared" si="9"/>
        <v>54</v>
      </c>
      <c r="BL51" s="107">
        <f t="shared" si="9"/>
        <v>100.8</v>
      </c>
      <c r="BM51" s="107">
        <f t="shared" si="9"/>
        <v>102.3</v>
      </c>
      <c r="BN51" s="107">
        <f t="shared" si="9"/>
        <v>125.2</v>
      </c>
      <c r="BO51" s="107">
        <f t="shared" ref="BO51:CW51" si="10">SUM(BO45:BO50)</f>
        <v>157.9</v>
      </c>
      <c r="BP51" s="107">
        <f t="shared" si="10"/>
        <v>186.3</v>
      </c>
      <c r="BQ51" s="107">
        <f t="shared" si="10"/>
        <v>174.7</v>
      </c>
      <c r="BR51" s="107">
        <f t="shared" si="10"/>
        <v>154.69999999999999</v>
      </c>
      <c r="BS51" s="107">
        <f t="shared" si="10"/>
        <v>171</v>
      </c>
      <c r="BT51" s="107">
        <f t="shared" si="10"/>
        <v>0</v>
      </c>
      <c r="BU51" s="107">
        <f t="shared" si="10"/>
        <v>76.599999999999994</v>
      </c>
      <c r="BV51" s="107">
        <f t="shared" si="10"/>
        <v>22.8</v>
      </c>
      <c r="BW51" s="107">
        <f t="shared" si="10"/>
        <v>21.1</v>
      </c>
      <c r="BX51" s="107">
        <f t="shared" si="10"/>
        <v>38.799999999999997</v>
      </c>
      <c r="BY51" s="107">
        <f t="shared" si="10"/>
        <v>0</v>
      </c>
      <c r="BZ51" s="107">
        <f t="shared" si="10"/>
        <v>75.900000000000006</v>
      </c>
      <c r="CA51" s="107">
        <f t="shared" si="10"/>
        <v>87</v>
      </c>
      <c r="CB51" s="107">
        <f t="shared" si="10"/>
        <v>74.099999999999994</v>
      </c>
      <c r="CC51" s="107">
        <f t="shared" si="10"/>
        <v>62.4</v>
      </c>
      <c r="CD51" s="107">
        <f t="shared" si="10"/>
        <v>1.1000000000000001</v>
      </c>
      <c r="CE51" s="107">
        <f t="shared" si="10"/>
        <v>1.1000000000000001</v>
      </c>
      <c r="CF51" s="107">
        <f t="shared" si="10"/>
        <v>1.1000000000000001</v>
      </c>
      <c r="CG51" s="107">
        <f t="shared" si="10"/>
        <v>1.1000000000000001</v>
      </c>
      <c r="CH51" s="107">
        <f t="shared" si="10"/>
        <v>42.6</v>
      </c>
      <c r="CI51" s="107">
        <f t="shared" si="10"/>
        <v>62.6</v>
      </c>
      <c r="CJ51" s="107">
        <f t="shared" si="10"/>
        <v>69.5</v>
      </c>
      <c r="CK51" s="107">
        <f t="shared" si="10"/>
        <v>196.9</v>
      </c>
      <c r="CL51" s="107">
        <f t="shared" si="10"/>
        <v>122.8</v>
      </c>
      <c r="CM51" s="107">
        <f t="shared" si="10"/>
        <v>143.4</v>
      </c>
      <c r="CN51" s="107">
        <f t="shared" si="10"/>
        <v>170.8</v>
      </c>
      <c r="CO51" s="107">
        <f t="shared" si="10"/>
        <v>144</v>
      </c>
      <c r="CP51" s="107">
        <f t="shared" si="10"/>
        <v>53.3</v>
      </c>
      <c r="CQ51" s="107">
        <f t="shared" si="10"/>
        <v>47.8</v>
      </c>
      <c r="CR51" s="107">
        <f t="shared" si="10"/>
        <v>98.9</v>
      </c>
      <c r="CS51" s="107">
        <f t="shared" si="10"/>
        <v>104.3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2067.3749999999995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165.8</v>
      </c>
      <c r="C54" s="107">
        <f t="shared" ref="C54:BN54" si="13">C18+C28+C42</f>
        <v>153.69</v>
      </c>
      <c r="D54" s="107">
        <f t="shared" si="13"/>
        <v>155.19800000000001</v>
      </c>
      <c r="E54" s="107">
        <f t="shared" si="13"/>
        <v>150.72800000000001</v>
      </c>
      <c r="F54" s="107">
        <f t="shared" si="13"/>
        <v>77.715999999999994</v>
      </c>
      <c r="G54" s="107">
        <f t="shared" si="13"/>
        <v>115.852</v>
      </c>
      <c r="H54" s="107">
        <f t="shared" si="13"/>
        <v>122.913</v>
      </c>
      <c r="I54" s="107">
        <f t="shared" si="13"/>
        <v>76.8</v>
      </c>
      <c r="J54" s="107">
        <f t="shared" si="13"/>
        <v>43.14</v>
      </c>
      <c r="K54" s="107">
        <f t="shared" si="13"/>
        <v>54</v>
      </c>
      <c r="L54" s="107">
        <f t="shared" si="13"/>
        <v>57.599999999999994</v>
      </c>
      <c r="M54" s="107">
        <f t="shared" si="13"/>
        <v>106.67599999999999</v>
      </c>
      <c r="N54" s="107">
        <f t="shared" si="13"/>
        <v>103.47500000000001</v>
      </c>
      <c r="O54" s="107">
        <f t="shared" si="13"/>
        <v>124.42399999999999</v>
      </c>
      <c r="P54" s="107">
        <f t="shared" si="13"/>
        <v>159.66399999999999</v>
      </c>
      <c r="Q54" s="107">
        <f t="shared" si="13"/>
        <v>149.017</v>
      </c>
      <c r="R54" s="107">
        <f t="shared" si="13"/>
        <v>149.77799999999999</v>
      </c>
      <c r="S54" s="107">
        <f t="shared" si="13"/>
        <v>150.34700000000001</v>
      </c>
      <c r="T54" s="107">
        <f t="shared" si="13"/>
        <v>139.89500000000001</v>
      </c>
      <c r="U54" s="107">
        <f t="shared" si="13"/>
        <v>135.98400000000001</v>
      </c>
      <c r="V54" s="107">
        <f t="shared" si="13"/>
        <v>114.72799999999999</v>
      </c>
      <c r="W54" s="107">
        <f t="shared" si="13"/>
        <v>121.26900000000001</v>
      </c>
      <c r="X54" s="107">
        <f t="shared" si="13"/>
        <v>91.92</v>
      </c>
      <c r="Y54" s="107">
        <f t="shared" si="13"/>
        <v>104.252</v>
      </c>
      <c r="Z54" s="107">
        <f t="shared" si="13"/>
        <v>163.428</v>
      </c>
      <c r="AA54" s="107">
        <f t="shared" si="13"/>
        <v>151.80099999999999</v>
      </c>
      <c r="AB54" s="107">
        <f t="shared" si="13"/>
        <v>142.06899999999999</v>
      </c>
      <c r="AC54" s="107">
        <f t="shared" si="13"/>
        <v>148.44799999999998</v>
      </c>
      <c r="AD54" s="107">
        <f t="shared" si="13"/>
        <v>90.93</v>
      </c>
      <c r="AE54" s="107">
        <f t="shared" si="13"/>
        <v>123.9</v>
      </c>
      <c r="AF54" s="107">
        <f t="shared" si="13"/>
        <v>149.69999999999999</v>
      </c>
      <c r="AG54" s="107">
        <f t="shared" si="13"/>
        <v>146.69999999999999</v>
      </c>
      <c r="AH54" s="107">
        <f t="shared" si="13"/>
        <v>101.3</v>
      </c>
      <c r="AI54" s="107">
        <f t="shared" si="13"/>
        <v>137.90800000000002</v>
      </c>
      <c r="AJ54" s="107">
        <f t="shared" si="13"/>
        <v>176.363</v>
      </c>
      <c r="AK54" s="107">
        <f t="shared" si="13"/>
        <v>187.14600000000002</v>
      </c>
      <c r="AL54" s="107">
        <f t="shared" si="13"/>
        <v>125.964</v>
      </c>
      <c r="AM54" s="107">
        <f t="shared" si="13"/>
        <v>120.05199999999999</v>
      </c>
      <c r="AN54" s="107">
        <f t="shared" si="13"/>
        <v>160.07999999999998</v>
      </c>
      <c r="AO54" s="107">
        <f t="shared" si="13"/>
        <v>55.165000000000006</v>
      </c>
      <c r="AP54" s="107">
        <f t="shared" si="13"/>
        <v>123.10599999999999</v>
      </c>
      <c r="AQ54" s="107">
        <f t="shared" si="13"/>
        <v>148.47300000000001</v>
      </c>
      <c r="AR54" s="107">
        <f t="shared" si="13"/>
        <v>125.49199999999999</v>
      </c>
      <c r="AS54" s="107">
        <f t="shared" si="13"/>
        <v>164.01499999999999</v>
      </c>
      <c r="AT54" s="107">
        <f t="shared" si="13"/>
        <v>108.486</v>
      </c>
      <c r="AU54" s="107">
        <f t="shared" si="13"/>
        <v>136.98599999999999</v>
      </c>
      <c r="AV54" s="107">
        <f t="shared" si="13"/>
        <v>181.03700000000001</v>
      </c>
      <c r="AW54" s="107">
        <f t="shared" si="13"/>
        <v>234.52000000000004</v>
      </c>
      <c r="AX54" s="107">
        <f t="shared" si="13"/>
        <v>543.03099999999995</v>
      </c>
      <c r="AY54" s="107">
        <f t="shared" si="13"/>
        <v>381.84399999999999</v>
      </c>
      <c r="AZ54" s="107">
        <f t="shared" si="13"/>
        <v>364.226</v>
      </c>
      <c r="BA54" s="107">
        <f t="shared" si="13"/>
        <v>408.89300000000003</v>
      </c>
      <c r="BB54" s="107">
        <f t="shared" si="13"/>
        <v>248.38300000000001</v>
      </c>
      <c r="BC54" s="107">
        <f t="shared" si="13"/>
        <v>269.56100000000004</v>
      </c>
      <c r="BD54" s="107">
        <f t="shared" si="13"/>
        <v>263.95299999999997</v>
      </c>
      <c r="BE54" s="107">
        <f t="shared" si="13"/>
        <v>257.86500000000001</v>
      </c>
      <c r="BF54" s="107">
        <f t="shared" si="13"/>
        <v>266.67899999999997</v>
      </c>
      <c r="BG54" s="107">
        <f t="shared" si="13"/>
        <v>276.97300000000001</v>
      </c>
      <c r="BH54" s="107">
        <f t="shared" si="13"/>
        <v>284.39699999999999</v>
      </c>
      <c r="BI54" s="107">
        <f t="shared" si="13"/>
        <v>266.41500000000002</v>
      </c>
      <c r="BJ54" s="107">
        <f t="shared" si="13"/>
        <v>220.60500000000002</v>
      </c>
      <c r="BK54" s="107">
        <f t="shared" si="13"/>
        <v>185.79899999999998</v>
      </c>
      <c r="BL54" s="107">
        <f t="shared" si="13"/>
        <v>154.93899999999999</v>
      </c>
      <c r="BM54" s="107">
        <f t="shared" si="13"/>
        <v>116.71799999999999</v>
      </c>
      <c r="BN54" s="107">
        <f t="shared" si="13"/>
        <v>158.84700000000001</v>
      </c>
      <c r="BO54" s="107">
        <f t="shared" ref="BO54:CX54" si="14">BO18+BO28+BO42</f>
        <v>169.65100000000001</v>
      </c>
      <c r="BP54" s="107">
        <f t="shared" si="14"/>
        <v>192.99900000000002</v>
      </c>
      <c r="BQ54" s="107">
        <f t="shared" si="14"/>
        <v>181.649</v>
      </c>
      <c r="BR54" s="107">
        <f t="shared" si="14"/>
        <v>163.45399999999998</v>
      </c>
      <c r="BS54" s="107">
        <f t="shared" si="14"/>
        <v>186.40600000000001</v>
      </c>
      <c r="BT54" s="107">
        <f t="shared" si="14"/>
        <v>51.195</v>
      </c>
      <c r="BU54" s="107">
        <f t="shared" si="14"/>
        <v>99.026999999999987</v>
      </c>
      <c r="BV54" s="107">
        <f t="shared" si="14"/>
        <v>34.991</v>
      </c>
      <c r="BW54" s="107">
        <f t="shared" si="14"/>
        <v>43.716000000000001</v>
      </c>
      <c r="BX54" s="107">
        <f t="shared" si="14"/>
        <v>61.620999999999995</v>
      </c>
      <c r="BY54" s="107">
        <f t="shared" si="14"/>
        <v>22.355000000000004</v>
      </c>
      <c r="BZ54" s="107">
        <f t="shared" si="14"/>
        <v>101.30000000000001</v>
      </c>
      <c r="CA54" s="107">
        <f t="shared" si="14"/>
        <v>109.03100000000001</v>
      </c>
      <c r="CB54" s="107">
        <f t="shared" si="14"/>
        <v>100.69999999999999</v>
      </c>
      <c r="CC54" s="107">
        <f t="shared" si="14"/>
        <v>96.08</v>
      </c>
      <c r="CD54" s="107">
        <f t="shared" si="14"/>
        <v>18.102</v>
      </c>
      <c r="CE54" s="107">
        <f t="shared" si="14"/>
        <v>26.173000000000002</v>
      </c>
      <c r="CF54" s="107">
        <f t="shared" si="14"/>
        <v>68.599999999999994</v>
      </c>
      <c r="CG54" s="107">
        <f t="shared" si="14"/>
        <v>72.899999999999991</v>
      </c>
      <c r="CH54" s="107">
        <f t="shared" si="14"/>
        <v>65.269000000000005</v>
      </c>
      <c r="CI54" s="107">
        <f t="shared" si="14"/>
        <v>74.599999999999994</v>
      </c>
      <c r="CJ54" s="107">
        <f t="shared" si="14"/>
        <v>81.5</v>
      </c>
      <c r="CK54" s="107">
        <f t="shared" si="14"/>
        <v>197.142</v>
      </c>
      <c r="CL54" s="107">
        <f t="shared" si="14"/>
        <v>127.02</v>
      </c>
      <c r="CM54" s="107">
        <f t="shared" si="14"/>
        <v>148.626</v>
      </c>
      <c r="CN54" s="107">
        <f t="shared" si="14"/>
        <v>174.03400000000002</v>
      </c>
      <c r="CO54" s="107">
        <f t="shared" si="14"/>
        <v>147.24</v>
      </c>
      <c r="CP54" s="107">
        <f t="shared" si="14"/>
        <v>56.534999999999997</v>
      </c>
      <c r="CQ54" s="107">
        <f t="shared" si="14"/>
        <v>51.018000000000001</v>
      </c>
      <c r="CR54" s="107">
        <f t="shared" si="14"/>
        <v>102.10000000000001</v>
      </c>
      <c r="CS54" s="107">
        <f t="shared" si="14"/>
        <v>110.482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3508.1447499999995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165.83199999999999</v>
      </c>
      <c r="C5" s="25">
        <v>153.666</v>
      </c>
      <c r="D5" s="25">
        <v>155.214</v>
      </c>
      <c r="E5" s="25">
        <v>150.75399999999999</v>
      </c>
      <c r="F5" s="25">
        <v>77.716999999999999</v>
      </c>
      <c r="G5" s="25">
        <v>115.9</v>
      </c>
      <c r="H5" s="25">
        <v>122.873</v>
      </c>
      <c r="I5" s="25">
        <v>76.759</v>
      </c>
      <c r="J5" s="25">
        <v>43.107999999999997</v>
      </c>
      <c r="K5" s="25">
        <v>54.037999999999997</v>
      </c>
      <c r="L5" s="25">
        <v>57.651000000000003</v>
      </c>
      <c r="M5" s="25">
        <v>106.711</v>
      </c>
      <c r="N5" s="25">
        <v>103.518</v>
      </c>
      <c r="O5" s="25">
        <v>124.381</v>
      </c>
      <c r="P5" s="25">
        <v>159.685</v>
      </c>
      <c r="Q5" s="25">
        <v>148.96899999999999</v>
      </c>
      <c r="R5" s="25">
        <v>149.77799999999999</v>
      </c>
      <c r="S5" s="25">
        <v>150.36099999999999</v>
      </c>
      <c r="T5" s="25">
        <v>139.934</v>
      </c>
      <c r="U5" s="25">
        <v>136.03299999999999</v>
      </c>
      <c r="V5" s="25">
        <v>114.72799999999999</v>
      </c>
      <c r="W5" s="25">
        <v>121.261</v>
      </c>
      <c r="X5" s="25">
        <v>91.912999999999997</v>
      </c>
      <c r="Y5" s="25">
        <v>104.233</v>
      </c>
      <c r="Z5" s="25">
        <v>163.40600000000001</v>
      </c>
      <c r="AA5" s="25">
        <v>151.82300000000001</v>
      </c>
      <c r="AB5" s="25">
        <v>142.04400000000001</v>
      </c>
      <c r="AC5" s="25">
        <v>148.417</v>
      </c>
      <c r="AD5" s="25">
        <v>90.953999999999994</v>
      </c>
      <c r="AE5" s="25">
        <v>123.867</v>
      </c>
      <c r="AF5" s="25">
        <v>149.684</v>
      </c>
      <c r="AG5" s="25">
        <v>146.73599999999999</v>
      </c>
      <c r="AH5" s="25">
        <v>101.256</v>
      </c>
      <c r="AI5" s="25">
        <v>137.94999999999999</v>
      </c>
      <c r="AJ5" s="25">
        <v>176.33500000000001</v>
      </c>
      <c r="AK5" s="25">
        <v>187.13499999999999</v>
      </c>
      <c r="AL5" s="25">
        <v>125.961</v>
      </c>
      <c r="AM5" s="25">
        <v>120.053</v>
      </c>
      <c r="AN5" s="25">
        <v>160.03299999999999</v>
      </c>
      <c r="AO5" s="25">
        <v>55.176000000000002</v>
      </c>
      <c r="AP5" s="25">
        <v>123.074</v>
      </c>
      <c r="AQ5" s="25">
        <v>148.499</v>
      </c>
      <c r="AR5" s="25">
        <v>125.482</v>
      </c>
      <c r="AS5" s="25">
        <v>163.971</v>
      </c>
      <c r="AT5" s="25">
        <v>108.444</v>
      </c>
      <c r="AU5" s="25">
        <v>136.98699999999999</v>
      </c>
      <c r="AV5" s="25">
        <v>181.03399999999999</v>
      </c>
      <c r="AW5" s="25">
        <v>234.535</v>
      </c>
      <c r="AX5" s="25">
        <v>542.99400000000003</v>
      </c>
      <c r="AY5" s="25">
        <v>381.80500000000001</v>
      </c>
      <c r="AZ5" s="25">
        <v>364.226</v>
      </c>
      <c r="BA5" s="25">
        <v>408.93700000000001</v>
      </c>
      <c r="BB5" s="25">
        <v>248.38300000000001</v>
      </c>
      <c r="BC5" s="25">
        <v>269.56099999999998</v>
      </c>
      <c r="BD5" s="25">
        <v>263.91399999999999</v>
      </c>
      <c r="BE5" s="25">
        <v>257.88499999999999</v>
      </c>
      <c r="BF5" s="25">
        <v>266.71199999999999</v>
      </c>
      <c r="BG5" s="25">
        <v>277.02199999999999</v>
      </c>
      <c r="BH5" s="25">
        <v>284.38600000000002</v>
      </c>
      <c r="BI5" s="25">
        <v>266.40100000000001</v>
      </c>
      <c r="BJ5" s="25">
        <v>220.59800000000001</v>
      </c>
      <c r="BK5" s="25">
        <v>185.82900000000001</v>
      </c>
      <c r="BL5" s="25">
        <v>154.93100000000001</v>
      </c>
      <c r="BM5" s="25">
        <v>116.72799999999999</v>
      </c>
      <c r="BN5" s="25">
        <v>158.822</v>
      </c>
      <c r="BO5" s="25">
        <v>169.68899999999999</v>
      </c>
      <c r="BP5" s="25">
        <v>193.035</v>
      </c>
      <c r="BQ5" s="25">
        <v>181.69</v>
      </c>
      <c r="BR5" s="25">
        <v>163.45400000000001</v>
      </c>
      <c r="BS5" s="25">
        <v>186.43</v>
      </c>
      <c r="BT5" s="25">
        <v>51.195</v>
      </c>
      <c r="BU5" s="25">
        <v>98.984999999999999</v>
      </c>
      <c r="BV5" s="25">
        <v>35.024000000000001</v>
      </c>
      <c r="BW5" s="25">
        <v>43.671999999999997</v>
      </c>
      <c r="BX5" s="25">
        <v>61.625</v>
      </c>
      <c r="BY5" s="25">
        <v>22.306000000000001</v>
      </c>
      <c r="BZ5" s="25">
        <v>101.258</v>
      </c>
      <c r="CA5" s="25">
        <v>109.003</v>
      </c>
      <c r="CB5" s="25">
        <v>100.71899999999999</v>
      </c>
      <c r="CC5" s="25">
        <v>96.069000000000003</v>
      </c>
      <c r="CD5" s="25">
        <v>18.161000000000001</v>
      </c>
      <c r="CE5" s="25">
        <v>26.215</v>
      </c>
      <c r="CF5" s="25">
        <v>68.614999999999995</v>
      </c>
      <c r="CG5" s="25">
        <v>72.918000000000006</v>
      </c>
      <c r="CH5" s="25">
        <v>65.272999999999996</v>
      </c>
      <c r="CI5" s="25">
        <v>74.646000000000001</v>
      </c>
      <c r="CJ5" s="25">
        <v>81.498999999999995</v>
      </c>
      <c r="CK5" s="25">
        <v>197.12700000000001</v>
      </c>
      <c r="CL5" s="25">
        <v>127.027</v>
      </c>
      <c r="CM5" s="25">
        <v>148.631</v>
      </c>
      <c r="CN5" s="25">
        <v>174.06899999999999</v>
      </c>
      <c r="CO5" s="25">
        <v>147.28</v>
      </c>
      <c r="CP5" s="25">
        <v>56.585000000000001</v>
      </c>
      <c r="CQ5" s="25">
        <v>51.066000000000003</v>
      </c>
      <c r="CR5" s="25">
        <v>102.06100000000001</v>
      </c>
      <c r="CS5" s="25">
        <v>110.455</v>
      </c>
      <c r="CT5" s="26"/>
      <c r="CU5" s="26"/>
      <c r="CV5" s="26"/>
      <c r="CW5" s="27"/>
      <c r="CX5" s="28">
        <f t="array" ref="CX5">SUMPRODUCT(B5:CW5*0.25)</f>
        <v>3508.1972500000002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185.21</v>
      </c>
      <c r="C8" s="37">
        <v>192.4</v>
      </c>
      <c r="D8" s="37">
        <v>184.32</v>
      </c>
      <c r="E8" s="37">
        <v>195.38</v>
      </c>
      <c r="F8" s="37">
        <v>190.53</v>
      </c>
      <c r="G8" s="37">
        <v>192.15</v>
      </c>
      <c r="H8" s="37">
        <v>187.89</v>
      </c>
      <c r="I8" s="37">
        <v>186.59</v>
      </c>
      <c r="J8" s="37">
        <v>189.83</v>
      </c>
      <c r="K8" s="37">
        <v>188.63</v>
      </c>
      <c r="L8" s="37">
        <v>186.51</v>
      </c>
      <c r="M8" s="37">
        <v>185.91</v>
      </c>
      <c r="N8" s="37">
        <v>189.65</v>
      </c>
      <c r="O8" s="37">
        <v>188.83</v>
      </c>
      <c r="P8" s="37">
        <v>187.94</v>
      </c>
      <c r="Q8" s="37">
        <v>187.18</v>
      </c>
      <c r="R8" s="37">
        <v>200.56</v>
      </c>
      <c r="S8" s="37">
        <v>204.23</v>
      </c>
      <c r="T8" s="37">
        <v>206.32</v>
      </c>
      <c r="U8" s="37">
        <v>207.15</v>
      </c>
      <c r="V8" s="37">
        <v>204.9</v>
      </c>
      <c r="W8" s="37">
        <v>213.43</v>
      </c>
      <c r="X8" s="37">
        <v>223.7</v>
      </c>
      <c r="Y8" s="37">
        <v>235.97</v>
      </c>
      <c r="Z8" s="37">
        <v>242.45</v>
      </c>
      <c r="AA8" s="37">
        <v>241.38</v>
      </c>
      <c r="AB8" s="37">
        <v>244.34</v>
      </c>
      <c r="AC8" s="37">
        <v>249.83</v>
      </c>
      <c r="AD8" s="37">
        <v>266.05</v>
      </c>
      <c r="AE8" s="37">
        <v>265.8</v>
      </c>
      <c r="AF8" s="37">
        <v>259.27999999999997</v>
      </c>
      <c r="AG8" s="37">
        <v>240.87</v>
      </c>
      <c r="AH8" s="37">
        <v>250.81</v>
      </c>
      <c r="AI8" s="37">
        <v>255.76</v>
      </c>
      <c r="AJ8" s="37">
        <v>241.45</v>
      </c>
      <c r="AK8" s="37">
        <v>206.98</v>
      </c>
      <c r="AL8" s="37">
        <v>235.01</v>
      </c>
      <c r="AM8" s="37">
        <v>217.76</v>
      </c>
      <c r="AN8" s="37">
        <v>186.46</v>
      </c>
      <c r="AO8" s="37">
        <v>162.46</v>
      </c>
      <c r="AP8" s="37">
        <v>177.97</v>
      </c>
      <c r="AQ8" s="37">
        <v>169.56</v>
      </c>
      <c r="AR8" s="37">
        <v>165.04</v>
      </c>
      <c r="AS8" s="37">
        <v>155.43</v>
      </c>
      <c r="AT8" s="37">
        <v>158</v>
      </c>
      <c r="AU8" s="37">
        <v>155</v>
      </c>
      <c r="AV8" s="37">
        <v>148.68</v>
      </c>
      <c r="AW8" s="37">
        <v>136.44999999999999</v>
      </c>
      <c r="AX8" s="37">
        <v>132.62</v>
      </c>
      <c r="AY8" s="37">
        <v>136.32</v>
      </c>
      <c r="AZ8" s="37">
        <v>131.86000000000001</v>
      </c>
      <c r="BA8" s="37">
        <v>129.54</v>
      </c>
      <c r="BB8" s="37">
        <v>130.71</v>
      </c>
      <c r="BC8" s="37">
        <v>130.36000000000001</v>
      </c>
      <c r="BD8" s="37">
        <v>125.9</v>
      </c>
      <c r="BE8" s="37">
        <v>124.29</v>
      </c>
      <c r="BF8" s="37">
        <v>124.89</v>
      </c>
      <c r="BG8" s="37">
        <v>124.96</v>
      </c>
      <c r="BH8" s="37">
        <v>126.3</v>
      </c>
      <c r="BI8" s="37">
        <v>128.44999999999999</v>
      </c>
      <c r="BJ8" s="37">
        <v>127.92</v>
      </c>
      <c r="BK8" s="37">
        <v>137.09</v>
      </c>
      <c r="BL8" s="37">
        <v>148.81</v>
      </c>
      <c r="BM8" s="37">
        <v>161.77000000000001</v>
      </c>
      <c r="BN8" s="37">
        <v>151.55000000000001</v>
      </c>
      <c r="BO8" s="37">
        <v>162.57</v>
      </c>
      <c r="BP8" s="37">
        <v>186.7</v>
      </c>
      <c r="BQ8" s="37">
        <v>221.8</v>
      </c>
      <c r="BR8" s="37">
        <v>215.6</v>
      </c>
      <c r="BS8" s="37">
        <v>236.61</v>
      </c>
      <c r="BT8" s="37">
        <v>284.38</v>
      </c>
      <c r="BU8" s="37">
        <v>264.5</v>
      </c>
      <c r="BV8" s="37">
        <v>249.12</v>
      </c>
      <c r="BW8" s="37">
        <v>274.23</v>
      </c>
      <c r="BX8" s="37">
        <v>276.3</v>
      </c>
      <c r="BY8" s="37">
        <v>265.85000000000002</v>
      </c>
      <c r="BZ8" s="37">
        <v>273.43</v>
      </c>
      <c r="CA8" s="37">
        <v>278.05</v>
      </c>
      <c r="CB8" s="37">
        <v>274.23</v>
      </c>
      <c r="CC8" s="37">
        <v>271.52999999999997</v>
      </c>
      <c r="CD8" s="37">
        <v>269.27</v>
      </c>
      <c r="CE8" s="37">
        <v>264.14999999999998</v>
      </c>
      <c r="CF8" s="37">
        <v>245.36</v>
      </c>
      <c r="CG8" s="37">
        <v>270.27</v>
      </c>
      <c r="CH8" s="37">
        <v>264.93</v>
      </c>
      <c r="CI8" s="37">
        <v>255.38</v>
      </c>
      <c r="CJ8" s="37">
        <v>250.2</v>
      </c>
      <c r="CK8" s="37">
        <v>245.17</v>
      </c>
      <c r="CL8" s="37">
        <v>251.02</v>
      </c>
      <c r="CM8" s="37">
        <v>242.02</v>
      </c>
      <c r="CN8" s="37">
        <v>234.49</v>
      </c>
      <c r="CO8" s="37">
        <v>229.44</v>
      </c>
      <c r="CP8" s="37">
        <v>225.68</v>
      </c>
      <c r="CQ8" s="37">
        <v>213.06</v>
      </c>
      <c r="CR8" s="37">
        <v>205.21</v>
      </c>
      <c r="CS8" s="37">
        <v>196.18</v>
      </c>
      <c r="CT8" s="38"/>
      <c r="CU8" s="38"/>
      <c r="CV8" s="38"/>
      <c r="CW8" s="39"/>
      <c r="CX8" s="40">
        <f>IF(SUM(B8:CW8)&lt;&gt;0,AVERAGEIF(B8:CW8,"&lt;&gt;"""),"")</f>
        <v>204.35520833333337</v>
      </c>
    </row>
    <row r="9" spans="1:102" ht="24.95" customHeight="1" thickBot="1" x14ac:dyDescent="0.25">
      <c r="A9" s="41" t="s">
        <v>6</v>
      </c>
      <c r="B9" s="42">
        <v>189.32749999999999</v>
      </c>
      <c r="C9" s="43">
        <v>189.32749999999999</v>
      </c>
      <c r="D9" s="43">
        <v>189.32749999999999</v>
      </c>
      <c r="E9" s="43">
        <v>189.32749999999999</v>
      </c>
      <c r="F9" s="43">
        <v>189.29</v>
      </c>
      <c r="G9" s="43">
        <v>189.29</v>
      </c>
      <c r="H9" s="43">
        <v>189.29</v>
      </c>
      <c r="I9" s="43">
        <v>189.29</v>
      </c>
      <c r="J9" s="43">
        <v>187.72</v>
      </c>
      <c r="K9" s="43">
        <v>187.72</v>
      </c>
      <c r="L9" s="43">
        <v>187.72</v>
      </c>
      <c r="M9" s="43">
        <v>187.72</v>
      </c>
      <c r="N9" s="43">
        <v>188.4</v>
      </c>
      <c r="O9" s="43">
        <v>188.4</v>
      </c>
      <c r="P9" s="43">
        <v>188.4</v>
      </c>
      <c r="Q9" s="43">
        <v>188.4</v>
      </c>
      <c r="R9" s="43">
        <v>204.565</v>
      </c>
      <c r="S9" s="43">
        <v>204.565</v>
      </c>
      <c r="T9" s="43">
        <v>204.565</v>
      </c>
      <c r="U9" s="43">
        <v>204.565</v>
      </c>
      <c r="V9" s="43">
        <v>219.5</v>
      </c>
      <c r="W9" s="43">
        <v>219.5</v>
      </c>
      <c r="X9" s="43">
        <v>219.5</v>
      </c>
      <c r="Y9" s="43">
        <v>219.5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258</v>
      </c>
      <c r="AE9" s="43">
        <v>258</v>
      </c>
      <c r="AF9" s="43">
        <v>258</v>
      </c>
      <c r="AG9" s="43">
        <v>258</v>
      </c>
      <c r="AH9" s="43">
        <v>238.75</v>
      </c>
      <c r="AI9" s="43">
        <v>238.75</v>
      </c>
      <c r="AJ9" s="43">
        <v>238.75</v>
      </c>
      <c r="AK9" s="43">
        <v>238.75</v>
      </c>
      <c r="AL9" s="43">
        <v>200.42250000000001</v>
      </c>
      <c r="AM9" s="43">
        <v>200.42250000000001</v>
      </c>
      <c r="AN9" s="43">
        <v>200.42250000000001</v>
      </c>
      <c r="AO9" s="43">
        <v>200.42250000000001</v>
      </c>
      <c r="AP9" s="43">
        <v>167</v>
      </c>
      <c r="AQ9" s="43">
        <v>167</v>
      </c>
      <c r="AR9" s="43">
        <v>167</v>
      </c>
      <c r="AS9" s="43">
        <v>167</v>
      </c>
      <c r="AT9" s="43">
        <v>149.5325</v>
      </c>
      <c r="AU9" s="43">
        <v>149.5325</v>
      </c>
      <c r="AV9" s="43">
        <v>149.5325</v>
      </c>
      <c r="AW9" s="43">
        <v>149.5325</v>
      </c>
      <c r="AX9" s="43">
        <v>132.58500000000001</v>
      </c>
      <c r="AY9" s="43">
        <v>132.58500000000001</v>
      </c>
      <c r="AZ9" s="43">
        <v>132.58500000000001</v>
      </c>
      <c r="BA9" s="43">
        <v>132.58500000000001</v>
      </c>
      <c r="BB9" s="43">
        <v>127.815</v>
      </c>
      <c r="BC9" s="43">
        <v>127.815</v>
      </c>
      <c r="BD9" s="43">
        <v>127.815</v>
      </c>
      <c r="BE9" s="43">
        <v>127.815</v>
      </c>
      <c r="BF9" s="43">
        <v>126.15</v>
      </c>
      <c r="BG9" s="43">
        <v>126.15</v>
      </c>
      <c r="BH9" s="43">
        <v>126.15</v>
      </c>
      <c r="BI9" s="43">
        <v>126.15</v>
      </c>
      <c r="BJ9" s="43">
        <v>143.89750000000001</v>
      </c>
      <c r="BK9" s="43">
        <v>143.89750000000001</v>
      </c>
      <c r="BL9" s="43">
        <v>143.89750000000001</v>
      </c>
      <c r="BM9" s="43">
        <v>143.89750000000001</v>
      </c>
      <c r="BN9" s="43">
        <v>180.655</v>
      </c>
      <c r="BO9" s="43">
        <v>180.655</v>
      </c>
      <c r="BP9" s="43">
        <v>180.655</v>
      </c>
      <c r="BQ9" s="43">
        <v>180.655</v>
      </c>
      <c r="BR9" s="43">
        <v>250.27250000000001</v>
      </c>
      <c r="BS9" s="43">
        <v>250.27250000000001</v>
      </c>
      <c r="BT9" s="43">
        <v>250.27250000000001</v>
      </c>
      <c r="BU9" s="43">
        <v>250.27250000000001</v>
      </c>
      <c r="BV9" s="43">
        <v>266.375</v>
      </c>
      <c r="BW9" s="43">
        <v>266.375</v>
      </c>
      <c r="BX9" s="43">
        <v>266.375</v>
      </c>
      <c r="BY9" s="43">
        <v>266.375</v>
      </c>
      <c r="BZ9" s="43">
        <v>274.31</v>
      </c>
      <c r="CA9" s="43">
        <v>274.31</v>
      </c>
      <c r="CB9" s="43">
        <v>274.31</v>
      </c>
      <c r="CC9" s="43">
        <v>274.31</v>
      </c>
      <c r="CD9" s="43">
        <v>262.26249999999999</v>
      </c>
      <c r="CE9" s="43">
        <v>262.26249999999999</v>
      </c>
      <c r="CF9" s="43">
        <v>262.26249999999999</v>
      </c>
      <c r="CG9" s="43">
        <v>262.26249999999999</v>
      </c>
      <c r="CH9" s="43">
        <v>253.92</v>
      </c>
      <c r="CI9" s="43">
        <v>253.92</v>
      </c>
      <c r="CJ9" s="43">
        <v>253.92</v>
      </c>
      <c r="CK9" s="43">
        <v>253.92</v>
      </c>
      <c r="CL9" s="43">
        <v>239.24250000000001</v>
      </c>
      <c r="CM9" s="43">
        <v>239.24250000000001</v>
      </c>
      <c r="CN9" s="43">
        <v>239.24250000000001</v>
      </c>
      <c r="CO9" s="43">
        <v>239.24250000000001</v>
      </c>
      <c r="CP9" s="43">
        <v>210.0325</v>
      </c>
      <c r="CQ9" s="43">
        <v>210.0325</v>
      </c>
      <c r="CR9" s="43">
        <v>210.0325</v>
      </c>
      <c r="CS9" s="43">
        <v>210.0325</v>
      </c>
      <c r="CT9" s="44"/>
      <c r="CU9" s="44"/>
      <c r="CV9" s="44"/>
      <c r="CW9" s="45"/>
      <c r="CX9" s="46">
        <f>IF(SUM(B9:CW9)&lt;&gt;0,AVERAGEIF(B9:CW9,"&lt;&gt;"""),"")</f>
        <v>204.3552083333332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31</v>
      </c>
      <c r="C13" s="65">
        <v>31</v>
      </c>
      <c r="D13" s="65">
        <v>31</v>
      </c>
      <c r="E13" s="65">
        <v>31</v>
      </c>
      <c r="F13" s="65">
        <v>31</v>
      </c>
      <c r="G13" s="65">
        <v>13.585000000000001</v>
      </c>
      <c r="H13" s="65">
        <v>31</v>
      </c>
      <c r="I13" s="65">
        <v>31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51.988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70.643249999999995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51.631999999999998</v>
      </c>
      <c r="C15" s="71">
        <v>37.953000000000003</v>
      </c>
      <c r="D15" s="71">
        <v>39.543999999999997</v>
      </c>
      <c r="E15" s="71">
        <v>35.057000000000002</v>
      </c>
      <c r="F15" s="71">
        <v>40.069000000000003</v>
      </c>
      <c r="G15" s="71">
        <v>51.954000000000001</v>
      </c>
      <c r="H15" s="71">
        <v>43.418999999999997</v>
      </c>
      <c r="I15" s="71">
        <v>45.759</v>
      </c>
      <c r="J15" s="71">
        <v>38.508000000000003</v>
      </c>
      <c r="K15" s="71">
        <v>42.438000000000002</v>
      </c>
      <c r="L15" s="71">
        <v>47.850999999999999</v>
      </c>
      <c r="M15" s="71">
        <v>50.9</v>
      </c>
      <c r="N15" s="71">
        <v>40.203000000000003</v>
      </c>
      <c r="O15" s="71">
        <v>32.063000000000002</v>
      </c>
      <c r="P15" s="71">
        <v>66.197999999999993</v>
      </c>
      <c r="Q15" s="71">
        <v>70.412999999999997</v>
      </c>
      <c r="R15" s="71">
        <v>21.954999999999998</v>
      </c>
      <c r="S15" s="71">
        <v>20.408000000000001</v>
      </c>
      <c r="T15" s="71">
        <v>7.6260000000000003</v>
      </c>
      <c r="U15" s="71">
        <v>4.8220000000000001</v>
      </c>
      <c r="V15" s="71">
        <v>18.791</v>
      </c>
      <c r="W15" s="71">
        <v>35.201999999999998</v>
      </c>
      <c r="X15" s="71">
        <v>39.427</v>
      </c>
      <c r="Y15" s="71">
        <v>54.463000000000001</v>
      </c>
      <c r="Z15" s="71">
        <v>49.874000000000002</v>
      </c>
      <c r="AA15" s="71">
        <v>40.542000000000002</v>
      </c>
      <c r="AB15" s="71">
        <v>33.015000000000001</v>
      </c>
      <c r="AC15" s="71">
        <v>44.523000000000003</v>
      </c>
      <c r="AD15" s="71">
        <v>54.453000000000003</v>
      </c>
      <c r="AE15" s="71">
        <v>77.777000000000001</v>
      </c>
      <c r="AF15" s="71">
        <v>96.084000000000003</v>
      </c>
      <c r="AG15" s="71">
        <v>106.836</v>
      </c>
      <c r="AH15" s="71">
        <v>100.256</v>
      </c>
      <c r="AI15" s="71">
        <v>126.15</v>
      </c>
      <c r="AJ15" s="71">
        <v>173.33500000000001</v>
      </c>
      <c r="AK15" s="71">
        <v>186.04900000000001</v>
      </c>
      <c r="AL15" s="71">
        <v>124.879</v>
      </c>
      <c r="AM15" s="71">
        <v>117.053</v>
      </c>
      <c r="AN15" s="71">
        <v>147.15299999999999</v>
      </c>
      <c r="AO15" s="71">
        <v>55.176000000000002</v>
      </c>
      <c r="AP15" s="71">
        <v>120.774</v>
      </c>
      <c r="AQ15" s="71">
        <v>125.279</v>
      </c>
      <c r="AR15" s="71">
        <v>120.182</v>
      </c>
      <c r="AS15" s="71">
        <v>139.971</v>
      </c>
      <c r="AT15" s="71">
        <v>103.34399999999999</v>
      </c>
      <c r="AU15" s="71">
        <v>91.587000000000003</v>
      </c>
      <c r="AV15" s="71">
        <v>107.03400000000001</v>
      </c>
      <c r="AW15" s="71">
        <v>127.511</v>
      </c>
      <c r="AX15" s="71">
        <v>231.11600000000001</v>
      </c>
      <c r="AY15" s="71">
        <v>218.70500000000001</v>
      </c>
      <c r="AZ15" s="71">
        <v>215.226</v>
      </c>
      <c r="BA15" s="71">
        <v>240.53700000000001</v>
      </c>
      <c r="BB15" s="71">
        <v>237.583</v>
      </c>
      <c r="BC15" s="71">
        <v>258.76100000000002</v>
      </c>
      <c r="BD15" s="71">
        <v>252.31399999999999</v>
      </c>
      <c r="BE15" s="71">
        <v>241.48500000000001</v>
      </c>
      <c r="BF15" s="71">
        <v>258.61200000000002</v>
      </c>
      <c r="BG15" s="71">
        <v>221.922</v>
      </c>
      <c r="BH15" s="71">
        <v>197.886</v>
      </c>
      <c r="BI15" s="71">
        <v>195.70099999999999</v>
      </c>
      <c r="BJ15" s="71">
        <v>209.59800000000001</v>
      </c>
      <c r="BK15" s="71">
        <v>170.881</v>
      </c>
      <c r="BL15" s="71">
        <v>154.93100000000001</v>
      </c>
      <c r="BM15" s="71">
        <v>116.72799999999999</v>
      </c>
      <c r="BN15" s="71">
        <v>142.22200000000001</v>
      </c>
      <c r="BO15" s="71">
        <v>169.68899999999999</v>
      </c>
      <c r="BP15" s="71">
        <v>191.035</v>
      </c>
      <c r="BQ15" s="71">
        <v>118.27500000000001</v>
      </c>
      <c r="BR15" s="71">
        <v>150.25399999999999</v>
      </c>
      <c r="BS15" s="71">
        <v>128.08799999999999</v>
      </c>
      <c r="BT15" s="71">
        <v>48.276000000000003</v>
      </c>
      <c r="BU15" s="71">
        <v>64.584999999999994</v>
      </c>
      <c r="BV15" s="71">
        <v>21.071000000000002</v>
      </c>
      <c r="BW15" s="71">
        <v>25.271999999999998</v>
      </c>
      <c r="BX15" s="71">
        <v>25.632999999999999</v>
      </c>
      <c r="BY15" s="71">
        <v>7.6950000000000003</v>
      </c>
      <c r="BZ15" s="71">
        <v>19.021000000000001</v>
      </c>
      <c r="CA15" s="71">
        <v>16.611000000000001</v>
      </c>
      <c r="CB15" s="71">
        <v>15.7</v>
      </c>
      <c r="CC15" s="71">
        <v>3.2</v>
      </c>
      <c r="CD15" s="71">
        <v>3.2</v>
      </c>
      <c r="CE15" s="71">
        <v>3.1</v>
      </c>
      <c r="CF15" s="71">
        <v>30.715</v>
      </c>
      <c r="CG15" s="71">
        <v>29.018000000000001</v>
      </c>
      <c r="CH15" s="71">
        <v>31.852</v>
      </c>
      <c r="CI15" s="71">
        <v>40.246000000000002</v>
      </c>
      <c r="CJ15" s="71">
        <v>43.598999999999997</v>
      </c>
      <c r="CK15" s="71">
        <v>80.631</v>
      </c>
      <c r="CL15" s="71">
        <v>36.759</v>
      </c>
      <c r="CM15" s="71">
        <v>59.978999999999999</v>
      </c>
      <c r="CN15" s="71">
        <v>56.295999999999999</v>
      </c>
      <c r="CO15" s="71">
        <v>63.847999999999999</v>
      </c>
      <c r="CP15" s="71">
        <v>36.207000000000001</v>
      </c>
      <c r="CQ15" s="71">
        <v>32.213999999999999</v>
      </c>
      <c r="CR15" s="71">
        <v>66.66</v>
      </c>
      <c r="CS15" s="71">
        <v>75.966999999999999</v>
      </c>
      <c r="CT15" s="72"/>
      <c r="CU15" s="72"/>
      <c r="CV15" s="72"/>
      <c r="CW15" s="73"/>
      <c r="CX15" s="74">
        <f t="array" ref="CX15">SUMPRODUCT(B15:CW15*0.25)</f>
        <v>2166.0989999999997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>
        <v>40.014000000000003</v>
      </c>
      <c r="H17" s="71"/>
      <c r="I17" s="71"/>
      <c r="J17" s="71"/>
      <c r="K17" s="71"/>
      <c r="L17" s="71"/>
      <c r="M17" s="71"/>
      <c r="N17" s="71"/>
      <c r="O17" s="71">
        <v>47.3</v>
      </c>
      <c r="P17" s="71">
        <v>86.7</v>
      </c>
      <c r="Q17" s="71">
        <v>73.099999999999994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>
        <v>26.45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>
        <v>99.75</v>
      </c>
      <c r="CL17" s="71">
        <v>76.477999999999994</v>
      </c>
      <c r="CM17" s="71">
        <v>76.283000000000001</v>
      </c>
      <c r="CN17" s="71">
        <v>100</v>
      </c>
      <c r="CO17" s="71">
        <v>66.444000000000003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173.12975</v>
      </c>
    </row>
    <row r="18" spans="1:102" ht="30" customHeight="1" thickBot="1" x14ac:dyDescent="0.25">
      <c r="A18" s="75" t="s">
        <v>15</v>
      </c>
      <c r="B18" s="76">
        <f>SUM(B11:B17)</f>
        <v>82.632000000000005</v>
      </c>
      <c r="C18" s="77">
        <f t="shared" ref="C18:BN18" si="0">SUM(C11:C17)</f>
        <v>68.953000000000003</v>
      </c>
      <c r="D18" s="77">
        <f t="shared" si="0"/>
        <v>70.543999999999997</v>
      </c>
      <c r="E18" s="77">
        <f t="shared" si="0"/>
        <v>66.057000000000002</v>
      </c>
      <c r="F18" s="77">
        <f t="shared" si="0"/>
        <v>71.069000000000003</v>
      </c>
      <c r="G18" s="77">
        <f t="shared" si="0"/>
        <v>105.553</v>
      </c>
      <c r="H18" s="77">
        <f t="shared" si="0"/>
        <v>74.418999999999997</v>
      </c>
      <c r="I18" s="77">
        <f t="shared" si="0"/>
        <v>76.759</v>
      </c>
      <c r="J18" s="77">
        <f t="shared" si="0"/>
        <v>38.508000000000003</v>
      </c>
      <c r="K18" s="77">
        <f t="shared" si="0"/>
        <v>42.438000000000002</v>
      </c>
      <c r="L18" s="77">
        <f t="shared" si="0"/>
        <v>47.850999999999999</v>
      </c>
      <c r="M18" s="77">
        <f t="shared" si="0"/>
        <v>50.9</v>
      </c>
      <c r="N18" s="77">
        <f t="shared" si="0"/>
        <v>40.203000000000003</v>
      </c>
      <c r="O18" s="77">
        <f t="shared" si="0"/>
        <v>79.363</v>
      </c>
      <c r="P18" s="77">
        <f t="shared" si="0"/>
        <v>152.898</v>
      </c>
      <c r="Q18" s="77">
        <f t="shared" si="0"/>
        <v>143.51299999999998</v>
      </c>
      <c r="R18" s="77">
        <f t="shared" si="0"/>
        <v>21.954999999999998</v>
      </c>
      <c r="S18" s="77">
        <f t="shared" si="0"/>
        <v>20.408000000000001</v>
      </c>
      <c r="T18" s="77">
        <f t="shared" si="0"/>
        <v>7.6260000000000003</v>
      </c>
      <c r="U18" s="77">
        <f t="shared" si="0"/>
        <v>4.8220000000000001</v>
      </c>
      <c r="V18" s="77">
        <f t="shared" si="0"/>
        <v>18.791</v>
      </c>
      <c r="W18" s="77">
        <f t="shared" si="0"/>
        <v>35.201999999999998</v>
      </c>
      <c r="X18" s="77">
        <f t="shared" si="0"/>
        <v>39.427</v>
      </c>
      <c r="Y18" s="77">
        <f t="shared" si="0"/>
        <v>54.463000000000001</v>
      </c>
      <c r="Z18" s="77">
        <f t="shared" si="0"/>
        <v>49.874000000000002</v>
      </c>
      <c r="AA18" s="77">
        <f t="shared" si="0"/>
        <v>40.542000000000002</v>
      </c>
      <c r="AB18" s="77">
        <f t="shared" si="0"/>
        <v>33.015000000000001</v>
      </c>
      <c r="AC18" s="77">
        <f t="shared" si="0"/>
        <v>44.523000000000003</v>
      </c>
      <c r="AD18" s="77">
        <f t="shared" si="0"/>
        <v>54.453000000000003</v>
      </c>
      <c r="AE18" s="77">
        <f t="shared" si="0"/>
        <v>77.777000000000001</v>
      </c>
      <c r="AF18" s="77">
        <f t="shared" si="0"/>
        <v>96.084000000000003</v>
      </c>
      <c r="AG18" s="77">
        <f t="shared" si="0"/>
        <v>106.836</v>
      </c>
      <c r="AH18" s="77">
        <f t="shared" si="0"/>
        <v>100.256</v>
      </c>
      <c r="AI18" s="77">
        <f t="shared" si="0"/>
        <v>126.15</v>
      </c>
      <c r="AJ18" s="77">
        <f t="shared" si="0"/>
        <v>173.33500000000001</v>
      </c>
      <c r="AK18" s="77">
        <f t="shared" si="0"/>
        <v>186.04900000000001</v>
      </c>
      <c r="AL18" s="77">
        <f t="shared" si="0"/>
        <v>124.879</v>
      </c>
      <c r="AM18" s="77">
        <f t="shared" si="0"/>
        <v>117.053</v>
      </c>
      <c r="AN18" s="77">
        <f t="shared" si="0"/>
        <v>147.15299999999999</v>
      </c>
      <c r="AO18" s="77">
        <f t="shared" si="0"/>
        <v>55.176000000000002</v>
      </c>
      <c r="AP18" s="77">
        <f t="shared" si="0"/>
        <v>120.774</v>
      </c>
      <c r="AQ18" s="77">
        <f t="shared" si="0"/>
        <v>125.279</v>
      </c>
      <c r="AR18" s="77">
        <f t="shared" si="0"/>
        <v>120.182</v>
      </c>
      <c r="AS18" s="77">
        <f t="shared" si="0"/>
        <v>139.971</v>
      </c>
      <c r="AT18" s="77">
        <f t="shared" si="0"/>
        <v>103.34399999999999</v>
      </c>
      <c r="AU18" s="77">
        <f t="shared" si="0"/>
        <v>91.587000000000003</v>
      </c>
      <c r="AV18" s="77">
        <f t="shared" si="0"/>
        <v>107.03400000000001</v>
      </c>
      <c r="AW18" s="77">
        <f t="shared" si="0"/>
        <v>127.511</v>
      </c>
      <c r="AX18" s="77">
        <f t="shared" si="0"/>
        <v>231.11600000000001</v>
      </c>
      <c r="AY18" s="77">
        <f t="shared" si="0"/>
        <v>218.70500000000001</v>
      </c>
      <c r="AZ18" s="77">
        <f t="shared" si="0"/>
        <v>215.226</v>
      </c>
      <c r="BA18" s="77">
        <f t="shared" si="0"/>
        <v>240.53700000000001</v>
      </c>
      <c r="BB18" s="77">
        <f t="shared" si="0"/>
        <v>237.583</v>
      </c>
      <c r="BC18" s="77">
        <f t="shared" si="0"/>
        <v>258.76100000000002</v>
      </c>
      <c r="BD18" s="77">
        <f t="shared" si="0"/>
        <v>252.31399999999999</v>
      </c>
      <c r="BE18" s="77">
        <f t="shared" si="0"/>
        <v>241.48500000000001</v>
      </c>
      <c r="BF18" s="77">
        <f t="shared" si="0"/>
        <v>258.61200000000002</v>
      </c>
      <c r="BG18" s="77">
        <f t="shared" si="0"/>
        <v>221.922</v>
      </c>
      <c r="BH18" s="77">
        <f t="shared" si="0"/>
        <v>197.886</v>
      </c>
      <c r="BI18" s="77">
        <f t="shared" si="0"/>
        <v>195.70099999999999</v>
      </c>
      <c r="BJ18" s="77">
        <f t="shared" si="0"/>
        <v>209.59800000000001</v>
      </c>
      <c r="BK18" s="77">
        <f t="shared" si="0"/>
        <v>170.881</v>
      </c>
      <c r="BL18" s="77">
        <f t="shared" si="0"/>
        <v>154.93100000000001</v>
      </c>
      <c r="BM18" s="77">
        <f t="shared" si="0"/>
        <v>116.72799999999999</v>
      </c>
      <c r="BN18" s="77">
        <f t="shared" si="0"/>
        <v>142.22200000000001</v>
      </c>
      <c r="BO18" s="77">
        <f t="shared" ref="BO18:CW18" si="1">SUM(BO11:BO17)</f>
        <v>169.68899999999999</v>
      </c>
      <c r="BP18" s="77">
        <f t="shared" si="1"/>
        <v>191.035</v>
      </c>
      <c r="BQ18" s="77">
        <f t="shared" si="1"/>
        <v>170.26300000000001</v>
      </c>
      <c r="BR18" s="77">
        <f t="shared" si="1"/>
        <v>150.25399999999999</v>
      </c>
      <c r="BS18" s="77">
        <f t="shared" si="1"/>
        <v>128.08799999999999</v>
      </c>
      <c r="BT18" s="77">
        <f t="shared" si="1"/>
        <v>48.276000000000003</v>
      </c>
      <c r="BU18" s="77">
        <f t="shared" si="1"/>
        <v>64.584999999999994</v>
      </c>
      <c r="BV18" s="77">
        <f t="shared" si="1"/>
        <v>21.071000000000002</v>
      </c>
      <c r="BW18" s="77">
        <f t="shared" si="1"/>
        <v>25.271999999999998</v>
      </c>
      <c r="BX18" s="77">
        <f t="shared" si="1"/>
        <v>52.082999999999998</v>
      </c>
      <c r="BY18" s="77">
        <f t="shared" si="1"/>
        <v>7.6950000000000003</v>
      </c>
      <c r="BZ18" s="77">
        <f t="shared" si="1"/>
        <v>19.021000000000001</v>
      </c>
      <c r="CA18" s="77">
        <f t="shared" si="1"/>
        <v>16.611000000000001</v>
      </c>
      <c r="CB18" s="77">
        <f t="shared" si="1"/>
        <v>15.7</v>
      </c>
      <c r="CC18" s="77">
        <f t="shared" si="1"/>
        <v>3.2</v>
      </c>
      <c r="CD18" s="77">
        <f t="shared" si="1"/>
        <v>3.2</v>
      </c>
      <c r="CE18" s="77">
        <f t="shared" si="1"/>
        <v>3.1</v>
      </c>
      <c r="CF18" s="77">
        <f t="shared" si="1"/>
        <v>30.715</v>
      </c>
      <c r="CG18" s="77">
        <f t="shared" si="1"/>
        <v>29.018000000000001</v>
      </c>
      <c r="CH18" s="77">
        <f t="shared" si="1"/>
        <v>31.852</v>
      </c>
      <c r="CI18" s="77">
        <f t="shared" si="1"/>
        <v>40.246000000000002</v>
      </c>
      <c r="CJ18" s="77">
        <f t="shared" si="1"/>
        <v>43.598999999999997</v>
      </c>
      <c r="CK18" s="77">
        <f t="shared" si="1"/>
        <v>180.381</v>
      </c>
      <c r="CL18" s="77">
        <f t="shared" si="1"/>
        <v>113.23699999999999</v>
      </c>
      <c r="CM18" s="77">
        <f t="shared" si="1"/>
        <v>136.262</v>
      </c>
      <c r="CN18" s="77">
        <f t="shared" si="1"/>
        <v>156.29599999999999</v>
      </c>
      <c r="CO18" s="77">
        <f t="shared" si="1"/>
        <v>130.292</v>
      </c>
      <c r="CP18" s="77">
        <f t="shared" si="1"/>
        <v>36.207000000000001</v>
      </c>
      <c r="CQ18" s="77">
        <f t="shared" si="1"/>
        <v>32.213999999999999</v>
      </c>
      <c r="CR18" s="77">
        <f t="shared" si="1"/>
        <v>66.66</v>
      </c>
      <c r="CS18" s="77">
        <f t="shared" si="1"/>
        <v>75.966999999999999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2409.8719999999998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2.2999999999999998</v>
      </c>
      <c r="AQ21" s="88">
        <v>2.2999999999999998</v>
      </c>
      <c r="AR21" s="88">
        <v>2.2999999999999998</v>
      </c>
      <c r="AS21" s="88">
        <v>2.2999999999999998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4.8</v>
      </c>
      <c r="BC21" s="88">
        <v>4.8</v>
      </c>
      <c r="BD21" s="88">
        <v>4.8</v>
      </c>
      <c r="BE21" s="88">
        <v>4.8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11.299999999999999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>
        <v>1.6</v>
      </c>
      <c r="G22" s="94">
        <v>4.6989999999999998</v>
      </c>
      <c r="H22" s="94">
        <v>6</v>
      </c>
      <c r="I22" s="94"/>
      <c r="J22" s="94">
        <v>1.6</v>
      </c>
      <c r="K22" s="94">
        <v>1.6</v>
      </c>
      <c r="L22" s="94">
        <v>1.6</v>
      </c>
      <c r="M22" s="94">
        <v>6.0309999999999997</v>
      </c>
      <c r="N22" s="94">
        <v>6</v>
      </c>
      <c r="O22" s="94">
        <v>2.1</v>
      </c>
      <c r="P22" s="94">
        <v>6.0000000000000001E-3</v>
      </c>
      <c r="Q22" s="94"/>
      <c r="R22" s="94">
        <v>4.7210000000000001</v>
      </c>
      <c r="S22" s="94">
        <v>4.694</v>
      </c>
      <c r="T22" s="94">
        <v>4.6779999999999999</v>
      </c>
      <c r="U22" s="94">
        <v>4.649</v>
      </c>
      <c r="V22" s="94">
        <v>1.159</v>
      </c>
      <c r="W22" s="94"/>
      <c r="X22" s="94"/>
      <c r="Y22" s="94"/>
      <c r="Z22" s="94">
        <v>7.2</v>
      </c>
      <c r="AA22" s="94"/>
      <c r="AB22" s="94"/>
      <c r="AC22" s="94">
        <v>2.4</v>
      </c>
      <c r="AD22" s="94">
        <v>4</v>
      </c>
      <c r="AE22" s="94">
        <v>4</v>
      </c>
      <c r="AF22" s="94">
        <v>8.4</v>
      </c>
      <c r="AG22" s="94">
        <v>8.4</v>
      </c>
      <c r="AH22" s="94"/>
      <c r="AI22" s="94">
        <v>6.4</v>
      </c>
      <c r="AJ22" s="94"/>
      <c r="AK22" s="94">
        <v>2.5999999999999999E-2</v>
      </c>
      <c r="AL22" s="94"/>
      <c r="AM22" s="94"/>
      <c r="AN22" s="94">
        <v>6.16</v>
      </c>
      <c r="AO22" s="94"/>
      <c r="AP22" s="94"/>
      <c r="AQ22" s="94">
        <v>9.24</v>
      </c>
      <c r="AR22" s="94"/>
      <c r="AS22" s="94"/>
      <c r="AT22" s="94"/>
      <c r="AU22" s="94"/>
      <c r="AV22" s="94"/>
      <c r="AW22" s="94">
        <v>6.42</v>
      </c>
      <c r="AX22" s="94">
        <v>6.4290000000000003</v>
      </c>
      <c r="AY22" s="94"/>
      <c r="AZ22" s="94"/>
      <c r="BA22" s="94"/>
      <c r="BB22" s="94"/>
      <c r="BC22" s="94"/>
      <c r="BD22" s="94">
        <v>0.8</v>
      </c>
      <c r="BE22" s="94">
        <v>1.4</v>
      </c>
      <c r="BF22" s="94">
        <v>2.1</v>
      </c>
      <c r="BG22" s="94"/>
      <c r="BH22" s="94">
        <v>2.5</v>
      </c>
      <c r="BI22" s="94"/>
      <c r="BJ22" s="94">
        <v>5</v>
      </c>
      <c r="BK22" s="94">
        <v>5.13</v>
      </c>
      <c r="BL22" s="94"/>
      <c r="BM22" s="94"/>
      <c r="BN22" s="94">
        <v>7.2</v>
      </c>
      <c r="BO22" s="94"/>
      <c r="BP22" s="94"/>
      <c r="BQ22" s="94">
        <v>5.0549999999999997</v>
      </c>
      <c r="BR22" s="94">
        <v>5.0129999999999999</v>
      </c>
      <c r="BS22" s="94">
        <v>6.81</v>
      </c>
      <c r="BT22" s="94">
        <v>2.919</v>
      </c>
      <c r="BU22" s="94">
        <v>10</v>
      </c>
      <c r="BV22" s="94">
        <v>5.1120000000000001</v>
      </c>
      <c r="BW22" s="94">
        <v>4.8</v>
      </c>
      <c r="BX22" s="94"/>
      <c r="BY22" s="94"/>
      <c r="BZ22" s="94"/>
      <c r="CA22" s="94">
        <v>4.8</v>
      </c>
      <c r="CB22" s="94"/>
      <c r="CC22" s="94">
        <v>4.8529999999999998</v>
      </c>
      <c r="CD22" s="94">
        <v>5.0369999999999999</v>
      </c>
      <c r="CE22" s="94">
        <v>5.8360000000000003</v>
      </c>
      <c r="CF22" s="94">
        <v>14</v>
      </c>
      <c r="CG22" s="94">
        <v>16.8</v>
      </c>
      <c r="CH22" s="94">
        <v>6.8</v>
      </c>
      <c r="CI22" s="94">
        <v>6.4</v>
      </c>
      <c r="CJ22" s="94">
        <v>6.4</v>
      </c>
      <c r="CK22" s="94">
        <v>4</v>
      </c>
      <c r="CL22" s="94">
        <v>4</v>
      </c>
      <c r="CM22" s="94">
        <v>3.6</v>
      </c>
      <c r="CN22" s="94">
        <v>3.6</v>
      </c>
      <c r="CO22" s="94">
        <v>3.6</v>
      </c>
      <c r="CP22" s="94">
        <v>6.2830000000000004</v>
      </c>
      <c r="CQ22" s="94">
        <v>4.7050000000000001</v>
      </c>
      <c r="CR22" s="94">
        <v>9.202</v>
      </c>
      <c r="CS22" s="94">
        <v>9.1039999999999992</v>
      </c>
      <c r="CT22" s="95"/>
      <c r="CU22" s="95"/>
      <c r="CV22" s="95"/>
      <c r="CW22" s="96"/>
      <c r="CX22" s="97">
        <f t="array" ref="CX22">SUMPRODUCT(B22:CW22*0.25)</f>
        <v>75.767750000000035</v>
      </c>
    </row>
    <row r="23" spans="1:102" ht="24.95" customHeight="1" x14ac:dyDescent="0.2">
      <c r="A23" s="92" t="s">
        <v>19</v>
      </c>
      <c r="B23" s="98">
        <v>1</v>
      </c>
      <c r="C23" s="99">
        <v>2.5129999999999999</v>
      </c>
      <c r="D23" s="99">
        <v>2.4700000000000002</v>
      </c>
      <c r="E23" s="99">
        <v>2.4969999999999999</v>
      </c>
      <c r="F23" s="99">
        <v>5.048</v>
      </c>
      <c r="G23" s="99">
        <v>5.6479999999999997</v>
      </c>
      <c r="H23" s="99">
        <v>42.454000000000001</v>
      </c>
      <c r="I23" s="99"/>
      <c r="J23" s="99">
        <v>3</v>
      </c>
      <c r="K23" s="99">
        <v>10</v>
      </c>
      <c r="L23" s="99">
        <v>8.1999999999999993</v>
      </c>
      <c r="M23" s="99">
        <v>49.78</v>
      </c>
      <c r="N23" s="99">
        <v>50.115000000000002</v>
      </c>
      <c r="O23" s="99">
        <v>42.917999999999999</v>
      </c>
      <c r="P23" s="99">
        <v>6.7809999999999997</v>
      </c>
      <c r="Q23" s="99">
        <v>5.4560000000000004</v>
      </c>
      <c r="R23" s="99">
        <v>7.5019999999999998</v>
      </c>
      <c r="S23" s="99">
        <v>6.1589999999999998</v>
      </c>
      <c r="T23" s="99">
        <v>6.13</v>
      </c>
      <c r="U23" s="99">
        <v>5.4619999999999997</v>
      </c>
      <c r="V23" s="99">
        <v>3.4780000000000002</v>
      </c>
      <c r="W23" s="99">
        <v>3.7589999999999999</v>
      </c>
      <c r="X23" s="99">
        <v>29.585999999999999</v>
      </c>
      <c r="Y23" s="99">
        <v>49.77</v>
      </c>
      <c r="Z23" s="99">
        <v>15.632</v>
      </c>
      <c r="AA23" s="99">
        <v>19.381</v>
      </c>
      <c r="AB23" s="99">
        <v>15.429</v>
      </c>
      <c r="AC23" s="99">
        <v>19.994</v>
      </c>
      <c r="AD23" s="99">
        <v>11.201000000000001</v>
      </c>
      <c r="AE23" s="99">
        <v>20.79</v>
      </c>
      <c r="AF23" s="99">
        <v>23.9</v>
      </c>
      <c r="AG23" s="99">
        <v>10.199999999999999</v>
      </c>
      <c r="AH23" s="99">
        <v>1</v>
      </c>
      <c r="AI23" s="99">
        <v>5.4</v>
      </c>
      <c r="AJ23" s="99">
        <v>3</v>
      </c>
      <c r="AK23" s="99">
        <v>1.06</v>
      </c>
      <c r="AL23" s="99">
        <v>1.0820000000000001</v>
      </c>
      <c r="AM23" s="99">
        <v>3</v>
      </c>
      <c r="AN23" s="99">
        <v>6.72</v>
      </c>
      <c r="AO23" s="99"/>
      <c r="AP23" s="99"/>
      <c r="AQ23" s="99">
        <v>11.68</v>
      </c>
      <c r="AR23" s="99">
        <v>3</v>
      </c>
      <c r="AS23" s="99">
        <v>3</v>
      </c>
      <c r="AT23" s="99">
        <v>3</v>
      </c>
      <c r="AU23" s="99">
        <v>3</v>
      </c>
      <c r="AV23" s="99">
        <v>3</v>
      </c>
      <c r="AW23" s="99">
        <v>11.504</v>
      </c>
      <c r="AX23" s="99">
        <v>12.449</v>
      </c>
      <c r="AY23" s="99">
        <v>2</v>
      </c>
      <c r="AZ23" s="99">
        <v>2.7</v>
      </c>
      <c r="BA23" s="99">
        <v>6</v>
      </c>
      <c r="BB23" s="99">
        <v>6</v>
      </c>
      <c r="BC23" s="99">
        <v>6</v>
      </c>
      <c r="BD23" s="99">
        <v>6</v>
      </c>
      <c r="BE23" s="99">
        <v>6</v>
      </c>
      <c r="BF23" s="99">
        <v>6</v>
      </c>
      <c r="BG23" s="99">
        <v>6</v>
      </c>
      <c r="BH23" s="99">
        <v>6</v>
      </c>
      <c r="BI23" s="99">
        <v>6</v>
      </c>
      <c r="BJ23" s="99">
        <v>6</v>
      </c>
      <c r="BK23" s="99">
        <v>9.8179999999999996</v>
      </c>
      <c r="BL23" s="99"/>
      <c r="BM23" s="99"/>
      <c r="BN23" s="99">
        <v>9.4</v>
      </c>
      <c r="BO23" s="99"/>
      <c r="BP23" s="99">
        <v>2</v>
      </c>
      <c r="BQ23" s="99">
        <v>6.3719999999999999</v>
      </c>
      <c r="BR23" s="99">
        <v>8.1869999999999994</v>
      </c>
      <c r="BS23" s="99">
        <v>51.531999999999996</v>
      </c>
      <c r="BT23" s="99"/>
      <c r="BU23" s="99">
        <v>24.4</v>
      </c>
      <c r="BV23" s="99">
        <v>8.8409999999999993</v>
      </c>
      <c r="BW23" s="99">
        <v>13.6</v>
      </c>
      <c r="BX23" s="99">
        <v>9.5419999999999998</v>
      </c>
      <c r="BY23" s="99">
        <v>4.3109999999999999</v>
      </c>
      <c r="BZ23" s="99">
        <v>3.4369999999999998</v>
      </c>
      <c r="CA23" s="99">
        <v>8.7919999999999998</v>
      </c>
      <c r="CB23" s="99">
        <v>6.2190000000000003</v>
      </c>
      <c r="CC23" s="99">
        <v>9.2159999999999993</v>
      </c>
      <c r="CD23" s="99">
        <v>5.9240000000000004</v>
      </c>
      <c r="CE23" s="99">
        <v>8.5790000000000006</v>
      </c>
      <c r="CF23" s="99">
        <v>18.899999999999999</v>
      </c>
      <c r="CG23" s="99">
        <v>12.7</v>
      </c>
      <c r="CH23" s="99">
        <v>26.620999999999999</v>
      </c>
      <c r="CI23" s="99">
        <v>28</v>
      </c>
      <c r="CJ23" s="99">
        <v>31.5</v>
      </c>
      <c r="CK23" s="99">
        <v>12.746</v>
      </c>
      <c r="CL23" s="99">
        <v>9.7899999999999991</v>
      </c>
      <c r="CM23" s="99">
        <v>8.7690000000000001</v>
      </c>
      <c r="CN23" s="99">
        <v>14.173</v>
      </c>
      <c r="CO23" s="99">
        <v>13.388</v>
      </c>
      <c r="CP23" s="99">
        <v>14.095000000000001</v>
      </c>
      <c r="CQ23" s="99">
        <v>14.147</v>
      </c>
      <c r="CR23" s="99">
        <v>26.199000000000002</v>
      </c>
      <c r="CS23" s="99">
        <v>25.384</v>
      </c>
      <c r="CT23" s="100"/>
      <c r="CU23" s="100"/>
      <c r="CV23" s="100"/>
      <c r="CW23" s="96"/>
      <c r="CX23" s="97">
        <f t="array" ref="CX23">SUMPRODUCT(B23:CW23*0.25)</f>
        <v>267.35750000000007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</v>
      </c>
      <c r="C28" s="107">
        <f t="shared" ref="C28:BN28" si="2">SUM(C21:C27)</f>
        <v>2.5129999999999999</v>
      </c>
      <c r="D28" s="107">
        <f t="shared" si="2"/>
        <v>2.4700000000000002</v>
      </c>
      <c r="E28" s="107">
        <f t="shared" si="2"/>
        <v>2.4969999999999999</v>
      </c>
      <c r="F28" s="107">
        <f t="shared" si="2"/>
        <v>6.6479999999999997</v>
      </c>
      <c r="G28" s="107">
        <f t="shared" si="2"/>
        <v>10.347</v>
      </c>
      <c r="H28" s="107">
        <f t="shared" si="2"/>
        <v>48.454000000000001</v>
      </c>
      <c r="I28" s="107">
        <f t="shared" si="2"/>
        <v>0</v>
      </c>
      <c r="J28" s="107">
        <f t="shared" si="2"/>
        <v>4.5999999999999996</v>
      </c>
      <c r="K28" s="107">
        <f t="shared" si="2"/>
        <v>11.6</v>
      </c>
      <c r="L28" s="107">
        <f t="shared" si="2"/>
        <v>9.7999999999999989</v>
      </c>
      <c r="M28" s="107">
        <f t="shared" si="2"/>
        <v>55.811</v>
      </c>
      <c r="N28" s="107">
        <f t="shared" si="2"/>
        <v>56.115000000000002</v>
      </c>
      <c r="O28" s="107">
        <f t="shared" si="2"/>
        <v>45.018000000000001</v>
      </c>
      <c r="P28" s="107">
        <f t="shared" si="2"/>
        <v>6.7869999999999999</v>
      </c>
      <c r="Q28" s="107">
        <f t="shared" si="2"/>
        <v>5.4560000000000004</v>
      </c>
      <c r="R28" s="107">
        <f t="shared" si="2"/>
        <v>12.222999999999999</v>
      </c>
      <c r="S28" s="107">
        <f t="shared" si="2"/>
        <v>10.853</v>
      </c>
      <c r="T28" s="107">
        <f t="shared" si="2"/>
        <v>10.808</v>
      </c>
      <c r="U28" s="107">
        <f t="shared" si="2"/>
        <v>10.111000000000001</v>
      </c>
      <c r="V28" s="107">
        <f t="shared" si="2"/>
        <v>4.6370000000000005</v>
      </c>
      <c r="W28" s="107">
        <f t="shared" si="2"/>
        <v>3.7589999999999999</v>
      </c>
      <c r="X28" s="107">
        <f t="shared" si="2"/>
        <v>29.585999999999999</v>
      </c>
      <c r="Y28" s="107">
        <f t="shared" si="2"/>
        <v>49.77</v>
      </c>
      <c r="Z28" s="107">
        <f t="shared" si="2"/>
        <v>22.832000000000001</v>
      </c>
      <c r="AA28" s="107">
        <f t="shared" si="2"/>
        <v>19.381</v>
      </c>
      <c r="AB28" s="107">
        <f t="shared" si="2"/>
        <v>15.429</v>
      </c>
      <c r="AC28" s="107">
        <f t="shared" si="2"/>
        <v>22.393999999999998</v>
      </c>
      <c r="AD28" s="107">
        <f t="shared" si="2"/>
        <v>15.201000000000001</v>
      </c>
      <c r="AE28" s="107">
        <f t="shared" si="2"/>
        <v>24.79</v>
      </c>
      <c r="AF28" s="107">
        <f t="shared" si="2"/>
        <v>32.299999999999997</v>
      </c>
      <c r="AG28" s="107">
        <f t="shared" si="2"/>
        <v>18.600000000000001</v>
      </c>
      <c r="AH28" s="107">
        <f t="shared" si="2"/>
        <v>1</v>
      </c>
      <c r="AI28" s="107">
        <f t="shared" si="2"/>
        <v>11.8</v>
      </c>
      <c r="AJ28" s="107">
        <f t="shared" si="2"/>
        <v>3</v>
      </c>
      <c r="AK28" s="107">
        <f t="shared" si="2"/>
        <v>1.0860000000000001</v>
      </c>
      <c r="AL28" s="107">
        <f t="shared" si="2"/>
        <v>1.0820000000000001</v>
      </c>
      <c r="AM28" s="107">
        <f t="shared" si="2"/>
        <v>3</v>
      </c>
      <c r="AN28" s="107">
        <f t="shared" si="2"/>
        <v>12.879999999999999</v>
      </c>
      <c r="AO28" s="107">
        <f t="shared" si="2"/>
        <v>0</v>
      </c>
      <c r="AP28" s="107">
        <f t="shared" si="2"/>
        <v>2.2999999999999998</v>
      </c>
      <c r="AQ28" s="107">
        <f t="shared" si="2"/>
        <v>23.22</v>
      </c>
      <c r="AR28" s="107">
        <f t="shared" si="2"/>
        <v>5.3</v>
      </c>
      <c r="AS28" s="107">
        <f t="shared" si="2"/>
        <v>5.3</v>
      </c>
      <c r="AT28" s="107">
        <f t="shared" si="2"/>
        <v>5.0999999999999996</v>
      </c>
      <c r="AU28" s="107">
        <f t="shared" si="2"/>
        <v>5.0999999999999996</v>
      </c>
      <c r="AV28" s="107">
        <f t="shared" si="2"/>
        <v>5.0999999999999996</v>
      </c>
      <c r="AW28" s="107">
        <f t="shared" si="2"/>
        <v>20.024000000000001</v>
      </c>
      <c r="AX28" s="107">
        <f t="shared" si="2"/>
        <v>20.978000000000002</v>
      </c>
      <c r="AY28" s="107">
        <f t="shared" si="2"/>
        <v>4.0999999999999996</v>
      </c>
      <c r="AZ28" s="107">
        <f t="shared" si="2"/>
        <v>4.8000000000000007</v>
      </c>
      <c r="BA28" s="107">
        <f t="shared" si="2"/>
        <v>8.1</v>
      </c>
      <c r="BB28" s="107">
        <f t="shared" si="2"/>
        <v>10.8</v>
      </c>
      <c r="BC28" s="107">
        <f t="shared" si="2"/>
        <v>10.8</v>
      </c>
      <c r="BD28" s="107">
        <f t="shared" si="2"/>
        <v>11.6</v>
      </c>
      <c r="BE28" s="107">
        <f t="shared" si="2"/>
        <v>12.2</v>
      </c>
      <c r="BF28" s="107">
        <f t="shared" si="2"/>
        <v>8.1</v>
      </c>
      <c r="BG28" s="107">
        <f t="shared" si="2"/>
        <v>6</v>
      </c>
      <c r="BH28" s="107">
        <f t="shared" si="2"/>
        <v>8.5</v>
      </c>
      <c r="BI28" s="107">
        <f t="shared" si="2"/>
        <v>6</v>
      </c>
      <c r="BJ28" s="107">
        <f t="shared" si="2"/>
        <v>11</v>
      </c>
      <c r="BK28" s="107">
        <f t="shared" si="2"/>
        <v>14.948</v>
      </c>
      <c r="BL28" s="107">
        <f t="shared" si="2"/>
        <v>0</v>
      </c>
      <c r="BM28" s="107">
        <f t="shared" si="2"/>
        <v>0</v>
      </c>
      <c r="BN28" s="107">
        <f t="shared" si="2"/>
        <v>16.600000000000001</v>
      </c>
      <c r="BO28" s="107">
        <f t="shared" ref="BO28:CW28" si="3">SUM(BO21:BO27)</f>
        <v>0</v>
      </c>
      <c r="BP28" s="107">
        <f t="shared" si="3"/>
        <v>2</v>
      </c>
      <c r="BQ28" s="107">
        <f t="shared" si="3"/>
        <v>11.427</v>
      </c>
      <c r="BR28" s="107">
        <f t="shared" si="3"/>
        <v>13.2</v>
      </c>
      <c r="BS28" s="107">
        <f t="shared" si="3"/>
        <v>58.341999999999999</v>
      </c>
      <c r="BT28" s="107">
        <f t="shared" si="3"/>
        <v>2.919</v>
      </c>
      <c r="BU28" s="107">
        <f t="shared" si="3"/>
        <v>34.4</v>
      </c>
      <c r="BV28" s="107">
        <f t="shared" si="3"/>
        <v>13.952999999999999</v>
      </c>
      <c r="BW28" s="107">
        <f t="shared" si="3"/>
        <v>18.399999999999999</v>
      </c>
      <c r="BX28" s="107">
        <f t="shared" si="3"/>
        <v>9.5419999999999998</v>
      </c>
      <c r="BY28" s="107">
        <f t="shared" si="3"/>
        <v>4.3109999999999999</v>
      </c>
      <c r="BZ28" s="107">
        <f t="shared" si="3"/>
        <v>3.4369999999999998</v>
      </c>
      <c r="CA28" s="107">
        <f t="shared" si="3"/>
        <v>13.591999999999999</v>
      </c>
      <c r="CB28" s="107">
        <f t="shared" si="3"/>
        <v>6.2190000000000003</v>
      </c>
      <c r="CC28" s="107">
        <f t="shared" si="3"/>
        <v>14.068999999999999</v>
      </c>
      <c r="CD28" s="107">
        <f t="shared" si="3"/>
        <v>10.961</v>
      </c>
      <c r="CE28" s="107">
        <f t="shared" si="3"/>
        <v>14.415000000000001</v>
      </c>
      <c r="CF28" s="107">
        <f t="shared" si="3"/>
        <v>32.9</v>
      </c>
      <c r="CG28" s="107">
        <f t="shared" si="3"/>
        <v>29.5</v>
      </c>
      <c r="CH28" s="107">
        <f t="shared" si="3"/>
        <v>33.420999999999999</v>
      </c>
      <c r="CI28" s="107">
        <f t="shared" si="3"/>
        <v>34.4</v>
      </c>
      <c r="CJ28" s="107">
        <f t="shared" si="3"/>
        <v>37.9</v>
      </c>
      <c r="CK28" s="107">
        <f t="shared" si="3"/>
        <v>16.746000000000002</v>
      </c>
      <c r="CL28" s="107">
        <f t="shared" si="3"/>
        <v>13.79</v>
      </c>
      <c r="CM28" s="107">
        <f t="shared" si="3"/>
        <v>12.369</v>
      </c>
      <c r="CN28" s="107">
        <f t="shared" si="3"/>
        <v>17.773</v>
      </c>
      <c r="CO28" s="107">
        <f t="shared" si="3"/>
        <v>16.988</v>
      </c>
      <c r="CP28" s="107">
        <f t="shared" si="3"/>
        <v>20.378</v>
      </c>
      <c r="CQ28" s="107">
        <f t="shared" si="3"/>
        <v>18.852</v>
      </c>
      <c r="CR28" s="107">
        <f t="shared" si="3"/>
        <v>35.401000000000003</v>
      </c>
      <c r="CS28" s="107">
        <f t="shared" si="3"/>
        <v>34.488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354.42525000000012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83.632000000000005</v>
      </c>
      <c r="C32" s="94">
        <v>71.465999999999994</v>
      </c>
      <c r="D32" s="94">
        <v>73.013999999999996</v>
      </c>
      <c r="E32" s="94">
        <v>68.554000000000002</v>
      </c>
      <c r="F32" s="94">
        <v>77.716999999999999</v>
      </c>
      <c r="G32" s="94">
        <v>115.9</v>
      </c>
      <c r="H32" s="94">
        <v>122.873</v>
      </c>
      <c r="I32" s="94">
        <v>76.759</v>
      </c>
      <c r="J32" s="94">
        <v>43.107999999999997</v>
      </c>
      <c r="K32" s="94">
        <v>54.037999999999997</v>
      </c>
      <c r="L32" s="94">
        <v>57.651000000000003</v>
      </c>
      <c r="M32" s="94">
        <v>106.711</v>
      </c>
      <c r="N32" s="94">
        <v>96.317999999999998</v>
      </c>
      <c r="O32" s="94">
        <v>124.381</v>
      </c>
      <c r="P32" s="94">
        <v>159.685</v>
      </c>
      <c r="Q32" s="94">
        <v>148.96899999999999</v>
      </c>
      <c r="R32" s="94">
        <v>34.177999999999997</v>
      </c>
      <c r="S32" s="94">
        <v>31.260999999999999</v>
      </c>
      <c r="T32" s="94">
        <v>18.434000000000001</v>
      </c>
      <c r="U32" s="94">
        <v>14.933</v>
      </c>
      <c r="V32" s="94">
        <v>23.428000000000001</v>
      </c>
      <c r="W32" s="94">
        <v>38.960999999999999</v>
      </c>
      <c r="X32" s="94">
        <v>69.013000000000005</v>
      </c>
      <c r="Y32" s="94">
        <v>104.233</v>
      </c>
      <c r="Z32" s="94">
        <v>72.706000000000003</v>
      </c>
      <c r="AA32" s="94">
        <v>59.923000000000002</v>
      </c>
      <c r="AB32" s="94">
        <v>48.444000000000003</v>
      </c>
      <c r="AC32" s="94">
        <v>66.917000000000002</v>
      </c>
      <c r="AD32" s="94">
        <v>69.653999999999996</v>
      </c>
      <c r="AE32" s="94">
        <v>102.56699999999999</v>
      </c>
      <c r="AF32" s="94">
        <v>128.38399999999999</v>
      </c>
      <c r="AG32" s="94">
        <v>125.43600000000001</v>
      </c>
      <c r="AH32" s="94">
        <v>101.256</v>
      </c>
      <c r="AI32" s="94">
        <v>137.94999999999999</v>
      </c>
      <c r="AJ32" s="94">
        <v>176.33500000000001</v>
      </c>
      <c r="AK32" s="94">
        <v>187.13499999999999</v>
      </c>
      <c r="AL32" s="94">
        <v>125.961</v>
      </c>
      <c r="AM32" s="94">
        <v>120.053</v>
      </c>
      <c r="AN32" s="94">
        <v>160.03299999999999</v>
      </c>
      <c r="AO32" s="94">
        <v>55.176000000000002</v>
      </c>
      <c r="AP32" s="94">
        <v>123.074</v>
      </c>
      <c r="AQ32" s="94">
        <v>148.499</v>
      </c>
      <c r="AR32" s="94">
        <v>125.482</v>
      </c>
      <c r="AS32" s="94">
        <v>145.27099999999999</v>
      </c>
      <c r="AT32" s="94">
        <v>108.444</v>
      </c>
      <c r="AU32" s="94">
        <v>96.686999999999998</v>
      </c>
      <c r="AV32" s="94">
        <v>112.134</v>
      </c>
      <c r="AW32" s="94">
        <v>147.535</v>
      </c>
      <c r="AX32" s="94">
        <v>252.09399999999999</v>
      </c>
      <c r="AY32" s="94">
        <v>222.80500000000001</v>
      </c>
      <c r="AZ32" s="94">
        <v>220.02600000000001</v>
      </c>
      <c r="BA32" s="94">
        <v>248.637</v>
      </c>
      <c r="BB32" s="94">
        <v>248.38300000000001</v>
      </c>
      <c r="BC32" s="94">
        <v>269.56099999999998</v>
      </c>
      <c r="BD32" s="94">
        <v>263.91399999999999</v>
      </c>
      <c r="BE32" s="94">
        <v>253.685</v>
      </c>
      <c r="BF32" s="94">
        <v>266.71199999999999</v>
      </c>
      <c r="BG32" s="94">
        <v>227.922</v>
      </c>
      <c r="BH32" s="94">
        <v>206.386</v>
      </c>
      <c r="BI32" s="94">
        <v>201.70099999999999</v>
      </c>
      <c r="BJ32" s="94">
        <v>220.59800000000001</v>
      </c>
      <c r="BK32" s="94">
        <v>185.82900000000001</v>
      </c>
      <c r="BL32" s="94">
        <v>154.93100000000001</v>
      </c>
      <c r="BM32" s="94">
        <v>116.72799999999999</v>
      </c>
      <c r="BN32" s="94">
        <v>158.822</v>
      </c>
      <c r="BO32" s="94">
        <v>169.68899999999999</v>
      </c>
      <c r="BP32" s="94">
        <v>193.035</v>
      </c>
      <c r="BQ32" s="94">
        <v>181.69</v>
      </c>
      <c r="BR32" s="94">
        <v>163.45400000000001</v>
      </c>
      <c r="BS32" s="94">
        <v>186.43</v>
      </c>
      <c r="BT32" s="94">
        <v>51.195</v>
      </c>
      <c r="BU32" s="94">
        <v>98.984999999999999</v>
      </c>
      <c r="BV32" s="94">
        <v>35.024000000000001</v>
      </c>
      <c r="BW32" s="94">
        <v>43.671999999999997</v>
      </c>
      <c r="BX32" s="94">
        <v>61.625</v>
      </c>
      <c r="BY32" s="94">
        <v>12.006</v>
      </c>
      <c r="BZ32" s="94">
        <v>22.457999999999998</v>
      </c>
      <c r="CA32" s="94">
        <v>30.202999999999999</v>
      </c>
      <c r="CB32" s="94">
        <v>21.919</v>
      </c>
      <c r="CC32" s="94">
        <v>17.268999999999998</v>
      </c>
      <c r="CD32" s="94">
        <v>14.161</v>
      </c>
      <c r="CE32" s="94">
        <v>17.515000000000001</v>
      </c>
      <c r="CF32" s="94">
        <v>63.615000000000002</v>
      </c>
      <c r="CG32" s="94">
        <v>58.518000000000001</v>
      </c>
      <c r="CH32" s="94">
        <v>65.272999999999996</v>
      </c>
      <c r="CI32" s="94">
        <v>74.646000000000001</v>
      </c>
      <c r="CJ32" s="94">
        <v>81.498999999999995</v>
      </c>
      <c r="CK32" s="94">
        <v>197.12700000000001</v>
      </c>
      <c r="CL32" s="94">
        <v>127.027</v>
      </c>
      <c r="CM32" s="94">
        <v>148.631</v>
      </c>
      <c r="CN32" s="94">
        <v>174.06899999999999</v>
      </c>
      <c r="CO32" s="94">
        <v>147.28</v>
      </c>
      <c r="CP32" s="94">
        <v>56.585000000000001</v>
      </c>
      <c r="CQ32" s="94">
        <v>51.066000000000003</v>
      </c>
      <c r="CR32" s="94">
        <v>102.06100000000001</v>
      </c>
      <c r="CS32" s="94">
        <v>110.455</v>
      </c>
      <c r="CT32" s="95"/>
      <c r="CU32" s="95"/>
      <c r="CV32" s="95"/>
      <c r="CW32" s="96"/>
      <c r="CX32" s="97">
        <f t="array" ref="CX32">SUMPRODUCT(B32:CW32*0.25)</f>
        <v>2764.2972499999992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83.632000000000005</v>
      </c>
      <c r="C34" s="77">
        <f t="shared" ref="C34:BN34" si="4">SUM(C31:C33)</f>
        <v>71.465999999999994</v>
      </c>
      <c r="D34" s="77">
        <f t="shared" si="4"/>
        <v>73.013999999999996</v>
      </c>
      <c r="E34" s="77">
        <f t="shared" si="4"/>
        <v>68.554000000000002</v>
      </c>
      <c r="F34" s="77">
        <f t="shared" si="4"/>
        <v>77.716999999999999</v>
      </c>
      <c r="G34" s="77">
        <f t="shared" si="4"/>
        <v>115.9</v>
      </c>
      <c r="H34" s="77">
        <f t="shared" si="4"/>
        <v>122.873</v>
      </c>
      <c r="I34" s="77">
        <f t="shared" si="4"/>
        <v>76.759</v>
      </c>
      <c r="J34" s="77">
        <f t="shared" si="4"/>
        <v>43.107999999999997</v>
      </c>
      <c r="K34" s="77">
        <f t="shared" si="4"/>
        <v>54.037999999999997</v>
      </c>
      <c r="L34" s="77">
        <f t="shared" si="4"/>
        <v>57.651000000000003</v>
      </c>
      <c r="M34" s="77">
        <f t="shared" si="4"/>
        <v>106.711</v>
      </c>
      <c r="N34" s="77">
        <f t="shared" si="4"/>
        <v>96.317999999999998</v>
      </c>
      <c r="O34" s="77">
        <f t="shared" si="4"/>
        <v>124.381</v>
      </c>
      <c r="P34" s="77">
        <f t="shared" si="4"/>
        <v>159.685</v>
      </c>
      <c r="Q34" s="77">
        <f t="shared" si="4"/>
        <v>148.96899999999999</v>
      </c>
      <c r="R34" s="77">
        <f t="shared" si="4"/>
        <v>34.177999999999997</v>
      </c>
      <c r="S34" s="77">
        <f t="shared" si="4"/>
        <v>31.260999999999999</v>
      </c>
      <c r="T34" s="77">
        <f t="shared" si="4"/>
        <v>18.434000000000001</v>
      </c>
      <c r="U34" s="77">
        <f t="shared" si="4"/>
        <v>14.933</v>
      </c>
      <c r="V34" s="77">
        <f t="shared" si="4"/>
        <v>23.428000000000001</v>
      </c>
      <c r="W34" s="77">
        <f t="shared" si="4"/>
        <v>38.960999999999999</v>
      </c>
      <c r="X34" s="77">
        <f t="shared" si="4"/>
        <v>69.013000000000005</v>
      </c>
      <c r="Y34" s="77">
        <f t="shared" si="4"/>
        <v>104.233</v>
      </c>
      <c r="Z34" s="77">
        <f t="shared" si="4"/>
        <v>72.706000000000003</v>
      </c>
      <c r="AA34" s="77">
        <f t="shared" si="4"/>
        <v>59.923000000000002</v>
      </c>
      <c r="AB34" s="77">
        <f t="shared" si="4"/>
        <v>48.444000000000003</v>
      </c>
      <c r="AC34" s="77">
        <f t="shared" si="4"/>
        <v>66.917000000000002</v>
      </c>
      <c r="AD34" s="77">
        <f t="shared" si="4"/>
        <v>69.653999999999996</v>
      </c>
      <c r="AE34" s="77">
        <f t="shared" si="4"/>
        <v>102.56699999999999</v>
      </c>
      <c r="AF34" s="77">
        <f t="shared" si="4"/>
        <v>128.38399999999999</v>
      </c>
      <c r="AG34" s="77">
        <f t="shared" si="4"/>
        <v>125.43600000000001</v>
      </c>
      <c r="AH34" s="77">
        <f t="shared" si="4"/>
        <v>101.256</v>
      </c>
      <c r="AI34" s="77">
        <f t="shared" si="4"/>
        <v>137.94999999999999</v>
      </c>
      <c r="AJ34" s="77">
        <f t="shared" si="4"/>
        <v>176.33500000000001</v>
      </c>
      <c r="AK34" s="77">
        <f t="shared" si="4"/>
        <v>187.13499999999999</v>
      </c>
      <c r="AL34" s="77">
        <f t="shared" si="4"/>
        <v>125.961</v>
      </c>
      <c r="AM34" s="77">
        <f t="shared" si="4"/>
        <v>120.053</v>
      </c>
      <c r="AN34" s="77">
        <f t="shared" si="4"/>
        <v>160.03299999999999</v>
      </c>
      <c r="AO34" s="77">
        <f t="shared" si="4"/>
        <v>55.176000000000002</v>
      </c>
      <c r="AP34" s="77">
        <f t="shared" si="4"/>
        <v>123.074</v>
      </c>
      <c r="AQ34" s="77">
        <f t="shared" si="4"/>
        <v>148.499</v>
      </c>
      <c r="AR34" s="77">
        <f t="shared" si="4"/>
        <v>125.482</v>
      </c>
      <c r="AS34" s="77">
        <f t="shared" si="4"/>
        <v>145.27099999999999</v>
      </c>
      <c r="AT34" s="77">
        <f t="shared" si="4"/>
        <v>108.444</v>
      </c>
      <c r="AU34" s="77">
        <f t="shared" si="4"/>
        <v>96.686999999999998</v>
      </c>
      <c r="AV34" s="77">
        <f t="shared" si="4"/>
        <v>112.134</v>
      </c>
      <c r="AW34" s="77">
        <f t="shared" si="4"/>
        <v>147.535</v>
      </c>
      <c r="AX34" s="77">
        <f t="shared" si="4"/>
        <v>252.09399999999999</v>
      </c>
      <c r="AY34" s="77">
        <f t="shared" si="4"/>
        <v>222.80500000000001</v>
      </c>
      <c r="AZ34" s="77">
        <f t="shared" si="4"/>
        <v>220.02600000000001</v>
      </c>
      <c r="BA34" s="77">
        <f t="shared" si="4"/>
        <v>248.637</v>
      </c>
      <c r="BB34" s="77">
        <f t="shared" si="4"/>
        <v>248.38300000000001</v>
      </c>
      <c r="BC34" s="77">
        <f t="shared" si="4"/>
        <v>269.56099999999998</v>
      </c>
      <c r="BD34" s="77">
        <f t="shared" si="4"/>
        <v>263.91399999999999</v>
      </c>
      <c r="BE34" s="77">
        <f t="shared" si="4"/>
        <v>253.685</v>
      </c>
      <c r="BF34" s="77">
        <f t="shared" si="4"/>
        <v>266.71199999999999</v>
      </c>
      <c r="BG34" s="77">
        <f t="shared" si="4"/>
        <v>227.922</v>
      </c>
      <c r="BH34" s="77">
        <f t="shared" si="4"/>
        <v>206.386</v>
      </c>
      <c r="BI34" s="77">
        <f t="shared" si="4"/>
        <v>201.70099999999999</v>
      </c>
      <c r="BJ34" s="77">
        <f t="shared" si="4"/>
        <v>220.59800000000001</v>
      </c>
      <c r="BK34" s="77">
        <f t="shared" si="4"/>
        <v>185.82900000000001</v>
      </c>
      <c r="BL34" s="77">
        <f t="shared" si="4"/>
        <v>154.93100000000001</v>
      </c>
      <c r="BM34" s="77">
        <f t="shared" si="4"/>
        <v>116.72799999999999</v>
      </c>
      <c r="BN34" s="77">
        <f t="shared" si="4"/>
        <v>158.822</v>
      </c>
      <c r="BO34" s="77">
        <f t="shared" ref="BO34:CW34" si="5">SUM(BO31:BO33)</f>
        <v>169.68899999999999</v>
      </c>
      <c r="BP34" s="77">
        <f t="shared" si="5"/>
        <v>193.035</v>
      </c>
      <c r="BQ34" s="77">
        <f t="shared" si="5"/>
        <v>181.69</v>
      </c>
      <c r="BR34" s="77">
        <f t="shared" si="5"/>
        <v>163.45400000000001</v>
      </c>
      <c r="BS34" s="77">
        <f t="shared" si="5"/>
        <v>186.43</v>
      </c>
      <c r="BT34" s="77">
        <f t="shared" si="5"/>
        <v>51.195</v>
      </c>
      <c r="BU34" s="77">
        <f t="shared" si="5"/>
        <v>98.984999999999999</v>
      </c>
      <c r="BV34" s="77">
        <f t="shared" si="5"/>
        <v>35.024000000000001</v>
      </c>
      <c r="BW34" s="77">
        <f t="shared" si="5"/>
        <v>43.671999999999997</v>
      </c>
      <c r="BX34" s="77">
        <f t="shared" si="5"/>
        <v>61.625</v>
      </c>
      <c r="BY34" s="77">
        <f t="shared" si="5"/>
        <v>12.006</v>
      </c>
      <c r="BZ34" s="77">
        <f t="shared" si="5"/>
        <v>22.457999999999998</v>
      </c>
      <c r="CA34" s="77">
        <f t="shared" si="5"/>
        <v>30.202999999999999</v>
      </c>
      <c r="CB34" s="77">
        <f t="shared" si="5"/>
        <v>21.919</v>
      </c>
      <c r="CC34" s="77">
        <f t="shared" si="5"/>
        <v>17.268999999999998</v>
      </c>
      <c r="CD34" s="77">
        <f t="shared" si="5"/>
        <v>14.161</v>
      </c>
      <c r="CE34" s="77">
        <f t="shared" si="5"/>
        <v>17.515000000000001</v>
      </c>
      <c r="CF34" s="77">
        <f t="shared" si="5"/>
        <v>63.615000000000002</v>
      </c>
      <c r="CG34" s="77">
        <f t="shared" si="5"/>
        <v>58.518000000000001</v>
      </c>
      <c r="CH34" s="77">
        <f t="shared" si="5"/>
        <v>65.272999999999996</v>
      </c>
      <c r="CI34" s="77">
        <f t="shared" si="5"/>
        <v>74.646000000000001</v>
      </c>
      <c r="CJ34" s="77">
        <f t="shared" si="5"/>
        <v>81.498999999999995</v>
      </c>
      <c r="CK34" s="77">
        <f t="shared" si="5"/>
        <v>197.12700000000001</v>
      </c>
      <c r="CL34" s="77">
        <f t="shared" si="5"/>
        <v>127.027</v>
      </c>
      <c r="CM34" s="77">
        <f t="shared" si="5"/>
        <v>148.631</v>
      </c>
      <c r="CN34" s="77">
        <f t="shared" si="5"/>
        <v>174.06899999999999</v>
      </c>
      <c r="CO34" s="77">
        <f t="shared" si="5"/>
        <v>147.28</v>
      </c>
      <c r="CP34" s="77">
        <f t="shared" si="5"/>
        <v>56.585000000000001</v>
      </c>
      <c r="CQ34" s="77">
        <f t="shared" si="5"/>
        <v>51.066000000000003</v>
      </c>
      <c r="CR34" s="77">
        <f t="shared" si="5"/>
        <v>102.06100000000001</v>
      </c>
      <c r="CS34" s="77">
        <f t="shared" si="5"/>
        <v>110.455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2764.2972499999992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7.2</v>
      </c>
      <c r="O39" s="120"/>
      <c r="P39" s="120"/>
      <c r="Q39" s="120"/>
      <c r="R39" s="120">
        <v>115.6</v>
      </c>
      <c r="S39" s="120">
        <v>119.1</v>
      </c>
      <c r="T39" s="120">
        <v>121.5</v>
      </c>
      <c r="U39" s="120">
        <v>121.1</v>
      </c>
      <c r="V39" s="120">
        <v>91.3</v>
      </c>
      <c r="W39" s="120">
        <v>82.3</v>
      </c>
      <c r="X39" s="120">
        <v>22.9</v>
      </c>
      <c r="Y39" s="120"/>
      <c r="Z39" s="120">
        <v>90.7</v>
      </c>
      <c r="AA39" s="120">
        <v>91.9</v>
      </c>
      <c r="AB39" s="120">
        <v>93.6</v>
      </c>
      <c r="AC39" s="120">
        <v>81.5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>
        <v>18.7</v>
      </c>
      <c r="AT39" s="120"/>
      <c r="AU39" s="120">
        <v>40.299999999999997</v>
      </c>
      <c r="AV39" s="120">
        <v>68.900000000000006</v>
      </c>
      <c r="AW39" s="120">
        <v>87</v>
      </c>
      <c r="AX39" s="120">
        <v>290.89999999999998</v>
      </c>
      <c r="AY39" s="120">
        <v>159</v>
      </c>
      <c r="AZ39" s="120">
        <v>144.19999999999999</v>
      </c>
      <c r="BA39" s="120">
        <v>160.30000000000001</v>
      </c>
      <c r="BB39" s="120"/>
      <c r="BC39" s="120"/>
      <c r="BD39" s="120"/>
      <c r="BE39" s="120">
        <v>4.2</v>
      </c>
      <c r="BF39" s="120"/>
      <c r="BG39" s="120">
        <v>49.1</v>
      </c>
      <c r="BH39" s="120">
        <v>78</v>
      </c>
      <c r="BI39" s="120">
        <v>64.7</v>
      </c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10.3</v>
      </c>
      <c r="BZ39" s="120"/>
      <c r="CA39" s="120"/>
      <c r="CB39" s="120"/>
      <c r="CC39" s="120"/>
      <c r="CD39" s="120">
        <v>4</v>
      </c>
      <c r="CE39" s="120">
        <v>8.6999999999999993</v>
      </c>
      <c r="CF39" s="120">
        <v>5</v>
      </c>
      <c r="CG39" s="120">
        <v>14.4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561.6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82.2</v>
      </c>
      <c r="C41" s="120">
        <v>82.2</v>
      </c>
      <c r="D41" s="120">
        <v>82.2</v>
      </c>
      <c r="E41" s="120">
        <v>82.2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21.3</v>
      </c>
      <c r="AE41" s="120">
        <v>21.3</v>
      </c>
      <c r="AF41" s="120">
        <v>21.3</v>
      </c>
      <c r="AG41" s="120">
        <v>21.3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78.8</v>
      </c>
      <c r="CA41" s="120">
        <v>78.8</v>
      </c>
      <c r="CB41" s="120">
        <v>78.8</v>
      </c>
      <c r="CC41" s="120">
        <v>78.8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182.29999999999998</v>
      </c>
    </row>
    <row r="42" spans="1:102" ht="30" customHeight="1" thickBot="1" x14ac:dyDescent="0.25">
      <c r="A42" s="105" t="s">
        <v>49</v>
      </c>
      <c r="B42" s="106">
        <f>SUM(B37:B41)</f>
        <v>82.2</v>
      </c>
      <c r="C42" s="107">
        <f t="shared" ref="C42:BN42" si="6">SUM(C37:C41)</f>
        <v>82.2</v>
      </c>
      <c r="D42" s="107">
        <f t="shared" si="6"/>
        <v>82.2</v>
      </c>
      <c r="E42" s="107">
        <f t="shared" si="6"/>
        <v>82.2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7.2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115.6</v>
      </c>
      <c r="S42" s="107">
        <f t="shared" si="6"/>
        <v>119.1</v>
      </c>
      <c r="T42" s="107">
        <f t="shared" si="6"/>
        <v>121.5</v>
      </c>
      <c r="U42" s="107">
        <f t="shared" si="6"/>
        <v>121.1</v>
      </c>
      <c r="V42" s="107">
        <f t="shared" si="6"/>
        <v>91.3</v>
      </c>
      <c r="W42" s="107">
        <f t="shared" si="6"/>
        <v>82.3</v>
      </c>
      <c r="X42" s="107">
        <f t="shared" si="6"/>
        <v>22.9</v>
      </c>
      <c r="Y42" s="107">
        <f t="shared" si="6"/>
        <v>0</v>
      </c>
      <c r="Z42" s="107">
        <f t="shared" si="6"/>
        <v>90.7</v>
      </c>
      <c r="AA42" s="107">
        <f t="shared" si="6"/>
        <v>91.9</v>
      </c>
      <c r="AB42" s="107">
        <f t="shared" si="6"/>
        <v>93.6</v>
      </c>
      <c r="AC42" s="107">
        <f t="shared" si="6"/>
        <v>81.5</v>
      </c>
      <c r="AD42" s="107">
        <f t="shared" si="6"/>
        <v>21.3</v>
      </c>
      <c r="AE42" s="107">
        <f t="shared" si="6"/>
        <v>21.3</v>
      </c>
      <c r="AF42" s="107">
        <f t="shared" si="6"/>
        <v>21.3</v>
      </c>
      <c r="AG42" s="107">
        <f t="shared" si="6"/>
        <v>21.3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18.7</v>
      </c>
      <c r="AT42" s="107">
        <f t="shared" si="6"/>
        <v>0</v>
      </c>
      <c r="AU42" s="107">
        <f t="shared" si="6"/>
        <v>40.299999999999997</v>
      </c>
      <c r="AV42" s="107">
        <f t="shared" si="6"/>
        <v>68.900000000000006</v>
      </c>
      <c r="AW42" s="107">
        <f t="shared" si="6"/>
        <v>87</v>
      </c>
      <c r="AX42" s="107">
        <f t="shared" si="6"/>
        <v>290.89999999999998</v>
      </c>
      <c r="AY42" s="107">
        <f t="shared" si="6"/>
        <v>159</v>
      </c>
      <c r="AZ42" s="107">
        <f t="shared" si="6"/>
        <v>144.19999999999999</v>
      </c>
      <c r="BA42" s="107">
        <f t="shared" si="6"/>
        <v>160.30000000000001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4.2</v>
      </c>
      <c r="BF42" s="107">
        <f t="shared" si="6"/>
        <v>0</v>
      </c>
      <c r="BG42" s="107">
        <f t="shared" si="6"/>
        <v>49.1</v>
      </c>
      <c r="BH42" s="107">
        <f t="shared" si="6"/>
        <v>78</v>
      </c>
      <c r="BI42" s="107">
        <f t="shared" si="6"/>
        <v>64.7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10.3</v>
      </c>
      <c r="BZ42" s="107">
        <f t="shared" si="7"/>
        <v>78.8</v>
      </c>
      <c r="CA42" s="107">
        <f t="shared" si="7"/>
        <v>78.8</v>
      </c>
      <c r="CB42" s="107">
        <f t="shared" si="7"/>
        <v>78.8</v>
      </c>
      <c r="CC42" s="107">
        <f t="shared" si="7"/>
        <v>78.8</v>
      </c>
      <c r="CD42" s="107">
        <f t="shared" si="7"/>
        <v>4</v>
      </c>
      <c r="CE42" s="107">
        <f t="shared" si="7"/>
        <v>8.6999999999999993</v>
      </c>
      <c r="CF42" s="107">
        <f t="shared" si="7"/>
        <v>5</v>
      </c>
      <c r="CG42" s="107">
        <f t="shared" si="7"/>
        <v>14.4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743.9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7.2</v>
      </c>
      <c r="O47" s="120"/>
      <c r="P47" s="120"/>
      <c r="Q47" s="120"/>
      <c r="R47" s="120">
        <v>115.6</v>
      </c>
      <c r="S47" s="120">
        <v>119.1</v>
      </c>
      <c r="T47" s="120">
        <v>121.5</v>
      </c>
      <c r="U47" s="120">
        <v>121.1</v>
      </c>
      <c r="V47" s="120">
        <v>91.3</v>
      </c>
      <c r="W47" s="120">
        <v>82.3</v>
      </c>
      <c r="X47" s="120">
        <v>22.9</v>
      </c>
      <c r="Y47" s="120"/>
      <c r="Z47" s="120">
        <v>90.7</v>
      </c>
      <c r="AA47" s="120">
        <v>91.9</v>
      </c>
      <c r="AB47" s="120">
        <v>93.6</v>
      </c>
      <c r="AC47" s="120">
        <v>81.5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>
        <v>18.7</v>
      </c>
      <c r="AT47" s="120"/>
      <c r="AU47" s="120">
        <v>40.299999999999997</v>
      </c>
      <c r="AV47" s="120">
        <v>68.900000000000006</v>
      </c>
      <c r="AW47" s="120">
        <v>87</v>
      </c>
      <c r="AX47" s="120">
        <v>290.89999999999998</v>
      </c>
      <c r="AY47" s="120">
        <v>159</v>
      </c>
      <c r="AZ47" s="120">
        <v>144.19999999999999</v>
      </c>
      <c r="BA47" s="120">
        <v>160.30000000000001</v>
      </c>
      <c r="BB47" s="120"/>
      <c r="BC47" s="120"/>
      <c r="BD47" s="120"/>
      <c r="BE47" s="120">
        <v>4.2</v>
      </c>
      <c r="BF47" s="120"/>
      <c r="BG47" s="120">
        <v>49.1</v>
      </c>
      <c r="BH47" s="120">
        <v>78</v>
      </c>
      <c r="BI47" s="120">
        <v>64.7</v>
      </c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10.3</v>
      </c>
      <c r="BZ47" s="120"/>
      <c r="CA47" s="120"/>
      <c r="CB47" s="120"/>
      <c r="CC47" s="120"/>
      <c r="CD47" s="120">
        <v>4</v>
      </c>
      <c r="CE47" s="120">
        <v>8.6999999999999993</v>
      </c>
      <c r="CF47" s="120">
        <v>5</v>
      </c>
      <c r="CG47" s="120">
        <v>14.4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561.6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82.2</v>
      </c>
      <c r="C49" s="120">
        <v>82.2</v>
      </c>
      <c r="D49" s="120">
        <v>82.2</v>
      </c>
      <c r="E49" s="120">
        <v>82.2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21.3</v>
      </c>
      <c r="AE49" s="120">
        <v>21.3</v>
      </c>
      <c r="AF49" s="120">
        <v>21.3</v>
      </c>
      <c r="AG49" s="120">
        <v>21.3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78.8</v>
      </c>
      <c r="CA49" s="120">
        <v>78.8</v>
      </c>
      <c r="CB49" s="120">
        <v>78.8</v>
      </c>
      <c r="CC49" s="120">
        <v>78.8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182.29999999999998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82.2</v>
      </c>
      <c r="C51" s="107">
        <f t="shared" ref="C51:BN51" si="8">SUM(C45:C50)</f>
        <v>82.2</v>
      </c>
      <c r="D51" s="107">
        <f t="shared" si="8"/>
        <v>82.2</v>
      </c>
      <c r="E51" s="107">
        <f t="shared" si="8"/>
        <v>82.2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7.2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115.6</v>
      </c>
      <c r="S51" s="107">
        <f t="shared" si="8"/>
        <v>119.1</v>
      </c>
      <c r="T51" s="107">
        <f t="shared" si="8"/>
        <v>121.5</v>
      </c>
      <c r="U51" s="107">
        <f t="shared" si="8"/>
        <v>121.1</v>
      </c>
      <c r="V51" s="107">
        <f t="shared" si="8"/>
        <v>91.3</v>
      </c>
      <c r="W51" s="107">
        <f t="shared" si="8"/>
        <v>82.3</v>
      </c>
      <c r="X51" s="107">
        <f t="shared" si="8"/>
        <v>22.9</v>
      </c>
      <c r="Y51" s="107">
        <f t="shared" si="8"/>
        <v>0</v>
      </c>
      <c r="Z51" s="107">
        <f t="shared" si="8"/>
        <v>90.7</v>
      </c>
      <c r="AA51" s="107">
        <f t="shared" si="8"/>
        <v>91.9</v>
      </c>
      <c r="AB51" s="107">
        <f t="shared" si="8"/>
        <v>93.6</v>
      </c>
      <c r="AC51" s="107">
        <f t="shared" si="8"/>
        <v>81.5</v>
      </c>
      <c r="AD51" s="107">
        <f t="shared" si="8"/>
        <v>21.3</v>
      </c>
      <c r="AE51" s="107">
        <f t="shared" si="8"/>
        <v>21.3</v>
      </c>
      <c r="AF51" s="107">
        <f t="shared" si="8"/>
        <v>21.3</v>
      </c>
      <c r="AG51" s="107">
        <f t="shared" si="8"/>
        <v>21.3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18.7</v>
      </c>
      <c r="AT51" s="107">
        <f t="shared" si="8"/>
        <v>0</v>
      </c>
      <c r="AU51" s="107">
        <f t="shared" si="8"/>
        <v>40.299999999999997</v>
      </c>
      <c r="AV51" s="107">
        <f t="shared" si="8"/>
        <v>68.900000000000006</v>
      </c>
      <c r="AW51" s="107">
        <f t="shared" si="8"/>
        <v>87</v>
      </c>
      <c r="AX51" s="107">
        <f t="shared" si="8"/>
        <v>290.89999999999998</v>
      </c>
      <c r="AY51" s="107">
        <f t="shared" si="8"/>
        <v>159</v>
      </c>
      <c r="AZ51" s="107">
        <f t="shared" si="8"/>
        <v>144.19999999999999</v>
      </c>
      <c r="BA51" s="107">
        <f t="shared" si="8"/>
        <v>160.30000000000001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4.2</v>
      </c>
      <c r="BF51" s="107">
        <f t="shared" si="8"/>
        <v>0</v>
      </c>
      <c r="BG51" s="107">
        <f t="shared" si="8"/>
        <v>49.1</v>
      </c>
      <c r="BH51" s="107">
        <f t="shared" si="8"/>
        <v>78</v>
      </c>
      <c r="BI51" s="107">
        <f t="shared" si="8"/>
        <v>64.7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10.3</v>
      </c>
      <c r="BZ51" s="107">
        <f t="shared" si="9"/>
        <v>78.8</v>
      </c>
      <c r="CA51" s="107">
        <f t="shared" si="9"/>
        <v>78.8</v>
      </c>
      <c r="CB51" s="107">
        <f t="shared" si="9"/>
        <v>78.8</v>
      </c>
      <c r="CC51" s="107">
        <f t="shared" si="9"/>
        <v>78.8</v>
      </c>
      <c r="CD51" s="107">
        <f t="shared" si="9"/>
        <v>4</v>
      </c>
      <c r="CE51" s="107">
        <f t="shared" si="9"/>
        <v>8.6999999999999993</v>
      </c>
      <c r="CF51" s="107">
        <f t="shared" si="9"/>
        <v>5</v>
      </c>
      <c r="CG51" s="107">
        <f t="shared" si="9"/>
        <v>14.4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743.9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165.83199999999999</v>
      </c>
      <c r="C54" s="107">
        <f t="shared" ref="C54:BN54" si="12">C18+C28+C42</f>
        <v>153.666</v>
      </c>
      <c r="D54" s="107">
        <f t="shared" si="12"/>
        <v>155.214</v>
      </c>
      <c r="E54" s="107">
        <f t="shared" si="12"/>
        <v>150.75400000000002</v>
      </c>
      <c r="F54" s="107">
        <f t="shared" si="12"/>
        <v>77.716999999999999</v>
      </c>
      <c r="G54" s="107">
        <f t="shared" si="12"/>
        <v>115.89999999999999</v>
      </c>
      <c r="H54" s="107">
        <f t="shared" si="12"/>
        <v>122.87299999999999</v>
      </c>
      <c r="I54" s="107">
        <f t="shared" si="12"/>
        <v>76.759</v>
      </c>
      <c r="J54" s="107">
        <f t="shared" si="12"/>
        <v>43.108000000000004</v>
      </c>
      <c r="K54" s="107">
        <f t="shared" si="12"/>
        <v>54.038000000000004</v>
      </c>
      <c r="L54" s="107">
        <f t="shared" si="12"/>
        <v>57.650999999999996</v>
      </c>
      <c r="M54" s="107">
        <f t="shared" si="12"/>
        <v>106.711</v>
      </c>
      <c r="N54" s="107">
        <f t="shared" si="12"/>
        <v>103.51800000000001</v>
      </c>
      <c r="O54" s="107">
        <f t="shared" si="12"/>
        <v>124.381</v>
      </c>
      <c r="P54" s="107">
        <f t="shared" si="12"/>
        <v>159.685</v>
      </c>
      <c r="Q54" s="107">
        <f t="shared" si="12"/>
        <v>148.96899999999997</v>
      </c>
      <c r="R54" s="107">
        <f t="shared" si="12"/>
        <v>149.77799999999999</v>
      </c>
      <c r="S54" s="107">
        <f t="shared" si="12"/>
        <v>150.36099999999999</v>
      </c>
      <c r="T54" s="107">
        <f t="shared" si="12"/>
        <v>139.934</v>
      </c>
      <c r="U54" s="107">
        <f t="shared" si="12"/>
        <v>136.03299999999999</v>
      </c>
      <c r="V54" s="107">
        <f t="shared" si="12"/>
        <v>114.72799999999999</v>
      </c>
      <c r="W54" s="107">
        <f t="shared" si="12"/>
        <v>121.261</v>
      </c>
      <c r="X54" s="107">
        <f t="shared" si="12"/>
        <v>91.913000000000011</v>
      </c>
      <c r="Y54" s="107">
        <f t="shared" si="12"/>
        <v>104.233</v>
      </c>
      <c r="Z54" s="107">
        <f t="shared" si="12"/>
        <v>163.40600000000001</v>
      </c>
      <c r="AA54" s="107">
        <f t="shared" si="12"/>
        <v>151.82300000000001</v>
      </c>
      <c r="AB54" s="107">
        <f t="shared" si="12"/>
        <v>142.04399999999998</v>
      </c>
      <c r="AC54" s="107">
        <f t="shared" si="12"/>
        <v>148.417</v>
      </c>
      <c r="AD54" s="107">
        <f t="shared" si="12"/>
        <v>90.953999999999994</v>
      </c>
      <c r="AE54" s="107">
        <f t="shared" si="12"/>
        <v>123.867</v>
      </c>
      <c r="AF54" s="107">
        <f t="shared" si="12"/>
        <v>149.68400000000003</v>
      </c>
      <c r="AG54" s="107">
        <f t="shared" si="12"/>
        <v>146.73600000000002</v>
      </c>
      <c r="AH54" s="107">
        <f t="shared" si="12"/>
        <v>101.256</v>
      </c>
      <c r="AI54" s="107">
        <f t="shared" si="12"/>
        <v>137.95000000000002</v>
      </c>
      <c r="AJ54" s="107">
        <f t="shared" si="12"/>
        <v>176.33500000000001</v>
      </c>
      <c r="AK54" s="107">
        <f t="shared" si="12"/>
        <v>187.13500000000002</v>
      </c>
      <c r="AL54" s="107">
        <f t="shared" si="12"/>
        <v>125.961</v>
      </c>
      <c r="AM54" s="107">
        <f t="shared" si="12"/>
        <v>120.053</v>
      </c>
      <c r="AN54" s="107">
        <f t="shared" si="12"/>
        <v>160.03299999999999</v>
      </c>
      <c r="AO54" s="107">
        <f t="shared" si="12"/>
        <v>55.176000000000002</v>
      </c>
      <c r="AP54" s="107">
        <f t="shared" si="12"/>
        <v>123.074</v>
      </c>
      <c r="AQ54" s="107">
        <f t="shared" si="12"/>
        <v>148.499</v>
      </c>
      <c r="AR54" s="107">
        <f t="shared" si="12"/>
        <v>125.482</v>
      </c>
      <c r="AS54" s="107">
        <f t="shared" si="12"/>
        <v>163.971</v>
      </c>
      <c r="AT54" s="107">
        <f t="shared" si="12"/>
        <v>108.44399999999999</v>
      </c>
      <c r="AU54" s="107">
        <f t="shared" si="12"/>
        <v>136.98699999999999</v>
      </c>
      <c r="AV54" s="107">
        <f t="shared" si="12"/>
        <v>181.03399999999999</v>
      </c>
      <c r="AW54" s="107">
        <f t="shared" si="12"/>
        <v>234.535</v>
      </c>
      <c r="AX54" s="107">
        <f t="shared" si="12"/>
        <v>542.99400000000003</v>
      </c>
      <c r="AY54" s="107">
        <f t="shared" si="12"/>
        <v>381.80500000000001</v>
      </c>
      <c r="AZ54" s="107">
        <f t="shared" si="12"/>
        <v>364.226</v>
      </c>
      <c r="BA54" s="107">
        <f t="shared" si="12"/>
        <v>408.93700000000001</v>
      </c>
      <c r="BB54" s="107">
        <f t="shared" si="12"/>
        <v>248.38300000000001</v>
      </c>
      <c r="BC54" s="107">
        <f t="shared" si="12"/>
        <v>269.56100000000004</v>
      </c>
      <c r="BD54" s="107">
        <f t="shared" si="12"/>
        <v>263.91399999999999</v>
      </c>
      <c r="BE54" s="107">
        <f t="shared" si="12"/>
        <v>257.88499999999999</v>
      </c>
      <c r="BF54" s="107">
        <f t="shared" si="12"/>
        <v>266.71200000000005</v>
      </c>
      <c r="BG54" s="107">
        <f t="shared" si="12"/>
        <v>277.02199999999999</v>
      </c>
      <c r="BH54" s="107">
        <f t="shared" si="12"/>
        <v>284.38599999999997</v>
      </c>
      <c r="BI54" s="107">
        <f t="shared" si="12"/>
        <v>266.40100000000001</v>
      </c>
      <c r="BJ54" s="107">
        <f t="shared" si="12"/>
        <v>220.59800000000001</v>
      </c>
      <c r="BK54" s="107">
        <f t="shared" si="12"/>
        <v>185.82900000000001</v>
      </c>
      <c r="BL54" s="107">
        <f t="shared" si="12"/>
        <v>154.93100000000001</v>
      </c>
      <c r="BM54" s="107">
        <f t="shared" si="12"/>
        <v>116.72799999999999</v>
      </c>
      <c r="BN54" s="107">
        <f t="shared" si="12"/>
        <v>158.822</v>
      </c>
      <c r="BO54" s="107">
        <f t="shared" ref="BO54:CX54" si="13">BO18+BO28+BO42</f>
        <v>169.68899999999999</v>
      </c>
      <c r="BP54" s="107">
        <f t="shared" si="13"/>
        <v>193.035</v>
      </c>
      <c r="BQ54" s="107">
        <f t="shared" si="13"/>
        <v>181.69</v>
      </c>
      <c r="BR54" s="107">
        <f t="shared" si="13"/>
        <v>163.45399999999998</v>
      </c>
      <c r="BS54" s="107">
        <f t="shared" si="13"/>
        <v>186.43</v>
      </c>
      <c r="BT54" s="107">
        <f t="shared" si="13"/>
        <v>51.195</v>
      </c>
      <c r="BU54" s="107">
        <f t="shared" si="13"/>
        <v>98.984999999999985</v>
      </c>
      <c r="BV54" s="107">
        <f t="shared" si="13"/>
        <v>35.024000000000001</v>
      </c>
      <c r="BW54" s="107">
        <f t="shared" si="13"/>
        <v>43.671999999999997</v>
      </c>
      <c r="BX54" s="107">
        <f t="shared" si="13"/>
        <v>61.625</v>
      </c>
      <c r="BY54" s="107">
        <f t="shared" si="13"/>
        <v>22.306000000000001</v>
      </c>
      <c r="BZ54" s="107">
        <f t="shared" si="13"/>
        <v>101.258</v>
      </c>
      <c r="CA54" s="107">
        <f t="shared" si="13"/>
        <v>109.003</v>
      </c>
      <c r="CB54" s="107">
        <f t="shared" si="13"/>
        <v>100.71899999999999</v>
      </c>
      <c r="CC54" s="107">
        <f t="shared" si="13"/>
        <v>96.068999999999988</v>
      </c>
      <c r="CD54" s="107">
        <f t="shared" si="13"/>
        <v>18.161000000000001</v>
      </c>
      <c r="CE54" s="107">
        <f t="shared" si="13"/>
        <v>26.215</v>
      </c>
      <c r="CF54" s="107">
        <f t="shared" si="13"/>
        <v>68.614999999999995</v>
      </c>
      <c r="CG54" s="107">
        <f t="shared" si="13"/>
        <v>72.918000000000006</v>
      </c>
      <c r="CH54" s="107">
        <f t="shared" si="13"/>
        <v>65.272999999999996</v>
      </c>
      <c r="CI54" s="107">
        <f t="shared" si="13"/>
        <v>74.646000000000001</v>
      </c>
      <c r="CJ54" s="107">
        <f t="shared" si="13"/>
        <v>81.498999999999995</v>
      </c>
      <c r="CK54" s="107">
        <f t="shared" si="13"/>
        <v>197.12700000000001</v>
      </c>
      <c r="CL54" s="107">
        <f t="shared" si="13"/>
        <v>127.02699999999999</v>
      </c>
      <c r="CM54" s="107">
        <f t="shared" si="13"/>
        <v>148.631</v>
      </c>
      <c r="CN54" s="107">
        <f t="shared" si="13"/>
        <v>174.06899999999999</v>
      </c>
      <c r="CO54" s="107">
        <f t="shared" si="13"/>
        <v>147.28</v>
      </c>
      <c r="CP54" s="107">
        <f t="shared" si="13"/>
        <v>56.585000000000001</v>
      </c>
      <c r="CQ54" s="107">
        <f t="shared" si="13"/>
        <v>51.066000000000003</v>
      </c>
      <c r="CR54" s="107">
        <f t="shared" si="13"/>
        <v>102.06100000000001</v>
      </c>
      <c r="CS54" s="107">
        <f t="shared" si="13"/>
        <v>110.455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3508.1972500000002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-63.7</v>
      </c>
      <c r="C5" s="25">
        <v>-66.499999999999986</v>
      </c>
      <c r="D5" s="25">
        <v>-61.899999999999991</v>
      </c>
      <c r="E5" s="25">
        <v>-52.100000000000009</v>
      </c>
      <c r="F5" s="25">
        <v>-60.4</v>
      </c>
      <c r="G5" s="25">
        <v>-107.8</v>
      </c>
      <c r="H5" s="25">
        <v>-104.5</v>
      </c>
      <c r="I5" s="25">
        <v>-64.8</v>
      </c>
      <c r="J5" s="25">
        <v>-25.700000000000003</v>
      </c>
      <c r="K5" s="25">
        <v>-49</v>
      </c>
      <c r="L5" s="25">
        <v>-53.3</v>
      </c>
      <c r="M5" s="25">
        <v>-101.69999999999999</v>
      </c>
      <c r="N5" s="25">
        <v>-15</v>
      </c>
      <c r="O5" s="25">
        <v>-39.299999999999997</v>
      </c>
      <c r="P5" s="25">
        <v>-66.900000000000006</v>
      </c>
      <c r="Q5" s="25">
        <v>-48</v>
      </c>
      <c r="R5" s="25">
        <v>74.199999999999989</v>
      </c>
      <c r="S5" s="25">
        <v>77.699999999999989</v>
      </c>
      <c r="T5" s="25">
        <v>80.099999999999994</v>
      </c>
      <c r="U5" s="25">
        <v>79.699999999999989</v>
      </c>
      <c r="V5" s="25">
        <v>91.3</v>
      </c>
      <c r="W5" s="25">
        <v>82.3</v>
      </c>
      <c r="X5" s="25">
        <v>22.9</v>
      </c>
      <c r="Y5" s="25">
        <v>-21.8</v>
      </c>
      <c r="Z5" s="25">
        <v>-27.399999999999991</v>
      </c>
      <c r="AA5" s="25">
        <v>-26.199999999999989</v>
      </c>
      <c r="AB5" s="25">
        <v>-24.5</v>
      </c>
      <c r="AC5" s="25">
        <v>-36.599999999999994</v>
      </c>
      <c r="AD5" s="25">
        <v>-37.5</v>
      </c>
      <c r="AE5" s="25">
        <v>-80.600000000000009</v>
      </c>
      <c r="AF5" s="25">
        <v>-106.4</v>
      </c>
      <c r="AG5" s="25">
        <v>-113.39999999999999</v>
      </c>
      <c r="AH5" s="25">
        <v>-79.3</v>
      </c>
      <c r="AI5" s="25">
        <v>-113.7</v>
      </c>
      <c r="AJ5" s="25">
        <v>-135.4</v>
      </c>
      <c r="AK5" s="25">
        <v>-113.3</v>
      </c>
      <c r="AL5" s="25">
        <v>-36.4</v>
      </c>
      <c r="AM5" s="25">
        <v>-96.6</v>
      </c>
      <c r="AN5" s="25">
        <v>-120.7</v>
      </c>
      <c r="AO5" s="25">
        <v>-14.7</v>
      </c>
      <c r="AP5" s="25">
        <v>-26</v>
      </c>
      <c r="AQ5" s="25">
        <v>-58.1</v>
      </c>
      <c r="AR5" s="25">
        <v>-19.899999999999999</v>
      </c>
      <c r="AS5" s="25">
        <v>18.7</v>
      </c>
      <c r="AT5" s="25">
        <v>-5.3</v>
      </c>
      <c r="AU5" s="25">
        <v>40.299999999999997</v>
      </c>
      <c r="AV5" s="25">
        <v>68.900000000000006</v>
      </c>
      <c r="AW5" s="25">
        <v>87</v>
      </c>
      <c r="AX5" s="25">
        <v>-56.600000000000023</v>
      </c>
      <c r="AY5" s="25">
        <v>-188.5</v>
      </c>
      <c r="AZ5" s="25">
        <v>-203.3</v>
      </c>
      <c r="BA5" s="25">
        <v>-187.2</v>
      </c>
      <c r="BB5" s="25">
        <v>-100.5</v>
      </c>
      <c r="BC5" s="25">
        <v>-115.9</v>
      </c>
      <c r="BD5" s="25">
        <v>-28.7</v>
      </c>
      <c r="BE5" s="25">
        <v>1.5</v>
      </c>
      <c r="BF5" s="25">
        <v>-135.69999999999999</v>
      </c>
      <c r="BG5" s="25">
        <v>-43.699999999999996</v>
      </c>
      <c r="BH5" s="25">
        <v>-14.799999999999997</v>
      </c>
      <c r="BI5" s="25">
        <v>-28.099999999999994</v>
      </c>
      <c r="BJ5" s="25">
        <v>-51.8</v>
      </c>
      <c r="BK5" s="25">
        <v>-54</v>
      </c>
      <c r="BL5" s="25">
        <v>-100.8</v>
      </c>
      <c r="BM5" s="25">
        <v>-102.3</v>
      </c>
      <c r="BN5" s="25">
        <v>-125.2</v>
      </c>
      <c r="BO5" s="25">
        <v>-157.9</v>
      </c>
      <c r="BP5" s="25">
        <v>-186.3</v>
      </c>
      <c r="BQ5" s="25">
        <v>-174.7</v>
      </c>
      <c r="BR5" s="25">
        <v>-154.69999999999999</v>
      </c>
      <c r="BS5" s="25">
        <v>-171</v>
      </c>
      <c r="BT5" s="25"/>
      <c r="BU5" s="25">
        <v>-76.599999999999994</v>
      </c>
      <c r="BV5" s="25">
        <v>-22.8</v>
      </c>
      <c r="BW5" s="25">
        <v>-21.1</v>
      </c>
      <c r="BX5" s="25">
        <v>-38.799999999999997</v>
      </c>
      <c r="BY5" s="25">
        <v>10.3</v>
      </c>
      <c r="BZ5" s="25">
        <v>2.8999999999999915</v>
      </c>
      <c r="CA5" s="25">
        <v>-8.2000000000000028</v>
      </c>
      <c r="CB5" s="25">
        <v>4.7000000000000028</v>
      </c>
      <c r="CC5" s="25">
        <v>16.399999999999999</v>
      </c>
      <c r="CD5" s="25">
        <v>2.9</v>
      </c>
      <c r="CE5" s="25">
        <v>7.6</v>
      </c>
      <c r="CF5" s="25">
        <v>3.9</v>
      </c>
      <c r="CG5" s="25">
        <v>13.3</v>
      </c>
      <c r="CH5" s="25">
        <v>-42.6</v>
      </c>
      <c r="CI5" s="25">
        <v>-62.6</v>
      </c>
      <c r="CJ5" s="25">
        <v>-69.5</v>
      </c>
      <c r="CK5" s="25">
        <v>-196.9</v>
      </c>
      <c r="CL5" s="25">
        <v>-122.8</v>
      </c>
      <c r="CM5" s="25">
        <v>-143.4</v>
      </c>
      <c r="CN5" s="25">
        <v>-170.8</v>
      </c>
      <c r="CO5" s="25">
        <v>-144</v>
      </c>
      <c r="CP5" s="25">
        <v>-53.3</v>
      </c>
      <c r="CQ5" s="25">
        <v>-47.8</v>
      </c>
      <c r="CR5" s="25">
        <v>-98.9</v>
      </c>
      <c r="CS5" s="25">
        <v>-104.3</v>
      </c>
      <c r="CT5" s="26"/>
      <c r="CU5" s="26"/>
      <c r="CV5" s="26"/>
      <c r="CW5" s="27"/>
      <c r="CX5" s="132">
        <f t="array" ref="CX5">SUMPRODUCT(B5:CW5*0.25)</f>
        <v>-1323.4749999999999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185.21</v>
      </c>
      <c r="C8" s="138">
        <v>192.4</v>
      </c>
      <c r="D8" s="138">
        <v>184.32</v>
      </c>
      <c r="E8" s="138">
        <v>195.38</v>
      </c>
      <c r="F8" s="138">
        <v>190.53</v>
      </c>
      <c r="G8" s="138">
        <v>192.15</v>
      </c>
      <c r="H8" s="138">
        <v>187.89</v>
      </c>
      <c r="I8" s="138">
        <v>186.59</v>
      </c>
      <c r="J8" s="138">
        <v>189.83</v>
      </c>
      <c r="K8" s="138">
        <v>188.63</v>
      </c>
      <c r="L8" s="138">
        <v>186.51</v>
      </c>
      <c r="M8" s="138">
        <v>185.91</v>
      </c>
      <c r="N8" s="138">
        <v>189.65</v>
      </c>
      <c r="O8" s="138">
        <v>188.83</v>
      </c>
      <c r="P8" s="138">
        <v>187.94</v>
      </c>
      <c r="Q8" s="138">
        <v>187.18</v>
      </c>
      <c r="R8" s="138">
        <v>200.56</v>
      </c>
      <c r="S8" s="138">
        <v>204.23</v>
      </c>
      <c r="T8" s="138">
        <v>206.32</v>
      </c>
      <c r="U8" s="138">
        <v>207.15</v>
      </c>
      <c r="V8" s="138">
        <v>204.9</v>
      </c>
      <c r="W8" s="138">
        <v>213.43</v>
      </c>
      <c r="X8" s="138">
        <v>223.7</v>
      </c>
      <c r="Y8" s="138">
        <v>235.97</v>
      </c>
      <c r="Z8" s="138">
        <v>242.45</v>
      </c>
      <c r="AA8" s="138">
        <v>241.38</v>
      </c>
      <c r="AB8" s="138">
        <v>244.34</v>
      </c>
      <c r="AC8" s="138">
        <v>249.83</v>
      </c>
      <c r="AD8" s="138">
        <v>266.05</v>
      </c>
      <c r="AE8" s="138">
        <v>265.8</v>
      </c>
      <c r="AF8" s="138">
        <v>259.27999999999997</v>
      </c>
      <c r="AG8" s="138">
        <v>240.87</v>
      </c>
      <c r="AH8" s="138">
        <v>250.81</v>
      </c>
      <c r="AI8" s="138">
        <v>255.76</v>
      </c>
      <c r="AJ8" s="138">
        <v>241.45</v>
      </c>
      <c r="AK8" s="138">
        <v>206.98</v>
      </c>
      <c r="AL8" s="138">
        <v>235.01</v>
      </c>
      <c r="AM8" s="138">
        <v>217.76</v>
      </c>
      <c r="AN8" s="138">
        <v>186.46</v>
      </c>
      <c r="AO8" s="138">
        <v>162.46</v>
      </c>
      <c r="AP8" s="138">
        <v>177.97</v>
      </c>
      <c r="AQ8" s="138">
        <v>169.56</v>
      </c>
      <c r="AR8" s="138">
        <v>165.04</v>
      </c>
      <c r="AS8" s="138">
        <v>155.43</v>
      </c>
      <c r="AT8" s="138">
        <v>158</v>
      </c>
      <c r="AU8" s="138">
        <v>155</v>
      </c>
      <c r="AV8" s="138">
        <v>148.68</v>
      </c>
      <c r="AW8" s="138">
        <v>136.44999999999999</v>
      </c>
      <c r="AX8" s="138">
        <v>132.62</v>
      </c>
      <c r="AY8" s="138">
        <v>136.32</v>
      </c>
      <c r="AZ8" s="138">
        <v>131.86000000000001</v>
      </c>
      <c r="BA8" s="138">
        <v>129.54</v>
      </c>
      <c r="BB8" s="138">
        <v>130.71</v>
      </c>
      <c r="BC8" s="138">
        <v>130.36000000000001</v>
      </c>
      <c r="BD8" s="138">
        <v>125.9</v>
      </c>
      <c r="BE8" s="138">
        <v>124.29</v>
      </c>
      <c r="BF8" s="138">
        <v>124.89</v>
      </c>
      <c r="BG8" s="138">
        <v>124.96</v>
      </c>
      <c r="BH8" s="138">
        <v>126.3</v>
      </c>
      <c r="BI8" s="138">
        <v>128.44999999999999</v>
      </c>
      <c r="BJ8" s="138">
        <v>127.92</v>
      </c>
      <c r="BK8" s="138">
        <v>137.09</v>
      </c>
      <c r="BL8" s="138">
        <v>148.81</v>
      </c>
      <c r="BM8" s="138">
        <v>161.77000000000001</v>
      </c>
      <c r="BN8" s="138">
        <v>151.55000000000001</v>
      </c>
      <c r="BO8" s="138">
        <v>162.57</v>
      </c>
      <c r="BP8" s="138">
        <v>186.7</v>
      </c>
      <c r="BQ8" s="138">
        <v>221.8</v>
      </c>
      <c r="BR8" s="138">
        <v>215.6</v>
      </c>
      <c r="BS8" s="138">
        <v>236.61</v>
      </c>
      <c r="BT8" s="138">
        <v>284.38</v>
      </c>
      <c r="BU8" s="138">
        <v>264.5</v>
      </c>
      <c r="BV8" s="138">
        <v>249.12</v>
      </c>
      <c r="BW8" s="138">
        <v>274.23</v>
      </c>
      <c r="BX8" s="138">
        <v>276.3</v>
      </c>
      <c r="BY8" s="138">
        <v>265.85000000000002</v>
      </c>
      <c r="BZ8" s="138">
        <v>273.43</v>
      </c>
      <c r="CA8" s="138">
        <v>278.05</v>
      </c>
      <c r="CB8" s="138">
        <v>274.23</v>
      </c>
      <c r="CC8" s="138">
        <v>271.52999999999997</v>
      </c>
      <c r="CD8" s="138">
        <v>269.27</v>
      </c>
      <c r="CE8" s="138">
        <v>264.14999999999998</v>
      </c>
      <c r="CF8" s="138">
        <v>245.36</v>
      </c>
      <c r="CG8" s="138">
        <v>270.27</v>
      </c>
      <c r="CH8" s="138">
        <v>264.93</v>
      </c>
      <c r="CI8" s="138">
        <v>255.38</v>
      </c>
      <c r="CJ8" s="138">
        <v>250.2</v>
      </c>
      <c r="CK8" s="138">
        <v>245.17</v>
      </c>
      <c r="CL8" s="138">
        <v>251.02</v>
      </c>
      <c r="CM8" s="138">
        <v>242.02</v>
      </c>
      <c r="CN8" s="138">
        <v>234.49</v>
      </c>
      <c r="CO8" s="138">
        <v>229.44</v>
      </c>
      <c r="CP8" s="138">
        <v>225.68</v>
      </c>
      <c r="CQ8" s="138">
        <v>213.06</v>
      </c>
      <c r="CR8" s="138">
        <v>205.21</v>
      </c>
      <c r="CS8" s="138">
        <v>196.18</v>
      </c>
      <c r="CT8" s="139"/>
      <c r="CU8" s="139"/>
      <c r="CV8" s="139"/>
      <c r="CW8" s="140"/>
      <c r="CX8" s="141">
        <f>IF(SUM(B8:CW8)&lt;&gt;0,AVERAGEIF(B8:CW8,"&lt;&gt;"""),"")</f>
        <v>204.35520833333337</v>
      </c>
    </row>
    <row r="9" spans="1:102" ht="24.95" customHeight="1" thickBot="1" x14ac:dyDescent="0.25">
      <c r="A9" s="133" t="s">
        <v>6</v>
      </c>
      <c r="B9" s="42">
        <v>189.32749999999999</v>
      </c>
      <c r="C9" s="43">
        <v>189.32749999999999</v>
      </c>
      <c r="D9" s="43">
        <v>189.32749999999999</v>
      </c>
      <c r="E9" s="43">
        <v>189.32749999999999</v>
      </c>
      <c r="F9" s="43">
        <v>189.29</v>
      </c>
      <c r="G9" s="43">
        <v>189.29</v>
      </c>
      <c r="H9" s="43">
        <v>189.29</v>
      </c>
      <c r="I9" s="43">
        <v>189.29</v>
      </c>
      <c r="J9" s="43">
        <v>187.72</v>
      </c>
      <c r="K9" s="43">
        <v>187.72</v>
      </c>
      <c r="L9" s="43">
        <v>187.72</v>
      </c>
      <c r="M9" s="43">
        <v>187.72</v>
      </c>
      <c r="N9" s="43">
        <v>188.4</v>
      </c>
      <c r="O9" s="43">
        <v>188.4</v>
      </c>
      <c r="P9" s="43">
        <v>188.4</v>
      </c>
      <c r="Q9" s="43">
        <v>188.4</v>
      </c>
      <c r="R9" s="43">
        <v>204.565</v>
      </c>
      <c r="S9" s="43">
        <v>204.565</v>
      </c>
      <c r="T9" s="43">
        <v>204.565</v>
      </c>
      <c r="U9" s="43">
        <v>204.565</v>
      </c>
      <c r="V9" s="43">
        <v>219.5</v>
      </c>
      <c r="W9" s="43">
        <v>219.5</v>
      </c>
      <c r="X9" s="43">
        <v>219.5</v>
      </c>
      <c r="Y9" s="43">
        <v>219.5</v>
      </c>
      <c r="Z9" s="43">
        <v>244.5</v>
      </c>
      <c r="AA9" s="43">
        <v>244.5</v>
      </c>
      <c r="AB9" s="43">
        <v>244.5</v>
      </c>
      <c r="AC9" s="43">
        <v>244.5</v>
      </c>
      <c r="AD9" s="43">
        <v>258</v>
      </c>
      <c r="AE9" s="43">
        <v>258</v>
      </c>
      <c r="AF9" s="43">
        <v>258</v>
      </c>
      <c r="AG9" s="43">
        <v>258</v>
      </c>
      <c r="AH9" s="43">
        <v>238.75</v>
      </c>
      <c r="AI9" s="43">
        <v>238.75</v>
      </c>
      <c r="AJ9" s="43">
        <v>238.75</v>
      </c>
      <c r="AK9" s="43">
        <v>238.75</v>
      </c>
      <c r="AL9" s="43">
        <v>200.42250000000001</v>
      </c>
      <c r="AM9" s="43">
        <v>200.42250000000001</v>
      </c>
      <c r="AN9" s="43">
        <v>200.42250000000001</v>
      </c>
      <c r="AO9" s="43">
        <v>200.42250000000001</v>
      </c>
      <c r="AP9" s="43">
        <v>167</v>
      </c>
      <c r="AQ9" s="43">
        <v>167</v>
      </c>
      <c r="AR9" s="43">
        <v>167</v>
      </c>
      <c r="AS9" s="43">
        <v>167</v>
      </c>
      <c r="AT9" s="43">
        <v>149.5325</v>
      </c>
      <c r="AU9" s="43">
        <v>149.5325</v>
      </c>
      <c r="AV9" s="43">
        <v>149.5325</v>
      </c>
      <c r="AW9" s="43">
        <v>149.5325</v>
      </c>
      <c r="AX9" s="43">
        <v>132.58500000000001</v>
      </c>
      <c r="AY9" s="43">
        <v>132.58500000000001</v>
      </c>
      <c r="AZ9" s="43">
        <v>132.58500000000001</v>
      </c>
      <c r="BA9" s="43">
        <v>132.58500000000001</v>
      </c>
      <c r="BB9" s="43">
        <v>127.815</v>
      </c>
      <c r="BC9" s="43">
        <v>127.815</v>
      </c>
      <c r="BD9" s="43">
        <v>127.815</v>
      </c>
      <c r="BE9" s="43">
        <v>127.815</v>
      </c>
      <c r="BF9" s="43">
        <v>126.15</v>
      </c>
      <c r="BG9" s="43">
        <v>126.15</v>
      </c>
      <c r="BH9" s="43">
        <v>126.15</v>
      </c>
      <c r="BI9" s="43">
        <v>126.15</v>
      </c>
      <c r="BJ9" s="43">
        <v>143.89750000000001</v>
      </c>
      <c r="BK9" s="43">
        <v>143.89750000000001</v>
      </c>
      <c r="BL9" s="43">
        <v>143.89750000000001</v>
      </c>
      <c r="BM9" s="43">
        <v>143.89750000000001</v>
      </c>
      <c r="BN9" s="43">
        <v>180.655</v>
      </c>
      <c r="BO9" s="43">
        <v>180.655</v>
      </c>
      <c r="BP9" s="43">
        <v>180.655</v>
      </c>
      <c r="BQ9" s="43">
        <v>180.655</v>
      </c>
      <c r="BR9" s="43">
        <v>250.27250000000001</v>
      </c>
      <c r="BS9" s="43">
        <v>250.27250000000001</v>
      </c>
      <c r="BT9" s="43">
        <v>250.27250000000001</v>
      </c>
      <c r="BU9" s="43">
        <v>250.27250000000001</v>
      </c>
      <c r="BV9" s="43">
        <v>266.375</v>
      </c>
      <c r="BW9" s="43">
        <v>266.375</v>
      </c>
      <c r="BX9" s="43">
        <v>266.375</v>
      </c>
      <c r="BY9" s="43">
        <v>266.375</v>
      </c>
      <c r="BZ9" s="43">
        <v>274.31</v>
      </c>
      <c r="CA9" s="43">
        <v>274.31</v>
      </c>
      <c r="CB9" s="43">
        <v>274.31</v>
      </c>
      <c r="CC9" s="43">
        <v>274.31</v>
      </c>
      <c r="CD9" s="43">
        <v>262.26249999999999</v>
      </c>
      <c r="CE9" s="43">
        <v>262.26249999999999</v>
      </c>
      <c r="CF9" s="43">
        <v>262.26249999999999</v>
      </c>
      <c r="CG9" s="43">
        <v>262.26249999999999</v>
      </c>
      <c r="CH9" s="43">
        <v>253.92</v>
      </c>
      <c r="CI9" s="43">
        <v>253.92</v>
      </c>
      <c r="CJ9" s="43">
        <v>253.92</v>
      </c>
      <c r="CK9" s="43">
        <v>253.92</v>
      </c>
      <c r="CL9" s="43">
        <v>239.24250000000001</v>
      </c>
      <c r="CM9" s="43">
        <v>239.24250000000001</v>
      </c>
      <c r="CN9" s="43">
        <v>239.24250000000001</v>
      </c>
      <c r="CO9" s="43">
        <v>239.24250000000001</v>
      </c>
      <c r="CP9" s="43">
        <v>210.0325</v>
      </c>
      <c r="CQ9" s="43">
        <v>210.0325</v>
      </c>
      <c r="CR9" s="43">
        <v>210.0325</v>
      </c>
      <c r="CS9" s="43">
        <v>210.0325</v>
      </c>
      <c r="CT9" s="44"/>
      <c r="CU9" s="44"/>
      <c r="CV9" s="44"/>
      <c r="CW9" s="45"/>
      <c r="CX9" s="142">
        <f>IF(SUM(B9:CW9)&lt;&gt;0,AVERAGEIF(B9:CW9,"&lt;&gt;"""),"")</f>
        <v>204.3552083333332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145.9</v>
      </c>
      <c r="C14" s="149">
        <v>148.69999999999999</v>
      </c>
      <c r="D14" s="149">
        <v>144.1</v>
      </c>
      <c r="E14" s="149">
        <v>134.30000000000001</v>
      </c>
      <c r="F14" s="149">
        <v>60.4</v>
      </c>
      <c r="G14" s="149">
        <v>107.8</v>
      </c>
      <c r="H14" s="149">
        <v>104.5</v>
      </c>
      <c r="I14" s="149">
        <v>64.8</v>
      </c>
      <c r="J14" s="149">
        <v>4.0999999999999996</v>
      </c>
      <c r="K14" s="149">
        <v>27.4</v>
      </c>
      <c r="L14" s="149">
        <v>31.7</v>
      </c>
      <c r="M14" s="149">
        <v>80.099999999999994</v>
      </c>
      <c r="N14" s="149"/>
      <c r="O14" s="149">
        <v>17.100000000000001</v>
      </c>
      <c r="P14" s="149">
        <v>44.7</v>
      </c>
      <c r="Q14" s="149">
        <v>25.8</v>
      </c>
      <c r="R14" s="149"/>
      <c r="S14" s="149"/>
      <c r="T14" s="149"/>
      <c r="U14" s="149"/>
      <c r="V14" s="149"/>
      <c r="W14" s="149"/>
      <c r="X14" s="149"/>
      <c r="Y14" s="149">
        <v>21.8</v>
      </c>
      <c r="Z14" s="149"/>
      <c r="AA14" s="149"/>
      <c r="AB14" s="149"/>
      <c r="AC14" s="149"/>
      <c r="AD14" s="149">
        <v>58.8</v>
      </c>
      <c r="AE14" s="149">
        <v>101.9</v>
      </c>
      <c r="AF14" s="149">
        <v>127.7</v>
      </c>
      <c r="AG14" s="149">
        <v>134.69999999999999</v>
      </c>
      <c r="AH14" s="149">
        <v>79.3</v>
      </c>
      <c r="AI14" s="149">
        <v>113.7</v>
      </c>
      <c r="AJ14" s="149">
        <v>135.4</v>
      </c>
      <c r="AK14" s="149">
        <v>113.3</v>
      </c>
      <c r="AL14" s="149">
        <v>36.4</v>
      </c>
      <c r="AM14" s="149">
        <v>96.6</v>
      </c>
      <c r="AN14" s="149">
        <v>120.7</v>
      </c>
      <c r="AO14" s="149">
        <v>14.7</v>
      </c>
      <c r="AP14" s="149">
        <v>26</v>
      </c>
      <c r="AQ14" s="149">
        <v>58.1</v>
      </c>
      <c r="AR14" s="149">
        <v>19.899999999999999</v>
      </c>
      <c r="AS14" s="149"/>
      <c r="AT14" s="149">
        <v>5.3</v>
      </c>
      <c r="AU14" s="149"/>
      <c r="AV14" s="149"/>
      <c r="AW14" s="149"/>
      <c r="AX14" s="149"/>
      <c r="AY14" s="149"/>
      <c r="AZ14" s="149"/>
      <c r="BA14" s="149"/>
      <c r="BB14" s="149">
        <v>97.8</v>
      </c>
      <c r="BC14" s="149">
        <v>113.2</v>
      </c>
      <c r="BD14" s="149">
        <v>26</v>
      </c>
      <c r="BE14" s="149"/>
      <c r="BF14" s="149">
        <v>42.9</v>
      </c>
      <c r="BG14" s="149"/>
      <c r="BH14" s="149"/>
      <c r="BI14" s="149"/>
      <c r="BJ14" s="149">
        <v>51.8</v>
      </c>
      <c r="BK14" s="149">
        <v>54</v>
      </c>
      <c r="BL14" s="149">
        <v>100.8</v>
      </c>
      <c r="BM14" s="149">
        <v>102.3</v>
      </c>
      <c r="BN14" s="149">
        <v>49</v>
      </c>
      <c r="BO14" s="149">
        <v>81.7</v>
      </c>
      <c r="BP14" s="149">
        <v>110.1</v>
      </c>
      <c r="BQ14" s="149">
        <v>98.5</v>
      </c>
      <c r="BR14" s="149">
        <v>154.69999999999999</v>
      </c>
      <c r="BS14" s="149">
        <v>171</v>
      </c>
      <c r="BT14" s="149"/>
      <c r="BU14" s="149">
        <v>76.599999999999994</v>
      </c>
      <c r="BV14" s="149">
        <v>22.8</v>
      </c>
      <c r="BW14" s="149">
        <v>21.1</v>
      </c>
      <c r="BX14" s="149">
        <v>38.799999999999997</v>
      </c>
      <c r="BY14" s="149"/>
      <c r="BZ14" s="149">
        <v>75.900000000000006</v>
      </c>
      <c r="CA14" s="149">
        <v>87</v>
      </c>
      <c r="CB14" s="149">
        <v>74.099999999999994</v>
      </c>
      <c r="CC14" s="149">
        <v>62.4</v>
      </c>
      <c r="CD14" s="149"/>
      <c r="CE14" s="149"/>
      <c r="CF14" s="149"/>
      <c r="CG14" s="149"/>
      <c r="CH14" s="149">
        <v>42.5</v>
      </c>
      <c r="CI14" s="149">
        <v>62.5</v>
      </c>
      <c r="CJ14" s="149">
        <v>69.400000000000006</v>
      </c>
      <c r="CK14" s="149">
        <v>196.8</v>
      </c>
      <c r="CL14" s="149">
        <v>122.8</v>
      </c>
      <c r="CM14" s="149">
        <v>143.4</v>
      </c>
      <c r="CN14" s="149">
        <v>170.8</v>
      </c>
      <c r="CO14" s="149">
        <v>144</v>
      </c>
      <c r="CP14" s="149">
        <v>53.3</v>
      </c>
      <c r="CQ14" s="149">
        <v>47.8</v>
      </c>
      <c r="CR14" s="149">
        <v>98.9</v>
      </c>
      <c r="CS14" s="149">
        <v>104.3</v>
      </c>
      <c r="CT14" s="150"/>
      <c r="CU14" s="150"/>
      <c r="CV14" s="150"/>
      <c r="CW14" s="151"/>
      <c r="CX14" s="152">
        <f t="array" ref="CX14">SUMPRODUCT(B14:CW14*0.25)</f>
        <v>1343.675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>
        <v>21.6</v>
      </c>
      <c r="K16" s="155">
        <v>21.6</v>
      </c>
      <c r="L16" s="155">
        <v>21.6</v>
      </c>
      <c r="M16" s="155">
        <v>21.6</v>
      </c>
      <c r="N16" s="155">
        <v>22.2</v>
      </c>
      <c r="O16" s="155">
        <v>22.2</v>
      </c>
      <c r="P16" s="155">
        <v>22.2</v>
      </c>
      <c r="Q16" s="155">
        <v>22.2</v>
      </c>
      <c r="R16" s="155">
        <v>41.4</v>
      </c>
      <c r="S16" s="155">
        <v>41.4</v>
      </c>
      <c r="T16" s="155">
        <v>41.4</v>
      </c>
      <c r="U16" s="155">
        <v>41.4</v>
      </c>
      <c r="V16" s="155"/>
      <c r="W16" s="155"/>
      <c r="X16" s="155"/>
      <c r="Y16" s="155"/>
      <c r="Z16" s="155">
        <v>118.1</v>
      </c>
      <c r="AA16" s="155">
        <v>118.1</v>
      </c>
      <c r="AB16" s="155">
        <v>118.1</v>
      </c>
      <c r="AC16" s="155">
        <v>118.1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347.5</v>
      </c>
      <c r="AY16" s="155">
        <v>347.5</v>
      </c>
      <c r="AZ16" s="155">
        <v>347.5</v>
      </c>
      <c r="BA16" s="155">
        <v>347.5</v>
      </c>
      <c r="BB16" s="155">
        <v>2.7</v>
      </c>
      <c r="BC16" s="155">
        <v>2.7</v>
      </c>
      <c r="BD16" s="155">
        <v>2.7</v>
      </c>
      <c r="BE16" s="155">
        <v>2.7</v>
      </c>
      <c r="BF16" s="155">
        <v>92.8</v>
      </c>
      <c r="BG16" s="155">
        <v>92.8</v>
      </c>
      <c r="BH16" s="155">
        <v>92.8</v>
      </c>
      <c r="BI16" s="155">
        <v>92.8</v>
      </c>
      <c r="BJ16" s="155"/>
      <c r="BK16" s="155"/>
      <c r="BL16" s="155"/>
      <c r="BM16" s="155"/>
      <c r="BN16" s="155">
        <v>76.2</v>
      </c>
      <c r="BO16" s="155">
        <v>76.2</v>
      </c>
      <c r="BP16" s="155">
        <v>76.2</v>
      </c>
      <c r="BQ16" s="155">
        <v>76.2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1.1000000000000001</v>
      </c>
      <c r="CE16" s="155">
        <v>1.1000000000000001</v>
      </c>
      <c r="CF16" s="155">
        <v>1.1000000000000001</v>
      </c>
      <c r="CG16" s="155">
        <v>1.1000000000000001</v>
      </c>
      <c r="CH16" s="155">
        <v>0.1</v>
      </c>
      <c r="CI16" s="155">
        <v>0.1</v>
      </c>
      <c r="CJ16" s="155">
        <v>0.1</v>
      </c>
      <c r="CK16" s="155">
        <v>0.1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723.69999999999959</v>
      </c>
    </row>
    <row r="17" spans="1:102" ht="30" customHeight="1" thickBot="1" x14ac:dyDescent="0.25">
      <c r="A17" s="105" t="s">
        <v>54</v>
      </c>
      <c r="B17" s="159">
        <f>SUM(B12:B16)</f>
        <v>145.9</v>
      </c>
      <c r="C17" s="160">
        <f t="shared" ref="C17:BN17" si="0">SUM(C12:C16)</f>
        <v>148.69999999999999</v>
      </c>
      <c r="D17" s="160">
        <f t="shared" si="0"/>
        <v>144.1</v>
      </c>
      <c r="E17" s="160">
        <f t="shared" si="0"/>
        <v>134.30000000000001</v>
      </c>
      <c r="F17" s="160">
        <f t="shared" si="0"/>
        <v>60.4</v>
      </c>
      <c r="G17" s="160">
        <f t="shared" si="0"/>
        <v>107.8</v>
      </c>
      <c r="H17" s="160">
        <f t="shared" si="0"/>
        <v>104.5</v>
      </c>
      <c r="I17" s="160">
        <f t="shared" si="0"/>
        <v>64.8</v>
      </c>
      <c r="J17" s="160">
        <f t="shared" si="0"/>
        <v>25.700000000000003</v>
      </c>
      <c r="K17" s="160">
        <f t="shared" si="0"/>
        <v>49</v>
      </c>
      <c r="L17" s="160">
        <f t="shared" si="0"/>
        <v>53.3</v>
      </c>
      <c r="M17" s="160">
        <f t="shared" si="0"/>
        <v>101.69999999999999</v>
      </c>
      <c r="N17" s="160">
        <f t="shared" si="0"/>
        <v>22.2</v>
      </c>
      <c r="O17" s="160">
        <f t="shared" si="0"/>
        <v>39.299999999999997</v>
      </c>
      <c r="P17" s="160">
        <f t="shared" si="0"/>
        <v>66.900000000000006</v>
      </c>
      <c r="Q17" s="160">
        <f t="shared" si="0"/>
        <v>48</v>
      </c>
      <c r="R17" s="160">
        <f t="shared" si="0"/>
        <v>41.4</v>
      </c>
      <c r="S17" s="160">
        <f t="shared" si="0"/>
        <v>41.4</v>
      </c>
      <c r="T17" s="160">
        <f t="shared" si="0"/>
        <v>41.4</v>
      </c>
      <c r="U17" s="160">
        <f t="shared" si="0"/>
        <v>41.4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21.8</v>
      </c>
      <c r="Z17" s="160">
        <f t="shared" si="0"/>
        <v>118.1</v>
      </c>
      <c r="AA17" s="160">
        <f t="shared" si="0"/>
        <v>118.1</v>
      </c>
      <c r="AB17" s="160">
        <f t="shared" si="0"/>
        <v>118.1</v>
      </c>
      <c r="AC17" s="160">
        <f t="shared" si="0"/>
        <v>118.1</v>
      </c>
      <c r="AD17" s="160">
        <f t="shared" si="0"/>
        <v>58.8</v>
      </c>
      <c r="AE17" s="160">
        <f t="shared" si="0"/>
        <v>101.9</v>
      </c>
      <c r="AF17" s="160">
        <f t="shared" si="0"/>
        <v>127.7</v>
      </c>
      <c r="AG17" s="160">
        <f t="shared" si="0"/>
        <v>134.69999999999999</v>
      </c>
      <c r="AH17" s="160">
        <f t="shared" si="0"/>
        <v>79.3</v>
      </c>
      <c r="AI17" s="160">
        <f t="shared" si="0"/>
        <v>113.7</v>
      </c>
      <c r="AJ17" s="160">
        <f t="shared" si="0"/>
        <v>135.4</v>
      </c>
      <c r="AK17" s="160">
        <f t="shared" si="0"/>
        <v>113.3</v>
      </c>
      <c r="AL17" s="160">
        <f t="shared" si="0"/>
        <v>36.4</v>
      </c>
      <c r="AM17" s="160">
        <f t="shared" si="0"/>
        <v>96.6</v>
      </c>
      <c r="AN17" s="160">
        <f t="shared" si="0"/>
        <v>120.7</v>
      </c>
      <c r="AO17" s="160">
        <f t="shared" si="0"/>
        <v>14.7</v>
      </c>
      <c r="AP17" s="160">
        <f t="shared" si="0"/>
        <v>26</v>
      </c>
      <c r="AQ17" s="160">
        <f t="shared" si="0"/>
        <v>58.1</v>
      </c>
      <c r="AR17" s="160">
        <f t="shared" si="0"/>
        <v>19.899999999999999</v>
      </c>
      <c r="AS17" s="160">
        <f t="shared" si="0"/>
        <v>0</v>
      </c>
      <c r="AT17" s="160">
        <f t="shared" si="0"/>
        <v>5.3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347.5</v>
      </c>
      <c r="AY17" s="160">
        <f t="shared" si="0"/>
        <v>347.5</v>
      </c>
      <c r="AZ17" s="160">
        <f t="shared" si="0"/>
        <v>347.5</v>
      </c>
      <c r="BA17" s="160">
        <f t="shared" si="0"/>
        <v>347.5</v>
      </c>
      <c r="BB17" s="160">
        <f t="shared" si="0"/>
        <v>100.5</v>
      </c>
      <c r="BC17" s="160">
        <f t="shared" si="0"/>
        <v>115.9</v>
      </c>
      <c r="BD17" s="160">
        <f t="shared" si="0"/>
        <v>28.7</v>
      </c>
      <c r="BE17" s="160">
        <f t="shared" si="0"/>
        <v>2.7</v>
      </c>
      <c r="BF17" s="160">
        <f t="shared" si="0"/>
        <v>135.69999999999999</v>
      </c>
      <c r="BG17" s="160">
        <f t="shared" si="0"/>
        <v>92.8</v>
      </c>
      <c r="BH17" s="160">
        <f t="shared" si="0"/>
        <v>92.8</v>
      </c>
      <c r="BI17" s="160">
        <f t="shared" si="0"/>
        <v>92.8</v>
      </c>
      <c r="BJ17" s="160">
        <f t="shared" si="0"/>
        <v>51.8</v>
      </c>
      <c r="BK17" s="160">
        <f t="shared" si="0"/>
        <v>54</v>
      </c>
      <c r="BL17" s="160">
        <f t="shared" si="0"/>
        <v>100.8</v>
      </c>
      <c r="BM17" s="160">
        <f t="shared" si="0"/>
        <v>102.3</v>
      </c>
      <c r="BN17" s="160">
        <f t="shared" si="0"/>
        <v>125.2</v>
      </c>
      <c r="BO17" s="160">
        <f t="shared" ref="BO17:CW17" si="1">SUM(BO12:BO16)</f>
        <v>157.9</v>
      </c>
      <c r="BP17" s="160">
        <f t="shared" si="1"/>
        <v>186.3</v>
      </c>
      <c r="BQ17" s="160">
        <f t="shared" si="1"/>
        <v>174.7</v>
      </c>
      <c r="BR17" s="160">
        <f t="shared" si="1"/>
        <v>154.69999999999999</v>
      </c>
      <c r="BS17" s="160">
        <f t="shared" si="1"/>
        <v>171</v>
      </c>
      <c r="BT17" s="160">
        <f t="shared" si="1"/>
        <v>0</v>
      </c>
      <c r="BU17" s="160">
        <f t="shared" si="1"/>
        <v>76.599999999999994</v>
      </c>
      <c r="BV17" s="160">
        <f t="shared" si="1"/>
        <v>22.8</v>
      </c>
      <c r="BW17" s="160">
        <f t="shared" si="1"/>
        <v>21.1</v>
      </c>
      <c r="BX17" s="160">
        <f t="shared" si="1"/>
        <v>38.799999999999997</v>
      </c>
      <c r="BY17" s="160">
        <f t="shared" si="1"/>
        <v>0</v>
      </c>
      <c r="BZ17" s="160">
        <f t="shared" si="1"/>
        <v>75.900000000000006</v>
      </c>
      <c r="CA17" s="160">
        <f t="shared" si="1"/>
        <v>87</v>
      </c>
      <c r="CB17" s="160">
        <f t="shared" si="1"/>
        <v>74.099999999999994</v>
      </c>
      <c r="CC17" s="160">
        <f t="shared" si="1"/>
        <v>62.4</v>
      </c>
      <c r="CD17" s="160">
        <f t="shared" si="1"/>
        <v>1.1000000000000001</v>
      </c>
      <c r="CE17" s="160">
        <f t="shared" si="1"/>
        <v>1.1000000000000001</v>
      </c>
      <c r="CF17" s="160">
        <f t="shared" si="1"/>
        <v>1.1000000000000001</v>
      </c>
      <c r="CG17" s="160">
        <f t="shared" si="1"/>
        <v>1.1000000000000001</v>
      </c>
      <c r="CH17" s="160">
        <f t="shared" si="1"/>
        <v>42.6</v>
      </c>
      <c r="CI17" s="160">
        <f t="shared" si="1"/>
        <v>62.6</v>
      </c>
      <c r="CJ17" s="160">
        <f t="shared" si="1"/>
        <v>69.5</v>
      </c>
      <c r="CK17" s="160">
        <f t="shared" si="1"/>
        <v>196.9</v>
      </c>
      <c r="CL17" s="160">
        <f t="shared" si="1"/>
        <v>122.8</v>
      </c>
      <c r="CM17" s="160">
        <f t="shared" si="1"/>
        <v>143.4</v>
      </c>
      <c r="CN17" s="160">
        <f t="shared" si="1"/>
        <v>170.8</v>
      </c>
      <c r="CO17" s="160">
        <f t="shared" si="1"/>
        <v>144</v>
      </c>
      <c r="CP17" s="160">
        <f t="shared" si="1"/>
        <v>53.3</v>
      </c>
      <c r="CQ17" s="160">
        <f t="shared" si="1"/>
        <v>47.8</v>
      </c>
      <c r="CR17" s="160">
        <f t="shared" si="1"/>
        <v>98.9</v>
      </c>
      <c r="CS17" s="160">
        <f t="shared" si="1"/>
        <v>104.3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2067.3749999999995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>
        <v>7.2</v>
      </c>
      <c r="O22" s="149"/>
      <c r="P22" s="149"/>
      <c r="Q22" s="149"/>
      <c r="R22" s="149">
        <v>115.6</v>
      </c>
      <c r="S22" s="149">
        <v>119.1</v>
      </c>
      <c r="T22" s="149">
        <v>121.5</v>
      </c>
      <c r="U22" s="149">
        <v>121.1</v>
      </c>
      <c r="V22" s="149">
        <v>91.3</v>
      </c>
      <c r="W22" s="149">
        <v>82.3</v>
      </c>
      <c r="X22" s="149">
        <v>22.9</v>
      </c>
      <c r="Y22" s="149"/>
      <c r="Z22" s="149">
        <v>90.7</v>
      </c>
      <c r="AA22" s="149">
        <v>91.9</v>
      </c>
      <c r="AB22" s="149">
        <v>93.6</v>
      </c>
      <c r="AC22" s="149">
        <v>81.5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>
        <v>18.7</v>
      </c>
      <c r="AT22" s="149"/>
      <c r="AU22" s="149">
        <v>40.299999999999997</v>
      </c>
      <c r="AV22" s="149">
        <v>68.900000000000006</v>
      </c>
      <c r="AW22" s="149">
        <v>87</v>
      </c>
      <c r="AX22" s="149">
        <v>290.89999999999998</v>
      </c>
      <c r="AY22" s="149">
        <v>159</v>
      </c>
      <c r="AZ22" s="149">
        <v>144.19999999999999</v>
      </c>
      <c r="BA22" s="149">
        <v>160.30000000000001</v>
      </c>
      <c r="BB22" s="149"/>
      <c r="BC22" s="149"/>
      <c r="BD22" s="149"/>
      <c r="BE22" s="149">
        <v>4.2</v>
      </c>
      <c r="BF22" s="149"/>
      <c r="BG22" s="149">
        <v>49.1</v>
      </c>
      <c r="BH22" s="149">
        <v>78</v>
      </c>
      <c r="BI22" s="149">
        <v>64.7</v>
      </c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>
        <v>10.3</v>
      </c>
      <c r="BZ22" s="149"/>
      <c r="CA22" s="149"/>
      <c r="CB22" s="149"/>
      <c r="CC22" s="149"/>
      <c r="CD22" s="149">
        <v>4</v>
      </c>
      <c r="CE22" s="149">
        <v>8.6999999999999993</v>
      </c>
      <c r="CF22" s="149">
        <v>5</v>
      </c>
      <c r="CG22" s="149">
        <v>14.4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561.6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82.2</v>
      </c>
      <c r="C24" s="155">
        <v>82.2</v>
      </c>
      <c r="D24" s="155">
        <v>82.2</v>
      </c>
      <c r="E24" s="155">
        <v>82.2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21.3</v>
      </c>
      <c r="AE24" s="155">
        <v>21.3</v>
      </c>
      <c r="AF24" s="155">
        <v>21.3</v>
      </c>
      <c r="AG24" s="155">
        <v>21.3</v>
      </c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78.8</v>
      </c>
      <c r="CA24" s="155">
        <v>78.8</v>
      </c>
      <c r="CB24" s="155">
        <v>78.8</v>
      </c>
      <c r="CC24" s="155">
        <v>78.8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182.29999999999998</v>
      </c>
    </row>
    <row r="25" spans="1:102" ht="30" customHeight="1" thickBot="1" x14ac:dyDescent="0.25">
      <c r="A25" s="105" t="s">
        <v>52</v>
      </c>
      <c r="B25" s="159">
        <f>SUM(B20:B24)</f>
        <v>82.2</v>
      </c>
      <c r="C25" s="160">
        <f t="shared" ref="C25:BN25" si="2">SUM(C20:C24)</f>
        <v>82.2</v>
      </c>
      <c r="D25" s="160">
        <f t="shared" si="2"/>
        <v>82.2</v>
      </c>
      <c r="E25" s="160">
        <f t="shared" si="2"/>
        <v>82.2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7.2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115.6</v>
      </c>
      <c r="S25" s="160">
        <f t="shared" si="2"/>
        <v>119.1</v>
      </c>
      <c r="T25" s="160">
        <f t="shared" si="2"/>
        <v>121.5</v>
      </c>
      <c r="U25" s="160">
        <f t="shared" si="2"/>
        <v>121.1</v>
      </c>
      <c r="V25" s="160">
        <f t="shared" si="2"/>
        <v>91.3</v>
      </c>
      <c r="W25" s="160">
        <f t="shared" si="2"/>
        <v>82.3</v>
      </c>
      <c r="X25" s="160">
        <f t="shared" si="2"/>
        <v>22.9</v>
      </c>
      <c r="Y25" s="160">
        <f t="shared" si="2"/>
        <v>0</v>
      </c>
      <c r="Z25" s="160">
        <f t="shared" si="2"/>
        <v>90.7</v>
      </c>
      <c r="AA25" s="160">
        <f t="shared" si="2"/>
        <v>91.9</v>
      </c>
      <c r="AB25" s="160">
        <f t="shared" si="2"/>
        <v>93.6</v>
      </c>
      <c r="AC25" s="160">
        <f t="shared" si="2"/>
        <v>81.5</v>
      </c>
      <c r="AD25" s="160">
        <f t="shared" si="2"/>
        <v>21.3</v>
      </c>
      <c r="AE25" s="160">
        <f t="shared" si="2"/>
        <v>21.3</v>
      </c>
      <c r="AF25" s="160">
        <f t="shared" si="2"/>
        <v>21.3</v>
      </c>
      <c r="AG25" s="160">
        <f t="shared" si="2"/>
        <v>21.3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18.7</v>
      </c>
      <c r="AT25" s="160">
        <f t="shared" si="2"/>
        <v>0</v>
      </c>
      <c r="AU25" s="160">
        <f t="shared" si="2"/>
        <v>40.299999999999997</v>
      </c>
      <c r="AV25" s="160">
        <f t="shared" si="2"/>
        <v>68.900000000000006</v>
      </c>
      <c r="AW25" s="160">
        <f t="shared" si="2"/>
        <v>87</v>
      </c>
      <c r="AX25" s="160">
        <f t="shared" si="2"/>
        <v>290.89999999999998</v>
      </c>
      <c r="AY25" s="160">
        <f t="shared" si="2"/>
        <v>159</v>
      </c>
      <c r="AZ25" s="160">
        <f t="shared" si="2"/>
        <v>144.19999999999999</v>
      </c>
      <c r="BA25" s="160">
        <f t="shared" si="2"/>
        <v>160.30000000000001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4.2</v>
      </c>
      <c r="BF25" s="160">
        <f t="shared" si="2"/>
        <v>0</v>
      </c>
      <c r="BG25" s="160">
        <f t="shared" si="2"/>
        <v>49.1</v>
      </c>
      <c r="BH25" s="160">
        <f t="shared" si="2"/>
        <v>78</v>
      </c>
      <c r="BI25" s="160">
        <f t="shared" si="2"/>
        <v>64.7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10.3</v>
      </c>
      <c r="BZ25" s="160">
        <f t="shared" si="3"/>
        <v>78.8</v>
      </c>
      <c r="CA25" s="160">
        <f t="shared" si="3"/>
        <v>78.8</v>
      </c>
      <c r="CB25" s="160">
        <f t="shared" si="3"/>
        <v>78.8</v>
      </c>
      <c r="CC25" s="160">
        <f t="shared" si="3"/>
        <v>78.8</v>
      </c>
      <c r="CD25" s="160">
        <f t="shared" si="3"/>
        <v>4</v>
      </c>
      <c r="CE25" s="160">
        <f t="shared" si="3"/>
        <v>8.6999999999999993</v>
      </c>
      <c r="CF25" s="160">
        <f t="shared" si="3"/>
        <v>5</v>
      </c>
      <c r="CG25" s="160">
        <f t="shared" si="3"/>
        <v>14.4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743.9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2026-09-21T20:36:28Z</dcterms:created>
  <dcterms:modified xsi:type="dcterms:W3CDTF">2026-09-21T20:36:31Z</dcterms:modified>
</cp:coreProperties>
</file>