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<sst xmlns="http://schemas.openxmlformats.org/spreadsheetml/2006/main" count="119" uniqueCount="54">
  <si>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16/07/2025 14:13:08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</si>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</sst>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C3E-4F22-A254-BD49DDB21F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C3E-4F22-A254-BD49DDB21F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C3E-4F22-A254-BD49DDB21F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C3E-4F22-A254-BD49DDB21F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C3E-4F22-A254-BD49DDB21F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C3E-4F22-A254-BD49DDB21F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C3E-4F22-A254-BD49DDB21F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442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450</c:v>
                </c:pt>
                <c:pt idx="19">
                  <c:v>450</c:v>
                </c:pt>
                <c:pt idx="20">
                  <c:v>450</c:v>
                </c:pt>
                <c:pt idx="21">
                  <c:v>450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C3E-4F22-A254-BD49DDB21F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206</c:v>
                </c:pt>
                <c:pt idx="1">
                  <c:v>192</c:v>
                </c:pt>
                <c:pt idx="2">
                  <c:v>181</c:v>
                </c:pt>
                <c:pt idx="3">
                  <c:v>183</c:v>
                </c:pt>
                <c:pt idx="4">
                  <c:v>193</c:v>
                </c:pt>
                <c:pt idx="5">
                  <c:v>211</c:v>
                </c:pt>
                <c:pt idx="6">
                  <c:v>272</c:v>
                </c:pt>
                <c:pt idx="7">
                  <c:v>339</c:v>
                </c:pt>
                <c:pt idx="8">
                  <c:v>385</c:v>
                </c:pt>
                <c:pt idx="9">
                  <c:v>314</c:v>
                </c:pt>
                <c:pt idx="10">
                  <c:v>318</c:v>
                </c:pt>
                <c:pt idx="11">
                  <c:v>328</c:v>
                </c:pt>
                <c:pt idx="12">
                  <c:v>445</c:v>
                </c:pt>
                <c:pt idx="13">
                  <c:v>449</c:v>
                </c:pt>
                <c:pt idx="14">
                  <c:v>444</c:v>
                </c:pt>
                <c:pt idx="15">
                  <c:v>448</c:v>
                </c:pt>
                <c:pt idx="16">
                  <c:v>473</c:v>
                </c:pt>
                <c:pt idx="17">
                  <c:v>505</c:v>
                </c:pt>
                <c:pt idx="18">
                  <c:v>512</c:v>
                </c:pt>
                <c:pt idx="19">
                  <c:v>495</c:v>
                </c:pt>
                <c:pt idx="20">
                  <c:v>483</c:v>
                </c:pt>
                <c:pt idx="21">
                  <c:v>442</c:v>
                </c:pt>
                <c:pt idx="22">
                  <c:v>391</c:v>
                </c:pt>
                <c:pt idx="23">
                  <c:v>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C3E-4F22-A254-BD49DDB21F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3801.6400000000003</c:v>
                </c:pt>
                <c:pt idx="1">
                  <c:v>3692.7359999999999</c:v>
                </c:pt>
                <c:pt idx="2">
                  <c:v>3590.489</c:v>
                </c:pt>
                <c:pt idx="3">
                  <c:v>3583.2280000000001</c:v>
                </c:pt>
                <c:pt idx="4">
                  <c:v>3566.837</c:v>
                </c:pt>
                <c:pt idx="5">
                  <c:v>3505.56</c:v>
                </c:pt>
                <c:pt idx="6">
                  <c:v>3530.3339999999998</c:v>
                </c:pt>
                <c:pt idx="7">
                  <c:v>3589.9620000000004</c:v>
                </c:pt>
                <c:pt idx="8">
                  <c:v>3140.6210000000001</c:v>
                </c:pt>
                <c:pt idx="9">
                  <c:v>2678.547</c:v>
                </c:pt>
                <c:pt idx="10">
                  <c:v>2109.1350000000002</c:v>
                </c:pt>
                <c:pt idx="11">
                  <c:v>2014.2530000000002</c:v>
                </c:pt>
                <c:pt idx="12">
                  <c:v>1899.9</c:v>
                </c:pt>
                <c:pt idx="13">
                  <c:v>1899.9</c:v>
                </c:pt>
                <c:pt idx="14">
                  <c:v>2169.9</c:v>
                </c:pt>
                <c:pt idx="15">
                  <c:v>2562.9</c:v>
                </c:pt>
                <c:pt idx="16">
                  <c:v>3779.4040000000005</c:v>
                </c:pt>
                <c:pt idx="17">
                  <c:v>4534.7650000000003</c:v>
                </c:pt>
                <c:pt idx="18">
                  <c:v>4524.8860000000004</c:v>
                </c:pt>
                <c:pt idx="19">
                  <c:v>4546.7240000000002</c:v>
                </c:pt>
                <c:pt idx="20">
                  <c:v>4563.7790000000005</c:v>
                </c:pt>
                <c:pt idx="21">
                  <c:v>4615.8989999999994</c:v>
                </c:pt>
                <c:pt idx="22">
                  <c:v>4661.3770000000004</c:v>
                </c:pt>
                <c:pt idx="23">
                  <c:v>4713.076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C3E-4F22-A254-BD49DDB21F5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1773.5</c:v>
                </c:pt>
                <c:pt idx="1">
                  <c:v>1993</c:v>
                </c:pt>
                <c:pt idx="2">
                  <c:v>1841.3</c:v>
                </c:pt>
                <c:pt idx="3">
                  <c:v>1711.4</c:v>
                </c:pt>
                <c:pt idx="4">
                  <c:v>1643.1</c:v>
                </c:pt>
                <c:pt idx="5">
                  <c:v>1749.5</c:v>
                </c:pt>
                <c:pt idx="6">
                  <c:v>1612.6</c:v>
                </c:pt>
                <c:pt idx="7">
                  <c:v>1396</c:v>
                </c:pt>
                <c:pt idx="8">
                  <c:v>1226.4000000000001</c:v>
                </c:pt>
                <c:pt idx="9">
                  <c:v>934.4</c:v>
                </c:pt>
                <c:pt idx="10">
                  <c:v>794.7</c:v>
                </c:pt>
                <c:pt idx="11">
                  <c:v>635.79999999999995</c:v>
                </c:pt>
                <c:pt idx="12">
                  <c:v>665</c:v>
                </c:pt>
                <c:pt idx="13">
                  <c:v>847</c:v>
                </c:pt>
                <c:pt idx="14">
                  <c:v>898.7</c:v>
                </c:pt>
                <c:pt idx="15">
                  <c:v>1060.7</c:v>
                </c:pt>
                <c:pt idx="16">
                  <c:v>849.1</c:v>
                </c:pt>
                <c:pt idx="17">
                  <c:v>975.8</c:v>
                </c:pt>
                <c:pt idx="18">
                  <c:v>669.9</c:v>
                </c:pt>
                <c:pt idx="19">
                  <c:v>666</c:v>
                </c:pt>
                <c:pt idx="20">
                  <c:v>754</c:v>
                </c:pt>
                <c:pt idx="21">
                  <c:v>562.6</c:v>
                </c:pt>
                <c:pt idx="22">
                  <c:v>1011.3</c:v>
                </c:pt>
                <c:pt idx="23">
                  <c:v>1085.2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C3E-4F22-A254-BD49DDB21F5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805.66700000000003</c:v>
                </c:pt>
                <c:pt idx="1">
                  <c:v>765.5630000000001</c:v>
                </c:pt>
                <c:pt idx="2">
                  <c:v>773.70699999999999</c:v>
                </c:pt>
                <c:pt idx="3">
                  <c:v>761.13300000000004</c:v>
                </c:pt>
                <c:pt idx="4">
                  <c:v>743.33199999999999</c:v>
                </c:pt>
                <c:pt idx="5">
                  <c:v>802.928</c:v>
                </c:pt>
                <c:pt idx="6">
                  <c:v>1256.5429999999999</c:v>
                </c:pt>
                <c:pt idx="7">
                  <c:v>2564.5500000000011</c:v>
                </c:pt>
                <c:pt idx="8">
                  <c:v>4138.9870000000001</c:v>
                </c:pt>
                <c:pt idx="9">
                  <c:v>5563.1149999999998</c:v>
                </c:pt>
                <c:pt idx="10">
                  <c:v>6599.3899999999985</c:v>
                </c:pt>
                <c:pt idx="11">
                  <c:v>7172.2069999999994</c:v>
                </c:pt>
                <c:pt idx="12">
                  <c:v>7391.206000000001</c:v>
                </c:pt>
                <c:pt idx="13">
                  <c:v>7271.9370000000008</c:v>
                </c:pt>
                <c:pt idx="14">
                  <c:v>6752.4040000000032</c:v>
                </c:pt>
                <c:pt idx="15">
                  <c:v>5950.7979999999989</c:v>
                </c:pt>
                <c:pt idx="16">
                  <c:v>4789.5589999999993</c:v>
                </c:pt>
                <c:pt idx="17">
                  <c:v>3502.583000000001</c:v>
                </c:pt>
                <c:pt idx="18">
                  <c:v>2346.5549999999994</c:v>
                </c:pt>
                <c:pt idx="19">
                  <c:v>1661.49</c:v>
                </c:pt>
                <c:pt idx="20">
                  <c:v>1542.2709999999997</c:v>
                </c:pt>
                <c:pt idx="21">
                  <c:v>1526.5179999999998</c:v>
                </c:pt>
                <c:pt idx="22">
                  <c:v>1461.913</c:v>
                </c:pt>
                <c:pt idx="23">
                  <c:v>1400.5239999999999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C3E-4F22-A254-BD49DDB21F5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87</c:v>
                </c:pt>
                <c:pt idx="1">
                  <c:v>80</c:v>
                </c:pt>
                <c:pt idx="2">
                  <c:v>73</c:v>
                </c:pt>
                <c:pt idx="3">
                  <c:v>66</c:v>
                </c:pt>
                <c:pt idx="4">
                  <c:v>59</c:v>
                </c:pt>
                <c:pt idx="5">
                  <c:v>54</c:v>
                </c:pt>
                <c:pt idx="6">
                  <c:v>51</c:v>
                </c:pt>
                <c:pt idx="7">
                  <c:v>55</c:v>
                </c:pt>
                <c:pt idx="8">
                  <c:v>65</c:v>
                </c:pt>
                <c:pt idx="9">
                  <c:v>77</c:v>
                </c:pt>
                <c:pt idx="10">
                  <c:v>85</c:v>
                </c:pt>
                <c:pt idx="11">
                  <c:v>89</c:v>
                </c:pt>
                <c:pt idx="12">
                  <c:v>89</c:v>
                </c:pt>
                <c:pt idx="13">
                  <c:v>86</c:v>
                </c:pt>
                <c:pt idx="14">
                  <c:v>78</c:v>
                </c:pt>
                <c:pt idx="15">
                  <c:v>64</c:v>
                </c:pt>
                <c:pt idx="16">
                  <c:v>47</c:v>
                </c:pt>
                <c:pt idx="17">
                  <c:v>28</c:v>
                </c:pt>
                <c:pt idx="18">
                  <c:v>13</c:v>
                </c:pt>
                <c:pt idx="19">
                  <c:v>6</c:v>
                </c:pt>
                <c:pt idx="20">
                  <c:v>6</c:v>
                </c:pt>
                <c:pt idx="21">
                  <c:v>7</c:v>
                </c:pt>
                <c:pt idx="22">
                  <c:v>9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C3E-4F22-A254-BD49DDB21F5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297</c:v>
                </c:pt>
                <c:pt idx="1">
                  <c:v>64</c:v>
                </c:pt>
                <c:pt idx="2">
                  <c:v>64</c:v>
                </c:pt>
                <c:pt idx="3">
                  <c:v>64</c:v>
                </c:pt>
                <c:pt idx="4">
                  <c:v>118</c:v>
                </c:pt>
                <c:pt idx="5">
                  <c:v>148</c:v>
                </c:pt>
                <c:pt idx="6">
                  <c:v>357</c:v>
                </c:pt>
                <c:pt idx="7">
                  <c:v>404</c:v>
                </c:pt>
                <c:pt idx="8">
                  <c:v>214</c:v>
                </c:pt>
                <c:pt idx="9">
                  <c:v>134</c:v>
                </c:pt>
                <c:pt idx="10">
                  <c:v>102</c:v>
                </c:pt>
                <c:pt idx="11">
                  <c:v>76</c:v>
                </c:pt>
                <c:pt idx="12">
                  <c:v>42</c:v>
                </c:pt>
                <c:pt idx="13">
                  <c:v>42</c:v>
                </c:pt>
                <c:pt idx="14">
                  <c:v>38</c:v>
                </c:pt>
                <c:pt idx="15">
                  <c:v>38</c:v>
                </c:pt>
                <c:pt idx="16">
                  <c:v>38</c:v>
                </c:pt>
                <c:pt idx="17">
                  <c:v>38</c:v>
                </c:pt>
                <c:pt idx="18">
                  <c:v>1125</c:v>
                </c:pt>
                <c:pt idx="19">
                  <c:v>1599</c:v>
                </c:pt>
                <c:pt idx="20">
                  <c:v>1605</c:v>
                </c:pt>
                <c:pt idx="21">
                  <c:v>1613</c:v>
                </c:pt>
                <c:pt idx="22">
                  <c:v>1143</c:v>
                </c:pt>
                <c:pt idx="23">
                  <c:v>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C3E-4F22-A254-BD49DDB21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120</c:v>
                </c:pt>
                <c:pt idx="1">
                  <c:v>120.34</c:v>
                </c:pt>
                <c:pt idx="2">
                  <c:v>111.64</c:v>
                </c:pt>
                <c:pt idx="3">
                  <c:v>110</c:v>
                </c:pt>
                <c:pt idx="4">
                  <c:v>108.32</c:v>
                </c:pt>
                <c:pt idx="5">
                  <c:v>111.02</c:v>
                </c:pt>
                <c:pt idx="6">
                  <c:v>120</c:v>
                </c:pt>
                <c:pt idx="7">
                  <c:v>125.53</c:v>
                </c:pt>
                <c:pt idx="8">
                  <c:v>105.92</c:v>
                </c:pt>
                <c:pt idx="9">
                  <c:v>93.1</c:v>
                </c:pt>
                <c:pt idx="10">
                  <c:v>85</c:v>
                </c:pt>
                <c:pt idx="11">
                  <c:v>77.069999999999993</c:v>
                </c:pt>
                <c:pt idx="12">
                  <c:v>70.17</c:v>
                </c:pt>
                <c:pt idx="13">
                  <c:v>63</c:v>
                </c:pt>
                <c:pt idx="14">
                  <c:v>63</c:v>
                </c:pt>
                <c:pt idx="15">
                  <c:v>68.989999999999995</c:v>
                </c:pt>
                <c:pt idx="16">
                  <c:v>104.37</c:v>
                </c:pt>
                <c:pt idx="17">
                  <c:v>115</c:v>
                </c:pt>
                <c:pt idx="18">
                  <c:v>123.04</c:v>
                </c:pt>
                <c:pt idx="19">
                  <c:v>141.33000000000001</c:v>
                </c:pt>
                <c:pt idx="20">
                  <c:v>153.49</c:v>
                </c:pt>
                <c:pt idx="21">
                  <c:v>135.81</c:v>
                </c:pt>
                <c:pt idx="22">
                  <c:v>125.08</c:v>
                </c:pt>
                <c:pt idx="23">
                  <c:v>114.18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C3E-4F22-A254-BD49DDB21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164.5</c:v>
                </c:pt>
                <c:pt idx="1">
                  <c:v>157</c:v>
                </c:pt>
                <c:pt idx="2">
                  <c:v>151.5</c:v>
                </c:pt>
                <c:pt idx="3">
                  <c:v>147.5</c:v>
                </c:pt>
                <c:pt idx="4">
                  <c:v>146</c:v>
                </c:pt>
                <c:pt idx="5">
                  <c:v>148</c:v>
                </c:pt>
                <c:pt idx="6">
                  <c:v>154</c:v>
                </c:pt>
                <c:pt idx="7">
                  <c:v>150.5</c:v>
                </c:pt>
                <c:pt idx="8">
                  <c:v>140</c:v>
                </c:pt>
                <c:pt idx="9">
                  <c:v>127</c:v>
                </c:pt>
                <c:pt idx="10">
                  <c:v>118</c:v>
                </c:pt>
                <c:pt idx="11">
                  <c:v>116</c:v>
                </c:pt>
                <c:pt idx="12">
                  <c:v>120</c:v>
                </c:pt>
                <c:pt idx="13">
                  <c:v>124.5</c:v>
                </c:pt>
                <c:pt idx="14">
                  <c:v>130</c:v>
                </c:pt>
                <c:pt idx="15">
                  <c:v>141</c:v>
                </c:pt>
                <c:pt idx="16">
                  <c:v>158</c:v>
                </c:pt>
                <c:pt idx="17">
                  <c:v>179.5</c:v>
                </c:pt>
                <c:pt idx="18">
                  <c:v>199</c:v>
                </c:pt>
                <c:pt idx="19">
                  <c:v>204.5</c:v>
                </c:pt>
                <c:pt idx="20">
                  <c:v>205</c:v>
                </c:pt>
                <c:pt idx="21">
                  <c:v>196.5</c:v>
                </c:pt>
                <c:pt idx="22">
                  <c:v>187</c:v>
                </c:pt>
                <c:pt idx="23">
                  <c:v>174.5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6E-4550-B1C2-1F3AAD6DB16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772.62600000000009</c:v>
                </c:pt>
                <c:pt idx="1">
                  <c:v>817.12500000000011</c:v>
                </c:pt>
                <c:pt idx="2">
                  <c:v>788.90100000000007</c:v>
                </c:pt>
                <c:pt idx="3">
                  <c:v>849.46199999999999</c:v>
                </c:pt>
                <c:pt idx="4">
                  <c:v>830.87</c:v>
                </c:pt>
                <c:pt idx="5">
                  <c:v>835.57300000000009</c:v>
                </c:pt>
                <c:pt idx="6">
                  <c:v>740.54600000000005</c:v>
                </c:pt>
                <c:pt idx="7">
                  <c:v>820.03300000000002</c:v>
                </c:pt>
                <c:pt idx="8">
                  <c:v>794.423</c:v>
                </c:pt>
                <c:pt idx="9">
                  <c:v>868.81400000000008</c:v>
                </c:pt>
                <c:pt idx="10">
                  <c:v>875.89200000000005</c:v>
                </c:pt>
                <c:pt idx="11">
                  <c:v>881.43899999999996</c:v>
                </c:pt>
                <c:pt idx="12">
                  <c:v>885.88200000000006</c:v>
                </c:pt>
                <c:pt idx="13">
                  <c:v>884.54</c:v>
                </c:pt>
                <c:pt idx="14">
                  <c:v>883.70800000000008</c:v>
                </c:pt>
                <c:pt idx="15">
                  <c:v>889.65199999999993</c:v>
                </c:pt>
                <c:pt idx="16">
                  <c:v>741.42699999999991</c:v>
                </c:pt>
                <c:pt idx="17">
                  <c:v>729.24900000000002</c:v>
                </c:pt>
                <c:pt idx="18">
                  <c:v>698.71300000000008</c:v>
                </c:pt>
                <c:pt idx="19">
                  <c:v>684.57100000000003</c:v>
                </c:pt>
                <c:pt idx="20">
                  <c:v>690.29099999999994</c:v>
                </c:pt>
                <c:pt idx="21">
                  <c:v>697.71</c:v>
                </c:pt>
                <c:pt idx="22">
                  <c:v>771.59699999999998</c:v>
                </c:pt>
                <c:pt idx="23">
                  <c:v>780.87099999999998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6E-4550-B1C2-1F3AAD6DB16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1513.8570000000002</c:v>
                </c:pt>
                <c:pt idx="1">
                  <c:v>1461.0200000000002</c:v>
                </c:pt>
                <c:pt idx="2">
                  <c:v>1453.597</c:v>
                </c:pt>
                <c:pt idx="3">
                  <c:v>1442.3019999999999</c:v>
                </c:pt>
                <c:pt idx="4">
                  <c:v>1473.7339999999999</c:v>
                </c:pt>
                <c:pt idx="5">
                  <c:v>1586.9290000000001</c:v>
                </c:pt>
                <c:pt idx="6">
                  <c:v>1851.7639999999997</c:v>
                </c:pt>
                <c:pt idx="7">
                  <c:v>2020.8659999999995</c:v>
                </c:pt>
                <c:pt idx="8">
                  <c:v>2104.6350000000002</c:v>
                </c:pt>
                <c:pt idx="9">
                  <c:v>2114.0919999999996</c:v>
                </c:pt>
                <c:pt idx="10">
                  <c:v>2078.884</c:v>
                </c:pt>
                <c:pt idx="11">
                  <c:v>2086.3889999999997</c:v>
                </c:pt>
                <c:pt idx="12">
                  <c:v>2094.1089999999999</c:v>
                </c:pt>
                <c:pt idx="13">
                  <c:v>2083.0769999999998</c:v>
                </c:pt>
                <c:pt idx="14">
                  <c:v>2035.1789999999996</c:v>
                </c:pt>
                <c:pt idx="15">
                  <c:v>2051.0860000000002</c:v>
                </c:pt>
                <c:pt idx="16">
                  <c:v>2040.5279999999998</c:v>
                </c:pt>
                <c:pt idx="17">
                  <c:v>2011.6949999999999</c:v>
                </c:pt>
                <c:pt idx="18">
                  <c:v>1978.7420000000002</c:v>
                </c:pt>
                <c:pt idx="19">
                  <c:v>1918.1290000000001</c:v>
                </c:pt>
                <c:pt idx="20">
                  <c:v>1787.4349999999997</c:v>
                </c:pt>
                <c:pt idx="21">
                  <c:v>1661.9369999999997</c:v>
                </c:pt>
                <c:pt idx="22">
                  <c:v>1558.5119999999997</c:v>
                </c:pt>
                <c:pt idx="23">
                  <c:v>1511.8869999999999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6E-4550-B1C2-1F3AAD6DB16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4234.8540000000003</c:v>
                </c:pt>
                <c:pt idx="1">
                  <c:v>3961.154</c:v>
                </c:pt>
                <c:pt idx="2">
                  <c:v>3766.4639999999999</c:v>
                </c:pt>
                <c:pt idx="3">
                  <c:v>3586.4969999999998</c:v>
                </c:pt>
                <c:pt idx="4">
                  <c:v>3526.6669999999999</c:v>
                </c:pt>
                <c:pt idx="5">
                  <c:v>3542.9289999999996</c:v>
                </c:pt>
                <c:pt idx="6">
                  <c:v>3909.5360000000001</c:v>
                </c:pt>
                <c:pt idx="7">
                  <c:v>4437.8649999999998</c:v>
                </c:pt>
                <c:pt idx="8">
                  <c:v>4933.9600000000009</c:v>
                </c:pt>
                <c:pt idx="9">
                  <c:v>5298.1880000000001</c:v>
                </c:pt>
                <c:pt idx="10">
                  <c:v>5640.4070000000002</c:v>
                </c:pt>
                <c:pt idx="11">
                  <c:v>5922.4579999999996</c:v>
                </c:pt>
                <c:pt idx="12">
                  <c:v>6108.1019999999999</c:v>
                </c:pt>
                <c:pt idx="13">
                  <c:v>6120.527000000001</c:v>
                </c:pt>
                <c:pt idx="14">
                  <c:v>5994.0279999999993</c:v>
                </c:pt>
                <c:pt idx="15">
                  <c:v>5896.6450000000004</c:v>
                </c:pt>
                <c:pt idx="16">
                  <c:v>5868.063000000001</c:v>
                </c:pt>
                <c:pt idx="17">
                  <c:v>5863.7460000000001</c:v>
                </c:pt>
                <c:pt idx="18">
                  <c:v>5798.5610000000006</c:v>
                </c:pt>
                <c:pt idx="19">
                  <c:v>5650.6090000000004</c:v>
                </c:pt>
                <c:pt idx="20">
                  <c:v>5667.7900000000009</c:v>
                </c:pt>
                <c:pt idx="21">
                  <c:v>5505.4910000000009</c:v>
                </c:pt>
                <c:pt idx="22">
                  <c:v>5190.4470000000001</c:v>
                </c:pt>
                <c:pt idx="23">
                  <c:v>4740.5250000000005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6E-4550-B1C2-1F3AAD6DB16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443.00000000000006</c:v>
                </c:pt>
                <c:pt idx="1">
                  <c:v>422</c:v>
                </c:pt>
                <c:pt idx="2">
                  <c:v>404.00000000000006</c:v>
                </c:pt>
                <c:pt idx="3">
                  <c:v>399</c:v>
                </c:pt>
                <c:pt idx="4">
                  <c:v>402</c:v>
                </c:pt>
                <c:pt idx="5">
                  <c:v>415</c:v>
                </c:pt>
                <c:pt idx="6">
                  <c:v>473</c:v>
                </c:pt>
                <c:pt idx="7">
                  <c:v>543.99999999999989</c:v>
                </c:pt>
                <c:pt idx="8">
                  <c:v>600</c:v>
                </c:pt>
                <c:pt idx="9">
                  <c:v>640.99999999999989</c:v>
                </c:pt>
                <c:pt idx="10">
                  <c:v>653</c:v>
                </c:pt>
                <c:pt idx="11">
                  <c:v>667</c:v>
                </c:pt>
                <c:pt idx="12">
                  <c:v>683.99999999999989</c:v>
                </c:pt>
                <c:pt idx="13">
                  <c:v>684.99999999999989</c:v>
                </c:pt>
                <c:pt idx="14">
                  <c:v>671.99999999999989</c:v>
                </c:pt>
                <c:pt idx="15">
                  <c:v>661.99999999999989</c:v>
                </c:pt>
                <c:pt idx="16">
                  <c:v>669.99999999999989</c:v>
                </c:pt>
                <c:pt idx="17">
                  <c:v>682.99999999999989</c:v>
                </c:pt>
                <c:pt idx="18">
                  <c:v>674.99999999999989</c:v>
                </c:pt>
                <c:pt idx="19">
                  <c:v>651</c:v>
                </c:pt>
                <c:pt idx="20">
                  <c:v>639</c:v>
                </c:pt>
                <c:pt idx="21">
                  <c:v>599</c:v>
                </c:pt>
                <c:pt idx="22">
                  <c:v>549.99999999999989</c:v>
                </c:pt>
                <c:pt idx="23">
                  <c:v>488.00000000000006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6E-4550-B1C2-1F3AAD6DB16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56E-4550-B1C2-1F3AAD6DB16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6E-4550-B1C2-1F3AAD6DB16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56E-4550-B1C2-1F3AAD6DB16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56E-4550-B1C2-1F3AAD6DB16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56E-4550-B1C2-1F3AAD6DB16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259</c:v>
                </c:pt>
                <c:pt idx="1">
                  <c:v>246</c:v>
                </c:pt>
                <c:pt idx="2">
                  <c:v>236</c:v>
                </c:pt>
                <c:pt idx="3">
                  <c:v>221</c:v>
                </c:pt>
                <c:pt idx="4">
                  <c:v>221</c:v>
                </c:pt>
                <c:pt idx="5">
                  <c:v>221</c:v>
                </c:pt>
                <c:pt idx="6">
                  <c:v>236</c:v>
                </c:pt>
                <c:pt idx="7">
                  <c:v>675.4</c:v>
                </c:pt>
                <c:pt idx="8">
                  <c:v>899</c:v>
                </c:pt>
                <c:pt idx="9">
                  <c:v>954</c:v>
                </c:pt>
                <c:pt idx="10">
                  <c:v>944</c:v>
                </c:pt>
                <c:pt idx="11">
                  <c:v>944</c:v>
                </c:pt>
                <c:pt idx="12">
                  <c:v>942</c:v>
                </c:pt>
                <c:pt idx="13">
                  <c:v>890.24</c:v>
                </c:pt>
                <c:pt idx="14">
                  <c:v>858.04700000000003</c:v>
                </c:pt>
                <c:pt idx="15">
                  <c:v>786</c:v>
                </c:pt>
                <c:pt idx="16">
                  <c:v>800</c:v>
                </c:pt>
                <c:pt idx="17">
                  <c:v>410.3</c:v>
                </c:pt>
                <c:pt idx="18">
                  <c:v>272</c:v>
                </c:pt>
                <c:pt idx="19">
                  <c:v>291.39999999999998</c:v>
                </c:pt>
                <c:pt idx="20">
                  <c:v>389.5</c:v>
                </c:pt>
                <c:pt idx="21">
                  <c:v>531.4</c:v>
                </c:pt>
                <c:pt idx="22">
                  <c:v>697</c:v>
                </c:pt>
                <c:pt idx="23">
                  <c:v>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6E-4550-B1C2-1F3AAD6DB16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23.547999999999998</c:v>
                </c:pt>
                <c:pt idx="6">
                  <c:v>16.654</c:v>
                </c:pt>
                <c:pt idx="7">
                  <c:v>1.8120000000000001</c:v>
                </c:pt>
                <c:pt idx="17">
                  <c:v>8.6530000000000005</c:v>
                </c:pt>
                <c:pt idx="18">
                  <c:v>19.292999999999999</c:v>
                </c:pt>
                <c:pt idx="19">
                  <c:v>23.959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6E-4550-B1C2-1F3AAD6DB16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56E-4550-B1C2-1F3AAD6DB16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56E-4550-B1C2-1F3AAD6DB1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120</c:v>
                </c:pt>
                <c:pt idx="1">
                  <c:v>120.34</c:v>
                </c:pt>
                <c:pt idx="2">
                  <c:v>111.64</c:v>
                </c:pt>
                <c:pt idx="3">
                  <c:v>110</c:v>
                </c:pt>
                <c:pt idx="4">
                  <c:v>108.32</c:v>
                </c:pt>
                <c:pt idx="5">
                  <c:v>111.02</c:v>
                </c:pt>
                <c:pt idx="6">
                  <c:v>120</c:v>
                </c:pt>
                <c:pt idx="7">
                  <c:v>125.53</c:v>
                </c:pt>
                <c:pt idx="8">
                  <c:v>105.92</c:v>
                </c:pt>
                <c:pt idx="9">
                  <c:v>93.1</c:v>
                </c:pt>
                <c:pt idx="10">
                  <c:v>85</c:v>
                </c:pt>
                <c:pt idx="11">
                  <c:v>77.069999999999993</c:v>
                </c:pt>
                <c:pt idx="12">
                  <c:v>70.17</c:v>
                </c:pt>
                <c:pt idx="13">
                  <c:v>63</c:v>
                </c:pt>
                <c:pt idx="14">
                  <c:v>63</c:v>
                </c:pt>
                <c:pt idx="15">
                  <c:v>68.989999999999995</c:v>
                </c:pt>
                <c:pt idx="16">
                  <c:v>104.37</c:v>
                </c:pt>
                <c:pt idx="17">
                  <c:v>115</c:v>
                </c:pt>
                <c:pt idx="18">
                  <c:v>123.04</c:v>
                </c:pt>
                <c:pt idx="19">
                  <c:v>141.33000000000001</c:v>
                </c:pt>
                <c:pt idx="20">
                  <c:v>153.49</c:v>
                </c:pt>
                <c:pt idx="21">
                  <c:v>135.81</c:v>
                </c:pt>
                <c:pt idx="22">
                  <c:v>125.08</c:v>
                </c:pt>
                <c:pt idx="23">
                  <c:v>114.18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6E-4550-B1C2-1F3AAD6DB1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7412.8070000000007</v>
      </c>
      <c r="C4" s="18">
        <v>7089.299</v>
      </c>
      <c r="D4" s="18">
        <v>6825.4960000000019</v>
      </c>
      <c r="E4" s="18">
        <v>6670.7609999999995</v>
      </c>
      <c r="F4" s="18">
        <v>6625.2689999999993</v>
      </c>
      <c r="G4" s="18">
        <v>6772.9880000000003</v>
      </c>
      <c r="H4" s="18">
        <v>7381.476999999999</v>
      </c>
      <c r="I4" s="18">
        <v>8650.511999999997</v>
      </c>
      <c r="J4" s="18">
        <v>9472.0079999999998</v>
      </c>
      <c r="K4" s="18">
        <v>10003.062000000002</v>
      </c>
      <c r="L4" s="18">
        <v>10310.224999999999</v>
      </c>
      <c r="M4" s="18">
        <v>10617.26</v>
      </c>
      <c r="N4" s="18">
        <v>10834.106000000003</v>
      </c>
      <c r="O4" s="18">
        <v>10897.836999999998</v>
      </c>
      <c r="P4" s="18">
        <v>10683.004000000001</v>
      </c>
      <c r="Q4" s="18">
        <v>10426.398000000001</v>
      </c>
      <c r="R4" s="18">
        <v>10278.063</v>
      </c>
      <c r="S4" s="18">
        <v>9886.148000000001</v>
      </c>
      <c r="T4" s="18">
        <v>9641.3410000000003</v>
      </c>
      <c r="U4" s="18">
        <v>9424.2139999999999</v>
      </c>
      <c r="V4" s="18">
        <v>9404.0500000000011</v>
      </c>
      <c r="W4" s="18">
        <v>9217.0169999999998</v>
      </c>
      <c r="X4" s="18">
        <v>8979.590000000002</v>
      </c>
      <c r="Y4" s="18">
        <v>8446.8000000000011</v>
      </c>
      <c r="Z4" s="19"/>
      <c r="AA4" s="20">
        <f>SUM(B4:Z4)</f>
        <v>215949.73199999996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</v>
      </c>
      <c r="C7" s="28">
        <v>120.34</v>
      </c>
      <c r="D7" s="28">
        <v>111.64</v>
      </c>
      <c r="E7" s="28">
        <v>110</v>
      </c>
      <c r="F7" s="28">
        <v>108.32</v>
      </c>
      <c r="G7" s="28">
        <v>111.02</v>
      </c>
      <c r="H7" s="28">
        <v>120</v>
      </c>
      <c r="I7" s="28">
        <v>125.53</v>
      </c>
      <c r="J7" s="28">
        <v>105.92</v>
      </c>
      <c r="K7" s="28">
        <v>93.1</v>
      </c>
      <c r="L7" s="28">
        <v>85</v>
      </c>
      <c r="M7" s="28">
        <v>77.069999999999993</v>
      </c>
      <c r="N7" s="28">
        <v>70.17</v>
      </c>
      <c r="O7" s="28">
        <v>63</v>
      </c>
      <c r="P7" s="28">
        <v>63</v>
      </c>
      <c r="Q7" s="28">
        <v>68.989999999999995</v>
      </c>
      <c r="R7" s="28">
        <v>104.37</v>
      </c>
      <c r="S7" s="28">
        <v>115</v>
      </c>
      <c r="T7" s="28">
        <v>123.04</v>
      </c>
      <c r="U7" s="28">
        <v>141.33000000000001</v>
      </c>
      <c r="V7" s="28">
        <v>153.49</v>
      </c>
      <c r="W7" s="28">
        <v>135.81</v>
      </c>
      <c r="X7" s="28">
        <v>125.08</v>
      </c>
      <c r="Y7" s="28">
        <v>114.18</v>
      </c>
      <c r="Z7" s="29"/>
      <c r="AA7" s="30">
        <f>IF(SUM(B7:Z7)&lt;&gt;0,AVERAGEIF(B7:Z7,"&lt;&gt;"""),"")</f>
        <v>106.89166666666665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442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450</v>
      </c>
      <c r="U10" s="42">
        <v>450</v>
      </c>
      <c r="V10" s="42">
        <v>450</v>
      </c>
      <c r="W10" s="42">
        <v>450</v>
      </c>
      <c r="X10" s="42">
        <v>302</v>
      </c>
      <c r="Y10" s="42">
        <v>302</v>
      </c>
      <c r="Z10" s="43"/>
      <c r="AA10" s="44">
        <f t="shared" ref="AA10:AA15" si="0">SUM(B10:Z10)</f>
        <v>7980</v>
      </c>
    </row>
    <row r="11" spans="1:27" ht="24.95" customHeight="1" x14ac:dyDescent="0.2">
      <c r="A11" s="45" t="s">
        <v>7</v>
      </c>
      <c r="B11" s="46">
        <v>206</v>
      </c>
      <c r="C11" s="47">
        <v>192</v>
      </c>
      <c r="D11" s="47">
        <v>181</v>
      </c>
      <c r="E11" s="47">
        <v>183</v>
      </c>
      <c r="F11" s="47">
        <v>193</v>
      </c>
      <c r="G11" s="47">
        <v>211</v>
      </c>
      <c r="H11" s="47">
        <v>272</v>
      </c>
      <c r="I11" s="47">
        <v>339</v>
      </c>
      <c r="J11" s="47">
        <v>385</v>
      </c>
      <c r="K11" s="47">
        <v>314</v>
      </c>
      <c r="L11" s="47">
        <v>318</v>
      </c>
      <c r="M11" s="47">
        <v>328</v>
      </c>
      <c r="N11" s="47">
        <v>445</v>
      </c>
      <c r="O11" s="47">
        <v>449</v>
      </c>
      <c r="P11" s="47">
        <v>444</v>
      </c>
      <c r="Q11" s="47">
        <v>448</v>
      </c>
      <c r="R11" s="47">
        <v>473</v>
      </c>
      <c r="S11" s="47">
        <v>505</v>
      </c>
      <c r="T11" s="47">
        <v>512</v>
      </c>
      <c r="U11" s="47">
        <v>495</v>
      </c>
      <c r="V11" s="47">
        <v>483</v>
      </c>
      <c r="W11" s="47">
        <v>442</v>
      </c>
      <c r="X11" s="47">
        <v>391</v>
      </c>
      <c r="Y11" s="47">
        <v>328</v>
      </c>
      <c r="Z11" s="48"/>
      <c r="AA11" s="49">
        <f t="shared" si="0"/>
        <v>8537</v>
      </c>
    </row>
    <row r="12" spans="1:27" ht="24.95" customHeight="1" x14ac:dyDescent="0.2">
      <c r="A12" s="50" t="s">
        <v>8</v>
      </c>
      <c r="B12" s="51">
        <v>3801.6400000000003</v>
      </c>
      <c r="C12" s="52">
        <v>3692.7359999999999</v>
      </c>
      <c r="D12" s="52">
        <v>3590.489</v>
      </c>
      <c r="E12" s="52">
        <v>3583.2280000000001</v>
      </c>
      <c r="F12" s="52">
        <v>3566.837</v>
      </c>
      <c r="G12" s="52">
        <v>3505.56</v>
      </c>
      <c r="H12" s="52">
        <v>3530.3339999999998</v>
      </c>
      <c r="I12" s="52">
        <v>3589.9620000000004</v>
      </c>
      <c r="J12" s="52">
        <v>3140.6210000000001</v>
      </c>
      <c r="K12" s="52">
        <v>2678.547</v>
      </c>
      <c r="L12" s="52">
        <v>2109.1350000000002</v>
      </c>
      <c r="M12" s="52">
        <v>2014.2530000000002</v>
      </c>
      <c r="N12" s="52">
        <v>1899.9</v>
      </c>
      <c r="O12" s="52">
        <v>1899.9</v>
      </c>
      <c r="P12" s="52">
        <v>2169.9</v>
      </c>
      <c r="Q12" s="52">
        <v>2562.9</v>
      </c>
      <c r="R12" s="52">
        <v>3779.4040000000005</v>
      </c>
      <c r="S12" s="52">
        <v>4534.7650000000003</v>
      </c>
      <c r="T12" s="52">
        <v>4524.8860000000004</v>
      </c>
      <c r="U12" s="52">
        <v>4546.7240000000002</v>
      </c>
      <c r="V12" s="52">
        <v>4563.7790000000005</v>
      </c>
      <c r="W12" s="52">
        <v>4615.8989999999994</v>
      </c>
      <c r="X12" s="52">
        <v>4661.3770000000004</v>
      </c>
      <c r="Y12" s="52">
        <v>4713.076</v>
      </c>
      <c r="Z12" s="53"/>
      <c r="AA12" s="54">
        <f t="shared" si="0"/>
        <v>83275.852000000014</v>
      </c>
    </row>
    <row r="13" spans="1:27" ht="24.95" customHeight="1" x14ac:dyDescent="0.2">
      <c r="A13" s="50" t="s">
        <v>9</v>
      </c>
      <c r="B13" s="51">
        <v>297</v>
      </c>
      <c r="C13" s="52">
        <v>64</v>
      </c>
      <c r="D13" s="52">
        <v>64</v>
      </c>
      <c r="E13" s="52">
        <v>64</v>
      </c>
      <c r="F13" s="52">
        <v>118</v>
      </c>
      <c r="G13" s="52">
        <v>148</v>
      </c>
      <c r="H13" s="52">
        <v>357</v>
      </c>
      <c r="I13" s="52">
        <v>404</v>
      </c>
      <c r="J13" s="52">
        <v>214</v>
      </c>
      <c r="K13" s="52">
        <v>134</v>
      </c>
      <c r="L13" s="52">
        <v>102</v>
      </c>
      <c r="M13" s="52">
        <v>76</v>
      </c>
      <c r="N13" s="52">
        <v>42</v>
      </c>
      <c r="O13" s="52">
        <v>42</v>
      </c>
      <c r="P13" s="52">
        <v>38</v>
      </c>
      <c r="Q13" s="52">
        <v>38</v>
      </c>
      <c r="R13" s="52">
        <v>38</v>
      </c>
      <c r="S13" s="52">
        <v>38</v>
      </c>
      <c r="T13" s="52">
        <v>1125</v>
      </c>
      <c r="U13" s="52">
        <v>1599</v>
      </c>
      <c r="V13" s="52">
        <v>1605</v>
      </c>
      <c r="W13" s="52">
        <v>1613</v>
      </c>
      <c r="X13" s="52">
        <v>1143</v>
      </c>
      <c r="Y13" s="52">
        <v>608</v>
      </c>
      <c r="Z13" s="53"/>
      <c r="AA13" s="54">
        <f t="shared" si="0"/>
        <v>9971</v>
      </c>
    </row>
    <row r="14" spans="1:27" ht="24.95" customHeight="1" x14ac:dyDescent="0.2">
      <c r="A14" s="55" t="s">
        <v>10</v>
      </c>
      <c r="B14" s="56">
        <v>805.66700000000003</v>
      </c>
      <c r="C14" s="57">
        <v>765.5630000000001</v>
      </c>
      <c r="D14" s="57">
        <v>773.70699999999999</v>
      </c>
      <c r="E14" s="57">
        <v>761.13300000000004</v>
      </c>
      <c r="F14" s="57">
        <v>743.33199999999999</v>
      </c>
      <c r="G14" s="57">
        <v>802.928</v>
      </c>
      <c r="H14" s="57">
        <v>1256.5429999999999</v>
      </c>
      <c r="I14" s="57">
        <v>2564.5500000000011</v>
      </c>
      <c r="J14" s="57">
        <v>4138.9870000000001</v>
      </c>
      <c r="K14" s="57">
        <v>5563.1149999999998</v>
      </c>
      <c r="L14" s="57">
        <v>6599.3899999999985</v>
      </c>
      <c r="M14" s="57">
        <v>7172.2069999999994</v>
      </c>
      <c r="N14" s="57">
        <v>7391.206000000001</v>
      </c>
      <c r="O14" s="57">
        <v>7271.9370000000008</v>
      </c>
      <c r="P14" s="57">
        <v>6752.4040000000032</v>
      </c>
      <c r="Q14" s="57">
        <v>5950.7979999999989</v>
      </c>
      <c r="R14" s="57">
        <v>4789.5589999999993</v>
      </c>
      <c r="S14" s="57">
        <v>3502.583000000001</v>
      </c>
      <c r="T14" s="57">
        <v>2346.5549999999994</v>
      </c>
      <c r="U14" s="57">
        <v>1661.49</v>
      </c>
      <c r="V14" s="57">
        <v>1542.2709999999997</v>
      </c>
      <c r="W14" s="57">
        <v>1526.5179999999998</v>
      </c>
      <c r="X14" s="57">
        <v>1461.913</v>
      </c>
      <c r="Y14" s="57">
        <v>1400.5239999999999</v>
      </c>
      <c r="Z14" s="58"/>
      <c r="AA14" s="59">
        <f t="shared" si="0"/>
        <v>77544.88</v>
      </c>
    </row>
    <row r="15" spans="1:27" ht="24.95" customHeight="1" x14ac:dyDescent="0.2">
      <c r="A15" s="55" t="s">
        <v>11</v>
      </c>
      <c r="B15" s="56">
        <v>87</v>
      </c>
      <c r="C15" s="57">
        <v>80</v>
      </c>
      <c r="D15" s="57">
        <v>73</v>
      </c>
      <c r="E15" s="57">
        <v>66</v>
      </c>
      <c r="F15" s="57">
        <v>59</v>
      </c>
      <c r="G15" s="57">
        <v>54</v>
      </c>
      <c r="H15" s="57">
        <v>51</v>
      </c>
      <c r="I15" s="57">
        <v>55</v>
      </c>
      <c r="J15" s="57">
        <v>65</v>
      </c>
      <c r="K15" s="57">
        <v>77</v>
      </c>
      <c r="L15" s="57">
        <v>85</v>
      </c>
      <c r="M15" s="57">
        <v>89</v>
      </c>
      <c r="N15" s="57">
        <v>89</v>
      </c>
      <c r="O15" s="57">
        <v>86</v>
      </c>
      <c r="P15" s="57">
        <v>78</v>
      </c>
      <c r="Q15" s="57">
        <v>64</v>
      </c>
      <c r="R15" s="57">
        <v>47</v>
      </c>
      <c r="S15" s="57">
        <v>28</v>
      </c>
      <c r="T15" s="57">
        <v>13</v>
      </c>
      <c r="U15" s="57">
        <v>6</v>
      </c>
      <c r="V15" s="57">
        <v>6</v>
      </c>
      <c r="W15" s="57">
        <v>7</v>
      </c>
      <c r="X15" s="57">
        <v>9</v>
      </c>
      <c r="Y15" s="57">
        <v>10</v>
      </c>
      <c r="Z15" s="58"/>
      <c r="AA15" s="59">
        <f t="shared" si="0"/>
        <v>1284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5639.3070000000007</v>
      </c>
      <c r="C16" s="62">
        <f t="shared" si="1"/>
        <v>5096.299</v>
      </c>
      <c r="D16" s="62">
        <f t="shared" si="1"/>
        <v>4984.1959999999999</v>
      </c>
      <c r="E16" s="62">
        <f t="shared" si="1"/>
        <v>4959.3609999999999</v>
      </c>
      <c r="F16" s="62">
        <f t="shared" si="1"/>
        <v>4982.1689999999999</v>
      </c>
      <c r="G16" s="62">
        <f t="shared" si="1"/>
        <v>5023.4879999999994</v>
      </c>
      <c r="H16" s="62">
        <f t="shared" si="1"/>
        <v>5768.8769999999995</v>
      </c>
      <c r="I16" s="62">
        <f t="shared" si="1"/>
        <v>7254.5120000000015</v>
      </c>
      <c r="J16" s="62">
        <f t="shared" si="1"/>
        <v>8245.6080000000002</v>
      </c>
      <c r="K16" s="62">
        <f t="shared" si="1"/>
        <v>9068.6620000000003</v>
      </c>
      <c r="L16" s="62">
        <f t="shared" si="1"/>
        <v>9515.5249999999978</v>
      </c>
      <c r="M16" s="62">
        <f t="shared" si="1"/>
        <v>9981.4599999999991</v>
      </c>
      <c r="N16" s="62">
        <f t="shared" si="1"/>
        <v>10169.106000000002</v>
      </c>
      <c r="O16" s="62">
        <f t="shared" si="1"/>
        <v>10050.837000000001</v>
      </c>
      <c r="P16" s="62">
        <f t="shared" si="1"/>
        <v>9784.3040000000037</v>
      </c>
      <c r="Q16" s="62">
        <f t="shared" si="1"/>
        <v>9365.6979999999985</v>
      </c>
      <c r="R16" s="62">
        <f t="shared" si="1"/>
        <v>9428.9629999999997</v>
      </c>
      <c r="S16" s="62">
        <f t="shared" si="1"/>
        <v>8910.3480000000018</v>
      </c>
      <c r="T16" s="62">
        <f t="shared" si="1"/>
        <v>8971.4409999999989</v>
      </c>
      <c r="U16" s="62">
        <f t="shared" si="1"/>
        <v>8758.2139999999999</v>
      </c>
      <c r="V16" s="62">
        <f t="shared" si="1"/>
        <v>8650.0499999999993</v>
      </c>
      <c r="W16" s="62">
        <f t="shared" si="1"/>
        <v>8654.4169999999995</v>
      </c>
      <c r="X16" s="62">
        <f t="shared" si="1"/>
        <v>7968.2900000000009</v>
      </c>
      <c r="Y16" s="62">
        <f t="shared" si="1"/>
        <v>7361.6</v>
      </c>
      <c r="Z16" s="63" t="str">
        <f t="shared" si="1"/>
        <v/>
      </c>
      <c r="AA16" s="64">
        <f>SUM(AA10:AA15)</f>
        <v>188592.73200000002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1895.9</v>
      </c>
      <c r="C29" s="72">
        <v>1629.9</v>
      </c>
      <c r="D29" s="72">
        <v>1605.9</v>
      </c>
      <c r="E29" s="72">
        <v>1592.9</v>
      </c>
      <c r="F29" s="72">
        <v>1639.9</v>
      </c>
      <c r="G29" s="72">
        <v>1699.9</v>
      </c>
      <c r="H29" s="72">
        <v>2079.9</v>
      </c>
      <c r="I29" s="72">
        <v>2570.9</v>
      </c>
      <c r="J29" s="72">
        <v>2894.9</v>
      </c>
      <c r="K29" s="72">
        <v>3212.9</v>
      </c>
      <c r="L29" s="72">
        <v>3409.9</v>
      </c>
      <c r="M29" s="72">
        <v>3514.9</v>
      </c>
      <c r="N29" s="72">
        <v>3602.9</v>
      </c>
      <c r="O29" s="72">
        <v>3625.9</v>
      </c>
      <c r="P29" s="72">
        <v>3771.9</v>
      </c>
      <c r="Q29" s="72">
        <v>3900.9</v>
      </c>
      <c r="R29" s="72">
        <v>3750.9</v>
      </c>
      <c r="S29" s="72">
        <v>3579.9</v>
      </c>
      <c r="T29" s="72">
        <v>4225.8999999999996</v>
      </c>
      <c r="U29" s="72">
        <v>4474.8999999999996</v>
      </c>
      <c r="V29" s="72">
        <v>4482.8999999999996</v>
      </c>
      <c r="W29" s="72">
        <v>4438.8999999999996</v>
      </c>
      <c r="X29" s="72">
        <v>3904.9</v>
      </c>
      <c r="Y29" s="72">
        <v>3298.9</v>
      </c>
      <c r="Z29" s="73"/>
      <c r="AA29" s="74">
        <f>SUM(B29:Z29)</f>
        <v>74806.600000000006</v>
      </c>
    </row>
    <row r="30" spans="1:27" ht="24.95" customHeight="1" x14ac:dyDescent="0.2">
      <c r="A30" s="75" t="s">
        <v>24</v>
      </c>
      <c r="B30" s="76">
        <v>1387.4069999999999</v>
      </c>
      <c r="C30" s="77">
        <v>1319.3989999999999</v>
      </c>
      <c r="D30" s="77">
        <v>1244.296</v>
      </c>
      <c r="E30" s="77">
        <v>1239.461</v>
      </c>
      <c r="F30" s="77">
        <v>1206.269</v>
      </c>
      <c r="G30" s="77">
        <v>1443.588</v>
      </c>
      <c r="H30" s="77">
        <v>1759.9770000000001</v>
      </c>
      <c r="I30" s="77">
        <v>2576.6120000000001</v>
      </c>
      <c r="J30" s="77">
        <v>3473.7080000000001</v>
      </c>
      <c r="K30" s="77">
        <v>4367.7619999999997</v>
      </c>
      <c r="L30" s="77">
        <v>4658.625</v>
      </c>
      <c r="M30" s="77">
        <v>5036.5600000000004</v>
      </c>
      <c r="N30" s="77">
        <v>5148.2060000000001</v>
      </c>
      <c r="O30" s="77">
        <v>4904.9369999999999</v>
      </c>
      <c r="P30" s="77">
        <v>4504.4040000000005</v>
      </c>
      <c r="Q30" s="77">
        <v>3871.7979999999998</v>
      </c>
      <c r="R30" s="77">
        <v>3596.0630000000001</v>
      </c>
      <c r="S30" s="77">
        <v>2924.4479999999999</v>
      </c>
      <c r="T30" s="77">
        <v>2192.5410000000002</v>
      </c>
      <c r="U30" s="77">
        <v>1735.3140000000001</v>
      </c>
      <c r="V30" s="77">
        <v>1698.15</v>
      </c>
      <c r="W30" s="77">
        <v>1693.5170000000001</v>
      </c>
      <c r="X30" s="77">
        <v>1705.39</v>
      </c>
      <c r="Y30" s="77">
        <v>1654.7</v>
      </c>
      <c r="Z30" s="78"/>
      <c r="AA30" s="79">
        <f>SUM(B30:Z30)</f>
        <v>65343.131999999998</v>
      </c>
    </row>
    <row r="31" spans="1:27" ht="24.95" customHeight="1" x14ac:dyDescent="0.2">
      <c r="A31" s="82" t="s">
        <v>25</v>
      </c>
      <c r="B31" s="80">
        <v>2815</v>
      </c>
      <c r="C31" s="81">
        <v>2592</v>
      </c>
      <c r="D31" s="81">
        <v>2592</v>
      </c>
      <c r="E31" s="81">
        <v>2595</v>
      </c>
      <c r="F31" s="81">
        <v>2595</v>
      </c>
      <c r="G31" s="81">
        <v>2342</v>
      </c>
      <c r="H31" s="81">
        <v>2336</v>
      </c>
      <c r="I31" s="81">
        <v>2334</v>
      </c>
      <c r="J31" s="81">
        <v>2124</v>
      </c>
      <c r="K31" s="81">
        <v>1663</v>
      </c>
      <c r="L31" s="81">
        <v>1643</v>
      </c>
      <c r="M31" s="81">
        <v>1643</v>
      </c>
      <c r="N31" s="81">
        <v>1643</v>
      </c>
      <c r="O31" s="81">
        <v>1643</v>
      </c>
      <c r="P31" s="81">
        <v>1643</v>
      </c>
      <c r="Q31" s="81">
        <v>1706</v>
      </c>
      <c r="R31" s="81">
        <v>2220</v>
      </c>
      <c r="S31" s="81">
        <v>2554</v>
      </c>
      <c r="T31" s="81">
        <v>2710</v>
      </c>
      <c r="U31" s="81">
        <v>2714</v>
      </c>
      <c r="V31" s="81">
        <v>2723</v>
      </c>
      <c r="W31" s="81">
        <v>2727</v>
      </c>
      <c r="X31" s="81">
        <v>2582</v>
      </c>
      <c r="Y31" s="81">
        <v>2582</v>
      </c>
      <c r="Z31" s="83"/>
      <c r="AA31" s="84">
        <f>SUM(B31:Z31)</f>
        <v>54721</v>
      </c>
    </row>
    <row r="32" spans="1:27" ht="30" customHeight="1" thickBot="1" x14ac:dyDescent="0.25">
      <c r="A32" s="60" t="s">
        <v>26</v>
      </c>
      <c r="B32" s="61">
        <f>IF(LEN(B$2)&gt;0,SUM(B29:B31),"")</f>
        <v>6098.3069999999998</v>
      </c>
      <c r="C32" s="62">
        <f t="shared" ref="C32:Z32" si="4">IF(LEN(C$2)&gt;0,SUM(C29:C31),"")</f>
        <v>5541.299</v>
      </c>
      <c r="D32" s="62">
        <f t="shared" si="4"/>
        <v>5442.1959999999999</v>
      </c>
      <c r="E32" s="62">
        <f t="shared" si="4"/>
        <v>5427.3609999999999</v>
      </c>
      <c r="F32" s="62">
        <f t="shared" si="4"/>
        <v>5441.1689999999999</v>
      </c>
      <c r="G32" s="62">
        <f t="shared" si="4"/>
        <v>5485.4880000000003</v>
      </c>
      <c r="H32" s="62">
        <f t="shared" si="4"/>
        <v>6175.8770000000004</v>
      </c>
      <c r="I32" s="62">
        <f t="shared" si="4"/>
        <v>7481.5120000000006</v>
      </c>
      <c r="J32" s="62">
        <f t="shared" si="4"/>
        <v>8492.6080000000002</v>
      </c>
      <c r="K32" s="62">
        <f t="shared" si="4"/>
        <v>9243.6620000000003</v>
      </c>
      <c r="L32" s="62">
        <f t="shared" si="4"/>
        <v>9711.5249999999996</v>
      </c>
      <c r="M32" s="62">
        <f t="shared" si="4"/>
        <v>10194.460000000001</v>
      </c>
      <c r="N32" s="62">
        <f t="shared" si="4"/>
        <v>10394.106</v>
      </c>
      <c r="O32" s="62">
        <f t="shared" si="4"/>
        <v>10173.837</v>
      </c>
      <c r="P32" s="62">
        <f t="shared" si="4"/>
        <v>9919.3040000000001</v>
      </c>
      <c r="Q32" s="62">
        <f t="shared" si="4"/>
        <v>9478.6980000000003</v>
      </c>
      <c r="R32" s="62">
        <f t="shared" si="4"/>
        <v>9566.9629999999997</v>
      </c>
      <c r="S32" s="62">
        <f t="shared" si="4"/>
        <v>9058.348</v>
      </c>
      <c r="T32" s="62">
        <f t="shared" si="4"/>
        <v>9128.4409999999989</v>
      </c>
      <c r="U32" s="62">
        <f t="shared" si="4"/>
        <v>8924.2139999999999</v>
      </c>
      <c r="V32" s="62">
        <f t="shared" si="4"/>
        <v>8904.0499999999993</v>
      </c>
      <c r="W32" s="62">
        <f t="shared" si="4"/>
        <v>8859.4169999999995</v>
      </c>
      <c r="X32" s="62">
        <f t="shared" si="4"/>
        <v>8192.2900000000009</v>
      </c>
      <c r="Y32" s="62">
        <f t="shared" si="4"/>
        <v>7535.6</v>
      </c>
      <c r="Z32" s="63" t="str">
        <f t="shared" si="4"/>
        <v/>
      </c>
      <c r="AA32" s="64">
        <f>SUM(AA29:AA31)</f>
        <v>194870.73200000002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19</v>
      </c>
      <c r="U35" s="95">
        <v>19</v>
      </c>
      <c r="V35" s="95">
        <v>49</v>
      </c>
      <c r="W35" s="95">
        <v>49</v>
      </c>
      <c r="X35" s="95">
        <v>54</v>
      </c>
      <c r="Y35" s="95">
        <v>10</v>
      </c>
      <c r="Z35" s="96"/>
      <c r="AA35" s="74">
        <f t="shared" ref="AA35:AA40" si="5">SUM(B35:Z35)</f>
        <v>200</v>
      </c>
    </row>
    <row r="36" spans="1:27" ht="24.95" customHeight="1" x14ac:dyDescent="0.2">
      <c r="A36" s="97" t="s">
        <v>29</v>
      </c>
      <c r="B36" s="98">
        <v>409</v>
      </c>
      <c r="C36" s="99">
        <v>395</v>
      </c>
      <c r="D36" s="99">
        <v>408</v>
      </c>
      <c r="E36" s="99">
        <v>418</v>
      </c>
      <c r="F36" s="99">
        <v>409</v>
      </c>
      <c r="G36" s="99">
        <v>412</v>
      </c>
      <c r="H36" s="99">
        <v>357</v>
      </c>
      <c r="I36" s="99">
        <v>177</v>
      </c>
      <c r="J36" s="99">
        <v>197</v>
      </c>
      <c r="K36" s="99">
        <v>120</v>
      </c>
      <c r="L36" s="99">
        <v>133</v>
      </c>
      <c r="M36" s="99">
        <v>150</v>
      </c>
      <c r="N36" s="99">
        <v>164</v>
      </c>
      <c r="O36" s="99">
        <v>106</v>
      </c>
      <c r="P36" s="99">
        <v>118</v>
      </c>
      <c r="Q36" s="99">
        <v>96</v>
      </c>
      <c r="R36" s="99">
        <v>88</v>
      </c>
      <c r="S36" s="99">
        <v>98</v>
      </c>
      <c r="T36" s="99">
        <v>88</v>
      </c>
      <c r="U36" s="99">
        <v>97</v>
      </c>
      <c r="V36" s="99">
        <v>155</v>
      </c>
      <c r="W36" s="99">
        <v>106</v>
      </c>
      <c r="X36" s="99">
        <v>120</v>
      </c>
      <c r="Y36" s="99">
        <v>114</v>
      </c>
      <c r="Z36" s="100"/>
      <c r="AA36" s="79">
        <f t="shared" si="5"/>
        <v>4935</v>
      </c>
    </row>
    <row r="37" spans="1:27" ht="24.95" customHeight="1" x14ac:dyDescent="0.2">
      <c r="A37" s="97" t="s">
        <v>30</v>
      </c>
      <c r="B37" s="98">
        <v>1034</v>
      </c>
      <c r="C37" s="99">
        <v>1048</v>
      </c>
      <c r="D37" s="99">
        <v>1053</v>
      </c>
      <c r="E37" s="99">
        <v>1060</v>
      </c>
      <c r="F37" s="99">
        <v>1061</v>
      </c>
      <c r="G37" s="99">
        <v>1032</v>
      </c>
      <c r="H37" s="99">
        <v>1053</v>
      </c>
      <c r="I37" s="99">
        <v>1169</v>
      </c>
      <c r="J37" s="99">
        <v>979.4</v>
      </c>
      <c r="K37" s="99">
        <v>759.4</v>
      </c>
      <c r="L37" s="99">
        <v>598.70000000000005</v>
      </c>
      <c r="M37" s="99">
        <v>422.8</v>
      </c>
      <c r="N37" s="99">
        <v>440</v>
      </c>
      <c r="O37" s="99">
        <v>724</v>
      </c>
      <c r="P37" s="99">
        <v>763.7</v>
      </c>
      <c r="Q37" s="99">
        <v>947.7</v>
      </c>
      <c r="R37" s="99">
        <v>711.1</v>
      </c>
      <c r="S37" s="99">
        <v>827.8</v>
      </c>
      <c r="T37" s="99">
        <v>12.9</v>
      </c>
      <c r="U37" s="99"/>
      <c r="V37" s="99"/>
      <c r="W37" s="99"/>
      <c r="X37" s="99">
        <v>787.3</v>
      </c>
      <c r="Y37" s="99">
        <v>911.2</v>
      </c>
      <c r="Z37" s="100"/>
      <c r="AA37" s="79">
        <f t="shared" si="5"/>
        <v>17396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55</v>
      </c>
      <c r="L38" s="99">
        <v>63</v>
      </c>
      <c r="M38" s="99">
        <v>63</v>
      </c>
      <c r="N38" s="99">
        <v>61</v>
      </c>
      <c r="O38" s="99">
        <v>17</v>
      </c>
      <c r="P38" s="99">
        <v>17</v>
      </c>
      <c r="Q38" s="99">
        <v>17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1143</v>
      </c>
    </row>
    <row r="39" spans="1:27" ht="24.95" customHeight="1" x14ac:dyDescent="0.2">
      <c r="A39" s="97" t="s">
        <v>32</v>
      </c>
      <c r="B39" s="98">
        <v>280.5</v>
      </c>
      <c r="C39" s="99">
        <v>500</v>
      </c>
      <c r="D39" s="99">
        <v>330.3</v>
      </c>
      <c r="E39" s="99">
        <v>183.4</v>
      </c>
      <c r="F39" s="99">
        <v>123.1</v>
      </c>
      <c r="G39" s="99">
        <v>255.5</v>
      </c>
      <c r="H39" s="99">
        <v>152.6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500</v>
      </c>
      <c r="U39" s="99">
        <v>500</v>
      </c>
      <c r="V39" s="99">
        <v>500</v>
      </c>
      <c r="W39" s="99">
        <v>357.6</v>
      </c>
      <c r="X39" s="99"/>
      <c r="Y39" s="99"/>
      <c r="Z39" s="100"/>
      <c r="AA39" s="79">
        <f t="shared" si="5"/>
        <v>3682.9999999999995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1773.5</v>
      </c>
      <c r="C40" s="88">
        <f t="shared" si="6"/>
        <v>1993</v>
      </c>
      <c r="D40" s="88">
        <f t="shared" si="6"/>
        <v>1841.3</v>
      </c>
      <c r="E40" s="88">
        <f t="shared" si="6"/>
        <v>1711.4</v>
      </c>
      <c r="F40" s="88">
        <f t="shared" si="6"/>
        <v>1643.1</v>
      </c>
      <c r="G40" s="88">
        <f t="shared" si="6"/>
        <v>1749.5</v>
      </c>
      <c r="H40" s="88">
        <f t="shared" si="6"/>
        <v>1612.6</v>
      </c>
      <c r="I40" s="88">
        <f t="shared" si="6"/>
        <v>1396</v>
      </c>
      <c r="J40" s="88">
        <f t="shared" si="6"/>
        <v>1226.4000000000001</v>
      </c>
      <c r="K40" s="88">
        <f t="shared" si="6"/>
        <v>934.4</v>
      </c>
      <c r="L40" s="88">
        <f t="shared" si="6"/>
        <v>794.7</v>
      </c>
      <c r="M40" s="88">
        <f t="shared" si="6"/>
        <v>635.79999999999995</v>
      </c>
      <c r="N40" s="88">
        <f t="shared" si="6"/>
        <v>665</v>
      </c>
      <c r="O40" s="88">
        <f t="shared" si="6"/>
        <v>847</v>
      </c>
      <c r="P40" s="88">
        <f t="shared" si="6"/>
        <v>898.7</v>
      </c>
      <c r="Q40" s="88">
        <f t="shared" si="6"/>
        <v>1060.7</v>
      </c>
      <c r="R40" s="88">
        <f t="shared" si="6"/>
        <v>849.1</v>
      </c>
      <c r="S40" s="88">
        <f t="shared" si="6"/>
        <v>975.8</v>
      </c>
      <c r="T40" s="88">
        <f t="shared" si="6"/>
        <v>669.9</v>
      </c>
      <c r="U40" s="88">
        <f t="shared" si="6"/>
        <v>666</v>
      </c>
      <c r="V40" s="88">
        <f t="shared" si="6"/>
        <v>754</v>
      </c>
      <c r="W40" s="88">
        <f t="shared" si="6"/>
        <v>562.6</v>
      </c>
      <c r="X40" s="88">
        <f t="shared" si="6"/>
        <v>1011.3</v>
      </c>
      <c r="Y40" s="88">
        <f t="shared" si="6"/>
        <v>1085.2</v>
      </c>
      <c r="Z40" s="89" t="str">
        <f t="shared" si="6"/>
        <v/>
      </c>
      <c r="AA40" s="90">
        <f t="shared" si="5"/>
        <v>27357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1034</v>
      </c>
      <c r="C45" s="99">
        <v>1048</v>
      </c>
      <c r="D45" s="99">
        <v>1053</v>
      </c>
      <c r="E45" s="99">
        <v>1060</v>
      </c>
      <c r="F45" s="99">
        <v>1061</v>
      </c>
      <c r="G45" s="99">
        <v>1032</v>
      </c>
      <c r="H45" s="99">
        <v>1053</v>
      </c>
      <c r="I45" s="99">
        <v>1169</v>
      </c>
      <c r="J45" s="99">
        <v>979.4</v>
      </c>
      <c r="K45" s="99">
        <v>759.4</v>
      </c>
      <c r="L45" s="99">
        <v>598.70000000000005</v>
      </c>
      <c r="M45" s="99">
        <v>422.8</v>
      </c>
      <c r="N45" s="99">
        <v>440</v>
      </c>
      <c r="O45" s="99">
        <v>724</v>
      </c>
      <c r="P45" s="99">
        <v>763.7</v>
      </c>
      <c r="Q45" s="99">
        <v>947.7</v>
      </c>
      <c r="R45" s="99">
        <v>711.1</v>
      </c>
      <c r="S45" s="99">
        <v>827.8</v>
      </c>
      <c r="T45" s="99">
        <v>12.9</v>
      </c>
      <c r="U45" s="99"/>
      <c r="V45" s="99"/>
      <c r="W45" s="99"/>
      <c r="X45" s="99">
        <v>787.3</v>
      </c>
      <c r="Y45" s="99">
        <v>911.2</v>
      </c>
      <c r="Z45" s="100"/>
      <c r="AA45" s="79">
        <f t="shared" si="7"/>
        <v>17396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280.5</v>
      </c>
      <c r="C47" s="99">
        <v>500</v>
      </c>
      <c r="D47" s="99">
        <v>330.3</v>
      </c>
      <c r="E47" s="99">
        <v>183.4</v>
      </c>
      <c r="F47" s="99">
        <v>123.1</v>
      </c>
      <c r="G47" s="99">
        <v>255.5</v>
      </c>
      <c r="H47" s="99">
        <v>152.6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500</v>
      </c>
      <c r="U47" s="99">
        <v>500</v>
      </c>
      <c r="V47" s="99">
        <v>500</v>
      </c>
      <c r="W47" s="99">
        <v>357.6</v>
      </c>
      <c r="X47" s="99"/>
      <c r="Y47" s="99"/>
      <c r="Z47" s="100"/>
      <c r="AA47" s="79">
        <f t="shared" si="7"/>
        <v>3682.9999999999995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1314.5</v>
      </c>
      <c r="C49" s="88">
        <f t="shared" ref="C49:Z49" si="8">IF(LEN(C$2)&gt;0,SUM(C43:C48),"")</f>
        <v>1548</v>
      </c>
      <c r="D49" s="88">
        <f t="shared" si="8"/>
        <v>1383.3</v>
      </c>
      <c r="E49" s="88">
        <f t="shared" si="8"/>
        <v>1243.4000000000001</v>
      </c>
      <c r="F49" s="88">
        <f t="shared" si="8"/>
        <v>1184.0999999999999</v>
      </c>
      <c r="G49" s="88">
        <f t="shared" si="8"/>
        <v>1287.5</v>
      </c>
      <c r="H49" s="88">
        <f t="shared" si="8"/>
        <v>1205.5999999999999</v>
      </c>
      <c r="I49" s="88">
        <f t="shared" si="8"/>
        <v>1169</v>
      </c>
      <c r="J49" s="88">
        <f t="shared" si="8"/>
        <v>979.4</v>
      </c>
      <c r="K49" s="88">
        <f t="shared" si="8"/>
        <v>759.4</v>
      </c>
      <c r="L49" s="88">
        <f t="shared" si="8"/>
        <v>598.70000000000005</v>
      </c>
      <c r="M49" s="88">
        <f t="shared" si="8"/>
        <v>422.8</v>
      </c>
      <c r="N49" s="88">
        <f t="shared" si="8"/>
        <v>440</v>
      </c>
      <c r="O49" s="88">
        <f t="shared" si="8"/>
        <v>724</v>
      </c>
      <c r="P49" s="88">
        <f t="shared" si="8"/>
        <v>763.7</v>
      </c>
      <c r="Q49" s="88">
        <f t="shared" si="8"/>
        <v>947.7</v>
      </c>
      <c r="R49" s="88">
        <f t="shared" si="8"/>
        <v>711.1</v>
      </c>
      <c r="S49" s="88">
        <f t="shared" si="8"/>
        <v>827.8</v>
      </c>
      <c r="T49" s="88">
        <f t="shared" si="8"/>
        <v>512.9</v>
      </c>
      <c r="U49" s="88">
        <f t="shared" si="8"/>
        <v>500</v>
      </c>
      <c r="V49" s="88">
        <f t="shared" si="8"/>
        <v>500</v>
      </c>
      <c r="W49" s="88">
        <f t="shared" si="8"/>
        <v>357.6</v>
      </c>
      <c r="X49" s="88">
        <f t="shared" si="8"/>
        <v>787.3</v>
      </c>
      <c r="Y49" s="88">
        <f t="shared" si="8"/>
        <v>911.2</v>
      </c>
      <c r="Z49" s="89" t="str">
        <f t="shared" si="8"/>
        <v/>
      </c>
      <c r="AA49" s="90">
        <f t="shared" si="7"/>
        <v>21079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7412.8070000000007</v>
      </c>
      <c r="C52" s="88">
        <f t="shared" si="10"/>
        <v>7089.299</v>
      </c>
      <c r="D52" s="88">
        <f t="shared" si="10"/>
        <v>6825.4960000000001</v>
      </c>
      <c r="E52" s="88">
        <f t="shared" si="10"/>
        <v>6670.7610000000004</v>
      </c>
      <c r="F52" s="88">
        <f t="shared" si="10"/>
        <v>6625.2690000000002</v>
      </c>
      <c r="G52" s="88">
        <f t="shared" si="10"/>
        <v>6772.9879999999994</v>
      </c>
      <c r="H52" s="88">
        <f t="shared" si="10"/>
        <v>7381.476999999999</v>
      </c>
      <c r="I52" s="88">
        <f t="shared" si="10"/>
        <v>8650.5120000000024</v>
      </c>
      <c r="J52" s="88">
        <f t="shared" si="10"/>
        <v>9472.0079999999998</v>
      </c>
      <c r="K52" s="88">
        <f t="shared" si="10"/>
        <v>10003.062</v>
      </c>
      <c r="L52" s="88">
        <f t="shared" si="10"/>
        <v>10310.224999999999</v>
      </c>
      <c r="M52" s="88">
        <f t="shared" si="10"/>
        <v>10617.259999999998</v>
      </c>
      <c r="N52" s="88">
        <f t="shared" si="10"/>
        <v>10834.106000000002</v>
      </c>
      <c r="O52" s="88">
        <f t="shared" si="10"/>
        <v>10897.837000000001</v>
      </c>
      <c r="P52" s="88">
        <f t="shared" si="10"/>
        <v>10683.004000000004</v>
      </c>
      <c r="Q52" s="88">
        <f t="shared" si="10"/>
        <v>10426.397999999999</v>
      </c>
      <c r="R52" s="88">
        <f t="shared" si="10"/>
        <v>10278.063</v>
      </c>
      <c r="S52" s="88">
        <f t="shared" si="10"/>
        <v>9886.148000000001</v>
      </c>
      <c r="T52" s="88">
        <f t="shared" si="10"/>
        <v>9641.3409999999985</v>
      </c>
      <c r="U52" s="88">
        <f t="shared" si="10"/>
        <v>9424.2139999999999</v>
      </c>
      <c r="V52" s="88">
        <f t="shared" si="10"/>
        <v>9404.0499999999993</v>
      </c>
      <c r="W52" s="88">
        <f t="shared" si="10"/>
        <v>9217.0169999999998</v>
      </c>
      <c r="X52" s="88">
        <f t="shared" si="10"/>
        <v>8979.59</v>
      </c>
      <c r="Y52" s="88">
        <f t="shared" si="10"/>
        <v>8446.8000000000011</v>
      </c>
      <c r="Z52" s="89" t="str">
        <f t="shared" si="10"/>
        <v/>
      </c>
      <c r="AA52" s="104">
        <f>SUM(B52:Z52)</f>
        <v>215949.73199999993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7412.8369999999995</v>
      </c>
      <c r="C4" s="18">
        <v>7089.2990000000009</v>
      </c>
      <c r="D4" s="18">
        <v>6825.4620000000014</v>
      </c>
      <c r="E4" s="18">
        <v>6670.7609999999995</v>
      </c>
      <c r="F4" s="18">
        <v>6625.2710000000006</v>
      </c>
      <c r="G4" s="18">
        <v>6772.9789999999994</v>
      </c>
      <c r="H4" s="18">
        <v>7381.4999999999991</v>
      </c>
      <c r="I4" s="18">
        <v>8650.4759999999987</v>
      </c>
      <c r="J4" s="18">
        <v>9472.018</v>
      </c>
      <c r="K4" s="18">
        <v>10003.094000000001</v>
      </c>
      <c r="L4" s="18">
        <v>10310.182999999999</v>
      </c>
      <c r="M4" s="18">
        <v>10617.286000000006</v>
      </c>
      <c r="N4" s="18">
        <v>10834.092999999997</v>
      </c>
      <c r="O4" s="18">
        <v>10897.883999999996</v>
      </c>
      <c r="P4" s="18">
        <v>10682.962</v>
      </c>
      <c r="Q4" s="18">
        <v>10426.382999999996</v>
      </c>
      <c r="R4" s="18">
        <v>10278.017999999996</v>
      </c>
      <c r="S4" s="18">
        <v>9886.1430000000018</v>
      </c>
      <c r="T4" s="18">
        <v>9641.3090000000029</v>
      </c>
      <c r="U4" s="18">
        <v>9424.1679999999997</v>
      </c>
      <c r="V4" s="18">
        <v>9404.0159999999996</v>
      </c>
      <c r="W4" s="18">
        <v>9217.037999999995</v>
      </c>
      <c r="X4" s="18">
        <v>8979.5559999999987</v>
      </c>
      <c r="Y4" s="18">
        <v>8446.7829999999958</v>
      </c>
      <c r="Z4" s="19"/>
      <c r="AA4" s="20">
        <f>SUM(B4:Z4)</f>
        <v>215949.51900000003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</v>
      </c>
      <c r="C7" s="28">
        <v>120.34</v>
      </c>
      <c r="D7" s="28">
        <v>111.64</v>
      </c>
      <c r="E7" s="28">
        <v>110</v>
      </c>
      <c r="F7" s="28">
        <v>108.32</v>
      </c>
      <c r="G7" s="28">
        <v>111.02</v>
      </c>
      <c r="H7" s="28">
        <v>120</v>
      </c>
      <c r="I7" s="28">
        <v>125.53</v>
      </c>
      <c r="J7" s="28">
        <v>105.92</v>
      </c>
      <c r="K7" s="28">
        <v>93.1</v>
      </c>
      <c r="L7" s="28">
        <v>85</v>
      </c>
      <c r="M7" s="28">
        <v>77.069999999999993</v>
      </c>
      <c r="N7" s="28">
        <v>70.17</v>
      </c>
      <c r="O7" s="28">
        <v>63</v>
      </c>
      <c r="P7" s="28">
        <v>63</v>
      </c>
      <c r="Q7" s="28">
        <v>68.989999999999995</v>
      </c>
      <c r="R7" s="28">
        <v>104.37</v>
      </c>
      <c r="S7" s="28">
        <v>115</v>
      </c>
      <c r="T7" s="28">
        <v>123.04</v>
      </c>
      <c r="U7" s="28">
        <v>141.33000000000001</v>
      </c>
      <c r="V7" s="28">
        <v>153.49</v>
      </c>
      <c r="W7" s="28">
        <v>135.81</v>
      </c>
      <c r="X7" s="28">
        <v>125.08</v>
      </c>
      <c r="Y7" s="28">
        <v>114.18</v>
      </c>
      <c r="Z7" s="29"/>
      <c r="AA7" s="30">
        <f>IF(SUM(B7:Z7)&lt;&gt;0,AVERAGEIF(B7:Z7,"&lt;&gt;"""),"")</f>
        <v>106.89166666666665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23.547999999999998</v>
      </c>
      <c r="H14" s="57">
        <v>16.654</v>
      </c>
      <c r="I14" s="57">
        <v>1.8120000000000001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8.6530000000000005</v>
      </c>
      <c r="T14" s="57">
        <v>19.292999999999999</v>
      </c>
      <c r="U14" s="57">
        <v>23.959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318.91899999999998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23.547999999999998</v>
      </c>
      <c r="H16" s="62">
        <f t="shared" si="1"/>
        <v>16.654</v>
      </c>
      <c r="I16" s="62">
        <f t="shared" si="1"/>
        <v>1.8120000000000001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8.6530000000000005</v>
      </c>
      <c r="T16" s="62">
        <f t="shared" si="1"/>
        <v>19.292999999999999</v>
      </c>
      <c r="U16" s="62">
        <f t="shared" si="1"/>
        <v>23.959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318.91899999999998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772.62600000000009</v>
      </c>
      <c r="C19" s="72">
        <v>817.12500000000011</v>
      </c>
      <c r="D19" s="72">
        <v>788.90100000000007</v>
      </c>
      <c r="E19" s="72">
        <v>849.46199999999999</v>
      </c>
      <c r="F19" s="72">
        <v>830.87</v>
      </c>
      <c r="G19" s="72">
        <v>835.57300000000009</v>
      </c>
      <c r="H19" s="72">
        <v>740.54600000000005</v>
      </c>
      <c r="I19" s="72">
        <v>820.03300000000002</v>
      </c>
      <c r="J19" s="72">
        <v>794.423</v>
      </c>
      <c r="K19" s="72">
        <v>868.81400000000008</v>
      </c>
      <c r="L19" s="72">
        <v>875.89200000000005</v>
      </c>
      <c r="M19" s="72">
        <v>881.43899999999996</v>
      </c>
      <c r="N19" s="72">
        <v>885.88200000000006</v>
      </c>
      <c r="O19" s="72">
        <v>884.54</v>
      </c>
      <c r="P19" s="72">
        <v>883.70800000000008</v>
      </c>
      <c r="Q19" s="72">
        <v>889.65199999999993</v>
      </c>
      <c r="R19" s="72">
        <v>741.42699999999991</v>
      </c>
      <c r="S19" s="72">
        <v>729.24900000000002</v>
      </c>
      <c r="T19" s="72">
        <v>698.71300000000008</v>
      </c>
      <c r="U19" s="72">
        <v>684.57100000000003</v>
      </c>
      <c r="V19" s="72">
        <v>690.29099999999994</v>
      </c>
      <c r="W19" s="72">
        <v>697.71</v>
      </c>
      <c r="X19" s="72">
        <v>771.59699999999998</v>
      </c>
      <c r="Y19" s="72">
        <v>780.87099999999998</v>
      </c>
      <c r="Z19" s="73"/>
      <c r="AA19" s="74">
        <f t="shared" ref="AA19:AA25" si="2">SUM(B19:Z19)</f>
        <v>19213.915000000001</v>
      </c>
    </row>
    <row r="20" spans="1:27" ht="24.95" customHeight="1" x14ac:dyDescent="0.2">
      <c r="A20" s="75" t="s">
        <v>15</v>
      </c>
      <c r="B20" s="76">
        <v>1513.8570000000002</v>
      </c>
      <c r="C20" s="77">
        <v>1461.0200000000002</v>
      </c>
      <c r="D20" s="77">
        <v>1453.597</v>
      </c>
      <c r="E20" s="77">
        <v>1442.3019999999999</v>
      </c>
      <c r="F20" s="77">
        <v>1473.7339999999999</v>
      </c>
      <c r="G20" s="77">
        <v>1586.9290000000001</v>
      </c>
      <c r="H20" s="77">
        <v>1851.7639999999997</v>
      </c>
      <c r="I20" s="77">
        <v>2020.8659999999995</v>
      </c>
      <c r="J20" s="77">
        <v>2104.6350000000002</v>
      </c>
      <c r="K20" s="77">
        <v>2114.0919999999996</v>
      </c>
      <c r="L20" s="77">
        <v>2078.884</v>
      </c>
      <c r="M20" s="77">
        <v>2086.3889999999997</v>
      </c>
      <c r="N20" s="77">
        <v>2094.1089999999999</v>
      </c>
      <c r="O20" s="77">
        <v>2083.0769999999998</v>
      </c>
      <c r="P20" s="77">
        <v>2035.1789999999996</v>
      </c>
      <c r="Q20" s="77">
        <v>2051.0860000000002</v>
      </c>
      <c r="R20" s="77">
        <v>2040.5279999999998</v>
      </c>
      <c r="S20" s="77">
        <v>2011.6949999999999</v>
      </c>
      <c r="T20" s="77">
        <v>1978.7420000000002</v>
      </c>
      <c r="U20" s="77">
        <v>1918.1290000000001</v>
      </c>
      <c r="V20" s="77">
        <v>1787.4349999999997</v>
      </c>
      <c r="W20" s="77">
        <v>1661.9369999999997</v>
      </c>
      <c r="X20" s="77">
        <v>1558.5119999999997</v>
      </c>
      <c r="Y20" s="77">
        <v>1511.8869999999999</v>
      </c>
      <c r="Z20" s="78"/>
      <c r="AA20" s="79">
        <f t="shared" si="2"/>
        <v>43920.385000000002</v>
      </c>
    </row>
    <row r="21" spans="1:27" ht="24.95" customHeight="1" x14ac:dyDescent="0.2">
      <c r="A21" s="75" t="s">
        <v>16</v>
      </c>
      <c r="B21" s="80">
        <v>4234.8540000000003</v>
      </c>
      <c r="C21" s="81">
        <v>3961.154</v>
      </c>
      <c r="D21" s="81">
        <v>3766.4639999999999</v>
      </c>
      <c r="E21" s="81">
        <v>3586.4969999999998</v>
      </c>
      <c r="F21" s="81">
        <v>3526.6669999999999</v>
      </c>
      <c r="G21" s="81">
        <v>3542.9289999999996</v>
      </c>
      <c r="H21" s="81">
        <v>3909.5360000000001</v>
      </c>
      <c r="I21" s="81">
        <v>4437.8649999999998</v>
      </c>
      <c r="J21" s="81">
        <v>4933.9600000000009</v>
      </c>
      <c r="K21" s="81">
        <v>5298.1880000000001</v>
      </c>
      <c r="L21" s="81">
        <v>5640.4070000000002</v>
      </c>
      <c r="M21" s="81">
        <v>5922.4579999999996</v>
      </c>
      <c r="N21" s="81">
        <v>6108.1019999999999</v>
      </c>
      <c r="O21" s="81">
        <v>6120.527000000001</v>
      </c>
      <c r="P21" s="81">
        <v>5994.0279999999993</v>
      </c>
      <c r="Q21" s="81">
        <v>5896.6450000000004</v>
      </c>
      <c r="R21" s="81">
        <v>5868.063000000001</v>
      </c>
      <c r="S21" s="81">
        <v>5863.7460000000001</v>
      </c>
      <c r="T21" s="81">
        <v>5798.5610000000006</v>
      </c>
      <c r="U21" s="81">
        <v>5650.6090000000004</v>
      </c>
      <c r="V21" s="81">
        <v>5667.7900000000009</v>
      </c>
      <c r="W21" s="81">
        <v>5505.4910000000009</v>
      </c>
      <c r="X21" s="81">
        <v>5190.4470000000001</v>
      </c>
      <c r="Y21" s="81">
        <v>4740.5250000000005</v>
      </c>
      <c r="Z21" s="78"/>
      <c r="AA21" s="79">
        <f t="shared" si="2"/>
        <v>121165.51299999998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220</v>
      </c>
    </row>
    <row r="23" spans="1:27" ht="24.95" customHeight="1" x14ac:dyDescent="0.2">
      <c r="A23" s="85" t="s">
        <v>18</v>
      </c>
      <c r="B23" s="77">
        <v>164.5</v>
      </c>
      <c r="C23" s="77">
        <v>157</v>
      </c>
      <c r="D23" s="77">
        <v>151.5</v>
      </c>
      <c r="E23" s="77">
        <v>147.5</v>
      </c>
      <c r="F23" s="77">
        <v>146</v>
      </c>
      <c r="G23" s="77">
        <v>148</v>
      </c>
      <c r="H23" s="77">
        <v>154</v>
      </c>
      <c r="I23" s="77">
        <v>150.5</v>
      </c>
      <c r="J23" s="77">
        <v>140</v>
      </c>
      <c r="K23" s="77">
        <v>127</v>
      </c>
      <c r="L23" s="77">
        <v>118</v>
      </c>
      <c r="M23" s="77">
        <v>116</v>
      </c>
      <c r="N23" s="77">
        <v>120</v>
      </c>
      <c r="O23" s="77">
        <v>124.5</v>
      </c>
      <c r="P23" s="77">
        <v>130</v>
      </c>
      <c r="Q23" s="77">
        <v>141</v>
      </c>
      <c r="R23" s="77">
        <v>158</v>
      </c>
      <c r="S23" s="77">
        <v>179.5</v>
      </c>
      <c r="T23" s="77">
        <v>199</v>
      </c>
      <c r="U23" s="77">
        <v>204.5</v>
      </c>
      <c r="V23" s="77">
        <v>205</v>
      </c>
      <c r="W23" s="77">
        <v>196.5</v>
      </c>
      <c r="X23" s="77">
        <v>187</v>
      </c>
      <c r="Y23" s="77">
        <v>174.5</v>
      </c>
      <c r="Z23" s="77"/>
      <c r="AA23" s="79">
        <f t="shared" si="2"/>
        <v>3739.5</v>
      </c>
    </row>
    <row r="24" spans="1:27" ht="24.95" customHeight="1" x14ac:dyDescent="0.2">
      <c r="A24" s="85" t="s">
        <v>19</v>
      </c>
      <c r="B24" s="77">
        <v>443.00000000000006</v>
      </c>
      <c r="C24" s="77">
        <v>422</v>
      </c>
      <c r="D24" s="77">
        <v>404.00000000000006</v>
      </c>
      <c r="E24" s="77">
        <v>399</v>
      </c>
      <c r="F24" s="77">
        <v>402</v>
      </c>
      <c r="G24" s="77">
        <v>415</v>
      </c>
      <c r="H24" s="77">
        <v>473</v>
      </c>
      <c r="I24" s="77">
        <v>543.99999999999989</v>
      </c>
      <c r="J24" s="77">
        <v>600</v>
      </c>
      <c r="K24" s="77">
        <v>640.99999999999989</v>
      </c>
      <c r="L24" s="77">
        <v>653</v>
      </c>
      <c r="M24" s="77">
        <v>667</v>
      </c>
      <c r="N24" s="77">
        <v>683.99999999999989</v>
      </c>
      <c r="O24" s="77">
        <v>684.99999999999989</v>
      </c>
      <c r="P24" s="77">
        <v>671.99999999999989</v>
      </c>
      <c r="Q24" s="77">
        <v>661.99999999999989</v>
      </c>
      <c r="R24" s="77">
        <v>669.99999999999989</v>
      </c>
      <c r="S24" s="77">
        <v>682.99999999999989</v>
      </c>
      <c r="T24" s="77">
        <v>674.99999999999989</v>
      </c>
      <c r="U24" s="77">
        <v>651</v>
      </c>
      <c r="V24" s="77">
        <v>639</v>
      </c>
      <c r="W24" s="77">
        <v>599</v>
      </c>
      <c r="X24" s="77">
        <v>549.99999999999989</v>
      </c>
      <c r="Y24" s="77">
        <v>488.00000000000006</v>
      </c>
      <c r="Z24" s="77"/>
      <c r="AA24" s="79">
        <f t="shared" si="2"/>
        <v>13721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7128.8370000000004</v>
      </c>
      <c r="C26" s="88">
        <f t="shared" ref="C26:Z26" si="3">IF(LEN(C$2)&gt;0,SUM(C19:C25),"")</f>
        <v>6818.2990000000009</v>
      </c>
      <c r="D26" s="88">
        <f t="shared" si="3"/>
        <v>6564.4619999999995</v>
      </c>
      <c r="E26" s="88">
        <f t="shared" si="3"/>
        <v>6424.7610000000004</v>
      </c>
      <c r="F26" s="88">
        <f t="shared" si="3"/>
        <v>6379.2709999999997</v>
      </c>
      <c r="G26" s="88">
        <f t="shared" si="3"/>
        <v>6528.4310000000005</v>
      </c>
      <c r="H26" s="88">
        <f t="shared" si="3"/>
        <v>7128.8459999999995</v>
      </c>
      <c r="I26" s="88">
        <f t="shared" si="3"/>
        <v>7973.2639999999992</v>
      </c>
      <c r="J26" s="88">
        <f t="shared" si="3"/>
        <v>8573.018</v>
      </c>
      <c r="K26" s="88">
        <f t="shared" si="3"/>
        <v>9049.094000000001</v>
      </c>
      <c r="L26" s="88">
        <f t="shared" si="3"/>
        <v>9366.1830000000009</v>
      </c>
      <c r="M26" s="88">
        <f t="shared" si="3"/>
        <v>9673.2860000000001</v>
      </c>
      <c r="N26" s="88">
        <f t="shared" si="3"/>
        <v>9892.0930000000008</v>
      </c>
      <c r="O26" s="88">
        <f t="shared" si="3"/>
        <v>10007.644</v>
      </c>
      <c r="P26" s="88">
        <f t="shared" si="3"/>
        <v>9824.9149999999991</v>
      </c>
      <c r="Q26" s="88">
        <f t="shared" si="3"/>
        <v>9640.3830000000016</v>
      </c>
      <c r="R26" s="88">
        <f t="shared" si="3"/>
        <v>9478.018</v>
      </c>
      <c r="S26" s="88">
        <f t="shared" si="3"/>
        <v>9467.19</v>
      </c>
      <c r="T26" s="88">
        <f t="shared" si="3"/>
        <v>9350.0160000000014</v>
      </c>
      <c r="U26" s="88">
        <f t="shared" si="3"/>
        <v>9108.8090000000011</v>
      </c>
      <c r="V26" s="88">
        <f t="shared" si="3"/>
        <v>8989.5159999999996</v>
      </c>
      <c r="W26" s="88">
        <f t="shared" si="3"/>
        <v>8660.6380000000008</v>
      </c>
      <c r="X26" s="88">
        <f t="shared" si="3"/>
        <v>8257.5559999999987</v>
      </c>
      <c r="Y26" s="88">
        <f t="shared" si="3"/>
        <v>7695.7830000000004</v>
      </c>
      <c r="Z26" s="89" t="str">
        <f t="shared" si="3"/>
        <v/>
      </c>
      <c r="AA26" s="90">
        <f>SUM(AA19:AA25)</f>
        <v>201980.31299999997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780.5</v>
      </c>
      <c r="C29" s="72">
        <v>752</v>
      </c>
      <c r="D29" s="72">
        <v>728.5</v>
      </c>
      <c r="E29" s="72">
        <v>704.5</v>
      </c>
      <c r="F29" s="72">
        <v>706</v>
      </c>
      <c r="G29" s="72">
        <v>721</v>
      </c>
      <c r="H29" s="72">
        <v>785</v>
      </c>
      <c r="I29" s="72">
        <v>862.5</v>
      </c>
      <c r="J29" s="72">
        <v>923</v>
      </c>
      <c r="K29" s="72">
        <v>999</v>
      </c>
      <c r="L29" s="72">
        <v>1010</v>
      </c>
      <c r="M29" s="72">
        <v>1022</v>
      </c>
      <c r="N29" s="72">
        <v>1048</v>
      </c>
      <c r="O29" s="72">
        <v>1038.5</v>
      </c>
      <c r="P29" s="72">
        <v>1011</v>
      </c>
      <c r="Q29" s="72">
        <v>992</v>
      </c>
      <c r="R29" s="72">
        <v>977</v>
      </c>
      <c r="S29" s="72">
        <v>1000.5</v>
      </c>
      <c r="T29" s="72">
        <v>987</v>
      </c>
      <c r="U29" s="72">
        <v>973.5</v>
      </c>
      <c r="V29" s="72">
        <v>962</v>
      </c>
      <c r="W29" s="72">
        <v>913.5</v>
      </c>
      <c r="X29" s="72">
        <v>885</v>
      </c>
      <c r="Y29" s="72">
        <v>820.5</v>
      </c>
      <c r="Z29" s="73"/>
      <c r="AA29" s="74">
        <f>SUM(B29:Z29)</f>
        <v>21602.5</v>
      </c>
    </row>
    <row r="30" spans="1:27" ht="24.95" customHeight="1" x14ac:dyDescent="0.2">
      <c r="A30" s="75" t="s">
        <v>24</v>
      </c>
      <c r="B30" s="76">
        <v>6632.3370000000004</v>
      </c>
      <c r="C30" s="77">
        <v>6337.299</v>
      </c>
      <c r="D30" s="77">
        <v>6096.9620000000004</v>
      </c>
      <c r="E30" s="77">
        <v>5966.2610000000004</v>
      </c>
      <c r="F30" s="77">
        <v>5919.2709999999997</v>
      </c>
      <c r="G30" s="77">
        <v>6051.9790000000003</v>
      </c>
      <c r="H30" s="77">
        <v>6596.5</v>
      </c>
      <c r="I30" s="77">
        <v>7488.576</v>
      </c>
      <c r="J30" s="77">
        <v>8049.018</v>
      </c>
      <c r="K30" s="77">
        <v>8504.0939999999991</v>
      </c>
      <c r="L30" s="77">
        <v>8800.1830000000009</v>
      </c>
      <c r="M30" s="77">
        <v>9095.2860000000001</v>
      </c>
      <c r="N30" s="77">
        <v>9286.0930000000008</v>
      </c>
      <c r="O30" s="77">
        <v>9359.384</v>
      </c>
      <c r="P30" s="77">
        <v>9171.9619999999995</v>
      </c>
      <c r="Q30" s="77">
        <v>8934.3829999999998</v>
      </c>
      <c r="R30" s="77">
        <v>8801.018</v>
      </c>
      <c r="S30" s="77">
        <v>8747.3430000000008</v>
      </c>
      <c r="T30" s="77">
        <v>8654.3089999999993</v>
      </c>
      <c r="U30" s="77">
        <v>8408.268</v>
      </c>
      <c r="V30" s="77">
        <v>8239.5159999999996</v>
      </c>
      <c r="W30" s="77">
        <v>7978.1379999999999</v>
      </c>
      <c r="X30" s="77">
        <v>7594.5559999999996</v>
      </c>
      <c r="Y30" s="77">
        <v>7126.2830000000004</v>
      </c>
      <c r="Z30" s="78"/>
      <c r="AA30" s="79">
        <f>SUM(B30:Z30)</f>
        <v>187839.01900000003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7412.8370000000004</v>
      </c>
      <c r="C32" s="62">
        <f t="shared" ref="C32:Z32" si="4">IF(LEN(C$2)&gt;0,SUM(C29:C31),"")</f>
        <v>7089.299</v>
      </c>
      <c r="D32" s="62">
        <f t="shared" si="4"/>
        <v>6825.4620000000004</v>
      </c>
      <c r="E32" s="62">
        <f t="shared" si="4"/>
        <v>6670.7610000000004</v>
      </c>
      <c r="F32" s="62">
        <f t="shared" si="4"/>
        <v>6625.2709999999997</v>
      </c>
      <c r="G32" s="62">
        <f t="shared" si="4"/>
        <v>6772.9790000000003</v>
      </c>
      <c r="H32" s="62">
        <f t="shared" si="4"/>
        <v>7381.5</v>
      </c>
      <c r="I32" s="62">
        <f t="shared" si="4"/>
        <v>8351.0760000000009</v>
      </c>
      <c r="J32" s="62">
        <f t="shared" si="4"/>
        <v>8972.018</v>
      </c>
      <c r="K32" s="62">
        <f t="shared" si="4"/>
        <v>9503.0939999999991</v>
      </c>
      <c r="L32" s="62">
        <f t="shared" si="4"/>
        <v>9810.1830000000009</v>
      </c>
      <c r="M32" s="62">
        <f t="shared" si="4"/>
        <v>10117.286</v>
      </c>
      <c r="N32" s="62">
        <f t="shared" si="4"/>
        <v>10334.093000000001</v>
      </c>
      <c r="O32" s="62">
        <f t="shared" si="4"/>
        <v>10397.884</v>
      </c>
      <c r="P32" s="62">
        <f t="shared" si="4"/>
        <v>10182.962</v>
      </c>
      <c r="Q32" s="62">
        <f t="shared" si="4"/>
        <v>9926.3829999999998</v>
      </c>
      <c r="R32" s="62">
        <f t="shared" si="4"/>
        <v>9778.018</v>
      </c>
      <c r="S32" s="62">
        <f t="shared" si="4"/>
        <v>9747.8430000000008</v>
      </c>
      <c r="T32" s="62">
        <f t="shared" si="4"/>
        <v>9641.3089999999993</v>
      </c>
      <c r="U32" s="62">
        <f t="shared" si="4"/>
        <v>9381.768</v>
      </c>
      <c r="V32" s="62">
        <f t="shared" si="4"/>
        <v>9201.5159999999996</v>
      </c>
      <c r="W32" s="62">
        <f t="shared" si="4"/>
        <v>8891.637999999999</v>
      </c>
      <c r="X32" s="62">
        <f t="shared" si="4"/>
        <v>8479.5560000000005</v>
      </c>
      <c r="Y32" s="62">
        <f t="shared" si="4"/>
        <v>7946.7830000000004</v>
      </c>
      <c r="Z32" s="63" t="str">
        <f t="shared" si="4"/>
        <v/>
      </c>
      <c r="AA32" s="64">
        <f>SUM(AA29:AA31)</f>
        <v>209441.51900000003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190</v>
      </c>
      <c r="U35" s="95">
        <v>175</v>
      </c>
      <c r="V35" s="95">
        <v>156</v>
      </c>
      <c r="W35" s="95">
        <v>175</v>
      </c>
      <c r="X35" s="95">
        <v>151</v>
      </c>
      <c r="Y35" s="95">
        <v>180</v>
      </c>
      <c r="Z35" s="96"/>
      <c r="AA35" s="74">
        <f t="shared" ref="AA35:AA40" si="5">SUM(B35:Z35)</f>
        <v>4627</v>
      </c>
    </row>
    <row r="36" spans="1:27" ht="24.95" customHeight="1" x14ac:dyDescent="0.2">
      <c r="A36" s="97" t="s">
        <v>42</v>
      </c>
      <c r="B36" s="98">
        <v>59</v>
      </c>
      <c r="C36" s="99">
        <v>46</v>
      </c>
      <c r="D36" s="99">
        <v>36</v>
      </c>
      <c r="E36" s="99">
        <v>21</v>
      </c>
      <c r="F36" s="99">
        <v>21</v>
      </c>
      <c r="G36" s="99">
        <v>21</v>
      </c>
      <c r="H36" s="99">
        <v>36</v>
      </c>
      <c r="I36" s="99">
        <v>176</v>
      </c>
      <c r="J36" s="99">
        <v>199</v>
      </c>
      <c r="K36" s="99">
        <v>249</v>
      </c>
      <c r="L36" s="99">
        <v>216</v>
      </c>
      <c r="M36" s="99">
        <v>216</v>
      </c>
      <c r="N36" s="99">
        <v>219</v>
      </c>
      <c r="O36" s="99">
        <v>128</v>
      </c>
      <c r="P36" s="99">
        <v>134</v>
      </c>
      <c r="Q36" s="99">
        <v>86</v>
      </c>
      <c r="R36" s="99">
        <v>100</v>
      </c>
      <c r="S36" s="99">
        <v>72</v>
      </c>
      <c r="T36" s="99">
        <v>82</v>
      </c>
      <c r="U36" s="99">
        <v>74</v>
      </c>
      <c r="V36" s="99">
        <v>31</v>
      </c>
      <c r="W36" s="99">
        <v>31</v>
      </c>
      <c r="X36" s="99">
        <v>46</v>
      </c>
      <c r="Y36" s="99">
        <v>46</v>
      </c>
      <c r="Z36" s="100"/>
      <c r="AA36" s="79">
        <f t="shared" si="5"/>
        <v>2345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42.4</v>
      </c>
      <c r="V37" s="99">
        <v>202.5</v>
      </c>
      <c r="W37" s="99">
        <v>325.39999999999998</v>
      </c>
      <c r="X37" s="99"/>
      <c r="Y37" s="99"/>
      <c r="Z37" s="100"/>
      <c r="AA37" s="79">
        <f t="shared" si="5"/>
        <v>570.29999999999995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5</v>
      </c>
      <c r="L38" s="99">
        <v>28</v>
      </c>
      <c r="M38" s="99">
        <v>28</v>
      </c>
      <c r="N38" s="99">
        <v>23</v>
      </c>
      <c r="O38" s="99">
        <v>62.24</v>
      </c>
      <c r="P38" s="99">
        <v>24.047000000000001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170.28700000000001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>
        <v>299.39999999999998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138.30000000000001</v>
      </c>
      <c r="T39" s="99"/>
      <c r="U39" s="99"/>
      <c r="V39" s="99"/>
      <c r="W39" s="99"/>
      <c r="X39" s="99">
        <v>500</v>
      </c>
      <c r="Y39" s="99">
        <v>500</v>
      </c>
      <c r="Z39" s="100"/>
      <c r="AA39" s="79">
        <f t="shared" si="5"/>
        <v>5937.7</v>
      </c>
    </row>
    <row r="40" spans="1:27" ht="30" customHeight="1" thickBot="1" x14ac:dyDescent="0.25">
      <c r="A40" s="86" t="s">
        <v>46</v>
      </c>
      <c r="B40" s="87">
        <f>IF(LEN(B$2)&gt;0,SUM(B35:B39),"")</f>
        <v>259</v>
      </c>
      <c r="C40" s="88">
        <f t="shared" ref="C40:Z40" si="6">IF(LEN(C$2)&gt;0,SUM(C35:C39),"")</f>
        <v>246</v>
      </c>
      <c r="D40" s="88">
        <f t="shared" si="6"/>
        <v>236</v>
      </c>
      <c r="E40" s="88">
        <f t="shared" si="6"/>
        <v>221</v>
      </c>
      <c r="F40" s="88">
        <f t="shared" si="6"/>
        <v>221</v>
      </c>
      <c r="G40" s="88">
        <f t="shared" si="6"/>
        <v>221</v>
      </c>
      <c r="H40" s="88">
        <f t="shared" si="6"/>
        <v>236</v>
      </c>
      <c r="I40" s="88">
        <f t="shared" si="6"/>
        <v>675.4</v>
      </c>
      <c r="J40" s="88">
        <f t="shared" si="6"/>
        <v>899</v>
      </c>
      <c r="K40" s="88">
        <f t="shared" si="6"/>
        <v>954</v>
      </c>
      <c r="L40" s="88">
        <f t="shared" si="6"/>
        <v>944</v>
      </c>
      <c r="M40" s="88">
        <f t="shared" si="6"/>
        <v>944</v>
      </c>
      <c r="N40" s="88">
        <f t="shared" si="6"/>
        <v>942</v>
      </c>
      <c r="O40" s="88">
        <f t="shared" si="6"/>
        <v>890.24</v>
      </c>
      <c r="P40" s="88">
        <f t="shared" si="6"/>
        <v>858.04700000000003</v>
      </c>
      <c r="Q40" s="88">
        <f t="shared" si="6"/>
        <v>786</v>
      </c>
      <c r="R40" s="88">
        <f t="shared" si="6"/>
        <v>800</v>
      </c>
      <c r="S40" s="88">
        <f t="shared" si="6"/>
        <v>410.3</v>
      </c>
      <c r="T40" s="88">
        <f t="shared" si="6"/>
        <v>272</v>
      </c>
      <c r="U40" s="88">
        <f t="shared" si="6"/>
        <v>291.39999999999998</v>
      </c>
      <c r="V40" s="88">
        <f t="shared" si="6"/>
        <v>389.5</v>
      </c>
      <c r="W40" s="88">
        <f t="shared" si="6"/>
        <v>531.4</v>
      </c>
      <c r="X40" s="88">
        <f t="shared" si="6"/>
        <v>697</v>
      </c>
      <c r="Y40" s="88">
        <f t="shared" si="6"/>
        <v>726</v>
      </c>
      <c r="Z40" s="89" t="str">
        <f t="shared" si="6"/>
        <v/>
      </c>
      <c r="AA40" s="90">
        <f t="shared" si="5"/>
        <v>13650.286999999998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42.4</v>
      </c>
      <c r="V45" s="99">
        <v>202.5</v>
      </c>
      <c r="W45" s="99">
        <v>325.39999999999998</v>
      </c>
      <c r="X45" s="99"/>
      <c r="Y45" s="99"/>
      <c r="Z45" s="100"/>
      <c r="AA45" s="79">
        <f t="shared" si="7"/>
        <v>570.29999999999995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>
        <v>299.39999999999998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138.30000000000001</v>
      </c>
      <c r="T47" s="99"/>
      <c r="U47" s="99"/>
      <c r="V47" s="99"/>
      <c r="W47" s="99"/>
      <c r="X47" s="99">
        <v>500</v>
      </c>
      <c r="Y47" s="99">
        <v>500</v>
      </c>
      <c r="Z47" s="100"/>
      <c r="AA47" s="79">
        <f t="shared" si="7"/>
        <v>5937.7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250</v>
      </c>
      <c r="L48" s="99">
        <v>250</v>
      </c>
      <c r="M48" s="99">
        <v>250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3900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150</v>
      </c>
      <c r="G49" s="88">
        <f t="shared" si="8"/>
        <v>150</v>
      </c>
      <c r="H49" s="88">
        <f t="shared" si="8"/>
        <v>150</v>
      </c>
      <c r="I49" s="88">
        <f t="shared" si="8"/>
        <v>449.4</v>
      </c>
      <c r="J49" s="88">
        <f t="shared" si="8"/>
        <v>650</v>
      </c>
      <c r="K49" s="88">
        <f t="shared" si="8"/>
        <v>750</v>
      </c>
      <c r="L49" s="88">
        <f t="shared" si="8"/>
        <v>750</v>
      </c>
      <c r="M49" s="88">
        <f t="shared" si="8"/>
        <v>750</v>
      </c>
      <c r="N49" s="88">
        <f t="shared" si="8"/>
        <v>650</v>
      </c>
      <c r="O49" s="88">
        <f t="shared" si="8"/>
        <v>650</v>
      </c>
      <c r="P49" s="88">
        <f t="shared" si="8"/>
        <v>650</v>
      </c>
      <c r="Q49" s="88">
        <f t="shared" si="8"/>
        <v>650</v>
      </c>
      <c r="R49" s="88">
        <f t="shared" si="8"/>
        <v>650</v>
      </c>
      <c r="S49" s="88">
        <f t="shared" si="8"/>
        <v>288.3</v>
      </c>
      <c r="T49" s="88">
        <f t="shared" si="8"/>
        <v>150</v>
      </c>
      <c r="U49" s="88">
        <f t="shared" si="8"/>
        <v>192.4</v>
      </c>
      <c r="V49" s="88">
        <f t="shared" si="8"/>
        <v>352.5</v>
      </c>
      <c r="W49" s="88">
        <f t="shared" si="8"/>
        <v>475.4</v>
      </c>
      <c r="X49" s="88">
        <f t="shared" si="8"/>
        <v>650</v>
      </c>
      <c r="Y49" s="88">
        <f t="shared" si="8"/>
        <v>650</v>
      </c>
      <c r="Z49" s="89" t="str">
        <f t="shared" si="8"/>
        <v/>
      </c>
      <c r="AA49" s="90">
        <f t="shared" si="7"/>
        <v>10408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7412.8370000000004</v>
      </c>
      <c r="C52" s="88">
        <f t="shared" ref="C52:Z52" si="10">IF(LEN(C$2)&gt;0,SUM(C10:C15)+C26+C40,"")</f>
        <v>7089.2990000000009</v>
      </c>
      <c r="D52" s="88">
        <f t="shared" si="10"/>
        <v>6825.4619999999995</v>
      </c>
      <c r="E52" s="88">
        <f t="shared" si="10"/>
        <v>6670.7610000000004</v>
      </c>
      <c r="F52" s="88">
        <f t="shared" si="10"/>
        <v>6625.2709999999997</v>
      </c>
      <c r="G52" s="88">
        <f t="shared" si="10"/>
        <v>6772.9790000000003</v>
      </c>
      <c r="H52" s="88">
        <f t="shared" si="10"/>
        <v>7381.5</v>
      </c>
      <c r="I52" s="88">
        <f t="shared" si="10"/>
        <v>8650.4759999999987</v>
      </c>
      <c r="J52" s="88">
        <f t="shared" si="10"/>
        <v>9472.018</v>
      </c>
      <c r="K52" s="88">
        <f t="shared" si="10"/>
        <v>10003.094000000001</v>
      </c>
      <c r="L52" s="88">
        <f t="shared" si="10"/>
        <v>10310.183000000001</v>
      </c>
      <c r="M52" s="88">
        <f t="shared" si="10"/>
        <v>10617.286</v>
      </c>
      <c r="N52" s="88">
        <f t="shared" si="10"/>
        <v>10834.093000000001</v>
      </c>
      <c r="O52" s="88">
        <f t="shared" si="10"/>
        <v>10897.884</v>
      </c>
      <c r="P52" s="88">
        <f t="shared" si="10"/>
        <v>10682.962</v>
      </c>
      <c r="Q52" s="88">
        <f t="shared" si="10"/>
        <v>10426.383000000002</v>
      </c>
      <c r="R52" s="88">
        <f t="shared" si="10"/>
        <v>10278.018</v>
      </c>
      <c r="S52" s="88">
        <f t="shared" si="10"/>
        <v>9886.143</v>
      </c>
      <c r="T52" s="88">
        <f t="shared" si="10"/>
        <v>9641.3090000000011</v>
      </c>
      <c r="U52" s="88">
        <f t="shared" si="10"/>
        <v>9424.1680000000015</v>
      </c>
      <c r="V52" s="88">
        <f t="shared" si="10"/>
        <v>9404.0159999999996</v>
      </c>
      <c r="W52" s="88">
        <f t="shared" si="10"/>
        <v>9217.0380000000005</v>
      </c>
      <c r="X52" s="88">
        <f t="shared" si="10"/>
        <v>8979.5559999999987</v>
      </c>
      <c r="Y52" s="88">
        <f t="shared" si="10"/>
        <v>8446.7829999999994</v>
      </c>
      <c r="Z52" s="89" t="str">
        <f t="shared" si="10"/>
        <v/>
      </c>
      <c r="AA52" s="104">
        <f>SUM(B52:Z52)</f>
        <v>215949.51900000006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-1314.5</v>
      </c>
      <c r="C4" s="18">
        <v>-1548</v>
      </c>
      <c r="D4" s="18">
        <v>-1383.3</v>
      </c>
      <c r="E4" s="18">
        <v>-1243.4000000000001</v>
      </c>
      <c r="F4" s="18">
        <v>-1184.0999999999999</v>
      </c>
      <c r="G4" s="18">
        <v>-1287.5</v>
      </c>
      <c r="H4" s="18">
        <v>-1205.5999999999999</v>
      </c>
      <c r="I4" s="18">
        <v>-869.6</v>
      </c>
      <c r="J4" s="18">
        <v>-479.4</v>
      </c>
      <c r="K4" s="18">
        <v>-259.39999999999998</v>
      </c>
      <c r="L4" s="18">
        <v>-98.700000000000045</v>
      </c>
      <c r="M4" s="18">
        <v>77.199999999999989</v>
      </c>
      <c r="N4" s="18">
        <v>60</v>
      </c>
      <c r="O4" s="18">
        <v>-224</v>
      </c>
      <c r="P4" s="18">
        <v>-263.70000000000005</v>
      </c>
      <c r="Q4" s="18">
        <v>-447.70000000000005</v>
      </c>
      <c r="R4" s="18">
        <v>-211.10000000000002</v>
      </c>
      <c r="S4" s="18">
        <v>-689.5</v>
      </c>
      <c r="T4" s="18">
        <v>-512.9</v>
      </c>
      <c r="U4" s="18">
        <v>-457.6</v>
      </c>
      <c r="V4" s="18">
        <v>-297.5</v>
      </c>
      <c r="W4" s="18">
        <v>-32.200000000000045</v>
      </c>
      <c r="X4" s="18">
        <v>-287.29999999999995</v>
      </c>
      <c r="Y4" s="18">
        <v>-411.20000000000005</v>
      </c>
      <c r="Z4" s="19"/>
      <c r="AA4" s="111">
        <f>SUM(B4:Z4)</f>
        <v>-14571.000000000004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120</v>
      </c>
      <c r="C7" s="117">
        <v>120.34</v>
      </c>
      <c r="D7" s="117">
        <v>111.64</v>
      </c>
      <c r="E7" s="117">
        <v>110</v>
      </c>
      <c r="F7" s="117">
        <v>108.32</v>
      </c>
      <c r="G7" s="117">
        <v>111.02</v>
      </c>
      <c r="H7" s="117">
        <v>120</v>
      </c>
      <c r="I7" s="117">
        <v>125.53</v>
      </c>
      <c r="J7" s="117">
        <v>105.92</v>
      </c>
      <c r="K7" s="117">
        <v>93.1</v>
      </c>
      <c r="L7" s="117">
        <v>85</v>
      </c>
      <c r="M7" s="117">
        <v>77.069999999999993</v>
      </c>
      <c r="N7" s="117">
        <v>70.17</v>
      </c>
      <c r="O7" s="117">
        <v>63</v>
      </c>
      <c r="P7" s="117">
        <v>63</v>
      </c>
      <c r="Q7" s="117">
        <v>68.989999999999995</v>
      </c>
      <c r="R7" s="117">
        <v>104.37</v>
      </c>
      <c r="S7" s="117">
        <v>115</v>
      </c>
      <c r="T7" s="117">
        <v>123.04</v>
      </c>
      <c r="U7" s="117">
        <v>141.33000000000001</v>
      </c>
      <c r="V7" s="117">
        <v>153.49</v>
      </c>
      <c r="W7" s="117">
        <v>135.81</v>
      </c>
      <c r="X7" s="117">
        <v>125.08</v>
      </c>
      <c r="Y7" s="117">
        <v>114.18</v>
      </c>
      <c r="Z7" s="118"/>
      <c r="AA7" s="119">
        <f>IF(SUM(B7:Z7)&lt;&gt;0,AVERAGEIF(B7:Z7,"&lt;&gt;"""),"")</f>
        <v>106.89166666666665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1034</v>
      </c>
      <c r="C13" s="129">
        <v>1048</v>
      </c>
      <c r="D13" s="129">
        <v>1053</v>
      </c>
      <c r="E13" s="129">
        <v>1060</v>
      </c>
      <c r="F13" s="129">
        <v>1061</v>
      </c>
      <c r="G13" s="129">
        <v>1032</v>
      </c>
      <c r="H13" s="129">
        <v>1053</v>
      </c>
      <c r="I13" s="129">
        <v>1169</v>
      </c>
      <c r="J13" s="129">
        <v>979.4</v>
      </c>
      <c r="K13" s="129">
        <v>759.4</v>
      </c>
      <c r="L13" s="129">
        <v>598.70000000000005</v>
      </c>
      <c r="M13" s="129">
        <v>422.8</v>
      </c>
      <c r="N13" s="129">
        <v>440</v>
      </c>
      <c r="O13" s="129">
        <v>724</v>
      </c>
      <c r="P13" s="129">
        <v>763.7</v>
      </c>
      <c r="Q13" s="129">
        <v>947.7</v>
      </c>
      <c r="R13" s="129">
        <v>711.1</v>
      </c>
      <c r="S13" s="129">
        <v>827.8</v>
      </c>
      <c r="T13" s="129">
        <v>12.9</v>
      </c>
      <c r="U13" s="129"/>
      <c r="V13" s="129"/>
      <c r="W13" s="129"/>
      <c r="X13" s="129">
        <v>787.3</v>
      </c>
      <c r="Y13" s="130">
        <v>911.2</v>
      </c>
      <c r="Z13" s="131"/>
      <c r="AA13" s="132">
        <f t="shared" si="0"/>
        <v>17396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280.5</v>
      </c>
      <c r="C15" s="133">
        <v>500</v>
      </c>
      <c r="D15" s="133">
        <v>330.3</v>
      </c>
      <c r="E15" s="133">
        <v>183.4</v>
      </c>
      <c r="F15" s="133">
        <v>123.1</v>
      </c>
      <c r="G15" s="133">
        <v>255.5</v>
      </c>
      <c r="H15" s="133">
        <v>152.6</v>
      </c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500</v>
      </c>
      <c r="U15" s="133">
        <v>500</v>
      </c>
      <c r="V15" s="133">
        <v>500</v>
      </c>
      <c r="W15" s="133">
        <v>357.6</v>
      </c>
      <c r="X15" s="133"/>
      <c r="Y15" s="133"/>
      <c r="Z15" s="131"/>
      <c r="AA15" s="132">
        <f t="shared" si="0"/>
        <v>3682.9999999999995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1314.5</v>
      </c>
      <c r="C16" s="135">
        <f t="shared" si="1"/>
        <v>1548</v>
      </c>
      <c r="D16" s="135">
        <f t="shared" si="1"/>
        <v>1383.3</v>
      </c>
      <c r="E16" s="135">
        <f t="shared" si="1"/>
        <v>1243.4000000000001</v>
      </c>
      <c r="F16" s="135">
        <f t="shared" si="1"/>
        <v>1184.0999999999999</v>
      </c>
      <c r="G16" s="135">
        <f t="shared" si="1"/>
        <v>1287.5</v>
      </c>
      <c r="H16" s="135">
        <f t="shared" si="1"/>
        <v>1205.5999999999999</v>
      </c>
      <c r="I16" s="135">
        <f t="shared" si="1"/>
        <v>1169</v>
      </c>
      <c r="J16" s="135">
        <f t="shared" si="1"/>
        <v>979.4</v>
      </c>
      <c r="K16" s="135">
        <f t="shared" si="1"/>
        <v>759.4</v>
      </c>
      <c r="L16" s="135">
        <f t="shared" si="1"/>
        <v>598.70000000000005</v>
      </c>
      <c r="M16" s="135">
        <f t="shared" si="1"/>
        <v>422.8</v>
      </c>
      <c r="N16" s="135">
        <f t="shared" si="1"/>
        <v>440</v>
      </c>
      <c r="O16" s="135">
        <f t="shared" si="1"/>
        <v>724</v>
      </c>
      <c r="P16" s="135">
        <f t="shared" si="1"/>
        <v>763.7</v>
      </c>
      <c r="Q16" s="135">
        <f t="shared" si="1"/>
        <v>947.7</v>
      </c>
      <c r="R16" s="135">
        <f t="shared" si="1"/>
        <v>711.1</v>
      </c>
      <c r="S16" s="135">
        <f t="shared" si="1"/>
        <v>827.8</v>
      </c>
      <c r="T16" s="135">
        <f t="shared" si="1"/>
        <v>512.9</v>
      </c>
      <c r="U16" s="135">
        <f t="shared" si="1"/>
        <v>500</v>
      </c>
      <c r="V16" s="135">
        <f t="shared" si="1"/>
        <v>500</v>
      </c>
      <c r="W16" s="135">
        <f t="shared" si="1"/>
        <v>357.6</v>
      </c>
      <c r="X16" s="135">
        <f t="shared" si="1"/>
        <v>787.3</v>
      </c>
      <c r="Y16" s="135">
        <f t="shared" si="1"/>
        <v>911.2</v>
      </c>
      <c r="Z16" s="136" t="str">
        <f t="shared" si="1"/>
        <v/>
      </c>
      <c r="AA16" s="90">
        <f t="shared" si="0"/>
        <v>21079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42.4</v>
      </c>
      <c r="V21" s="129">
        <v>202.5</v>
      </c>
      <c r="W21" s="129">
        <v>325.39999999999998</v>
      </c>
      <c r="X21" s="129"/>
      <c r="Y21" s="130"/>
      <c r="Z21" s="131"/>
      <c r="AA21" s="132">
        <f t="shared" si="2"/>
        <v>570.29999999999995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>
        <v>299.39999999999998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138.30000000000001</v>
      </c>
      <c r="T23" s="133"/>
      <c r="U23" s="133"/>
      <c r="V23" s="133"/>
      <c r="W23" s="133"/>
      <c r="X23" s="133">
        <v>500</v>
      </c>
      <c r="Y23" s="133">
        <v>500</v>
      </c>
      <c r="Z23" s="131"/>
      <c r="AA23" s="132">
        <f t="shared" si="2"/>
        <v>5937.7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299.39999999999998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138.30000000000001</v>
      </c>
      <c r="T24" s="135">
        <f t="shared" si="3"/>
        <v>0</v>
      </c>
      <c r="U24" s="135">
        <f t="shared" si="3"/>
        <v>42.4</v>
      </c>
      <c r="V24" s="135">
        <f t="shared" si="3"/>
        <v>202.5</v>
      </c>
      <c r="W24" s="135">
        <f t="shared" si="3"/>
        <v>325.39999999999998</v>
      </c>
      <c r="X24" s="135">
        <f t="shared" si="3"/>
        <v>500</v>
      </c>
      <c r="Y24" s="135">
        <f t="shared" si="3"/>
        <v>500</v>
      </c>
      <c r="Z24" s="136" t="str">
        <f t="shared" si="3"/>
        <v/>
      </c>
      <c r="AA24" s="90">
        <f t="shared" si="2"/>
        <v>6507.9999999999991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2025-07-16T11:13:08Z</dcterms:created>
  <dcterms:modified xsi:type="dcterms:W3CDTF">2025-07-16T11:13:10Z</dcterms:modified>
</cp:coreProperties>
</file>