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<sst xmlns="http://schemas.openxmlformats.org/spreadsheetml/2006/main" count="124" uniqueCount="57">
  <si>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22/03/2026 11:22:49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</si>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</sst>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C850-4F77-9D68-EAA2767E76B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72">
                  <c:v>1.4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850-4F77-9D68-EAA2767E76B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8">
                  <c:v>30.8</c:v>
                </c:pt>
                <c:pt idx="49">
                  <c:v>30.8</c:v>
                </c:pt>
                <c:pt idx="50">
                  <c:v>30.8</c:v>
                </c:pt>
                <c:pt idx="51">
                  <c:v>30.8</c:v>
                </c:pt>
                <c:pt idx="52">
                  <c:v>10</c:v>
                </c:pt>
                <c:pt idx="53">
                  <c:v>10</c:v>
                </c:pt>
                <c:pt idx="54">
                  <c:v>10</c:v>
                </c:pt>
                <c:pt idx="55">
                  <c:v>10</c:v>
                </c:pt>
                <c:pt idx="56">
                  <c:v>20</c:v>
                </c:pt>
                <c:pt idx="57">
                  <c:v>20</c:v>
                </c:pt>
                <c:pt idx="58">
                  <c:v>20</c:v>
                </c:pt>
                <c:pt idx="59">
                  <c:v>20</c:v>
                </c:pt>
                <c:pt idx="60">
                  <c:v>4</c:v>
                </c:pt>
                <c:pt idx="61">
                  <c:v>4</c:v>
                </c:pt>
                <c:pt idx="62">
                  <c:v>4</c:v>
                </c:pt>
                <c:pt idx="63">
                  <c:v>4</c:v>
                </c:pt>
                <c:pt idx="68">
                  <c:v>1.1000000000000001</c:v>
                </c:pt>
                <c:pt idx="69">
                  <c:v>1.1000000000000001</c:v>
                </c:pt>
                <c:pt idx="71">
                  <c:v>1.248</c:v>
                </c:pt>
                <c:pt idx="72">
                  <c:v>2.8</c:v>
                </c:pt>
                <c:pt idx="73">
                  <c:v>2.8</c:v>
                </c:pt>
                <c:pt idx="74">
                  <c:v>2.8</c:v>
                </c:pt>
                <c:pt idx="75">
                  <c:v>2.8</c:v>
                </c:pt>
                <c:pt idx="76">
                  <c:v>2.8</c:v>
                </c:pt>
                <c:pt idx="77">
                  <c:v>2.66</c:v>
                </c:pt>
                <c:pt idx="78">
                  <c:v>2.8</c:v>
                </c:pt>
                <c:pt idx="79">
                  <c:v>2.8</c:v>
                </c:pt>
                <c:pt idx="80">
                  <c:v>2.8</c:v>
                </c:pt>
                <c:pt idx="81">
                  <c:v>2.8</c:v>
                </c:pt>
                <c:pt idx="82">
                  <c:v>2.8</c:v>
                </c:pt>
                <c:pt idx="83">
                  <c:v>2.8</c:v>
                </c:pt>
                <c:pt idx="84">
                  <c:v>0.6</c:v>
                </c:pt>
                <c:pt idx="85">
                  <c:v>0.6</c:v>
                </c:pt>
                <c:pt idx="86">
                  <c:v>0.6</c:v>
                </c:pt>
                <c:pt idx="87">
                  <c:v>0.5</c:v>
                </c:pt>
                <c:pt idx="88">
                  <c:v>0.5</c:v>
                </c:pt>
                <c:pt idx="89">
                  <c:v>0.5</c:v>
                </c:pt>
                <c:pt idx="90">
                  <c:v>0.5</c:v>
                </c:pt>
                <c:pt idx="91">
                  <c:v>0.6</c:v>
                </c:pt>
                <c:pt idx="92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850-4F77-9D68-EAA2767E76B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48">
                  <c:v>1.417</c:v>
                </c:pt>
                <c:pt idx="53">
                  <c:v>0.18</c:v>
                </c:pt>
                <c:pt idx="58">
                  <c:v>1.7</c:v>
                </c:pt>
                <c:pt idx="59">
                  <c:v>2.6</c:v>
                </c:pt>
                <c:pt idx="60">
                  <c:v>9.8000000000000007</c:v>
                </c:pt>
                <c:pt idx="61">
                  <c:v>20</c:v>
                </c:pt>
                <c:pt idx="64">
                  <c:v>10</c:v>
                </c:pt>
                <c:pt idx="65">
                  <c:v>13.1</c:v>
                </c:pt>
                <c:pt idx="66">
                  <c:v>3.1</c:v>
                </c:pt>
                <c:pt idx="68">
                  <c:v>4.2169999999999996</c:v>
                </c:pt>
                <c:pt idx="69">
                  <c:v>9.6150000000000002</c:v>
                </c:pt>
                <c:pt idx="70">
                  <c:v>10.4</c:v>
                </c:pt>
                <c:pt idx="71">
                  <c:v>0.63600000000000001</c:v>
                </c:pt>
                <c:pt idx="72">
                  <c:v>3</c:v>
                </c:pt>
                <c:pt idx="73">
                  <c:v>7.8</c:v>
                </c:pt>
                <c:pt idx="74">
                  <c:v>17.710999999999999</c:v>
                </c:pt>
                <c:pt idx="75">
                  <c:v>11.4</c:v>
                </c:pt>
                <c:pt idx="76">
                  <c:v>38.098999999999997</c:v>
                </c:pt>
                <c:pt idx="77">
                  <c:v>34.194000000000003</c:v>
                </c:pt>
                <c:pt idx="78">
                  <c:v>17.715</c:v>
                </c:pt>
                <c:pt idx="79">
                  <c:v>8.6999999999999993</c:v>
                </c:pt>
                <c:pt idx="80">
                  <c:v>36.375999999999998</c:v>
                </c:pt>
                <c:pt idx="81">
                  <c:v>30.370999999999999</c:v>
                </c:pt>
                <c:pt idx="82">
                  <c:v>33.171999999999997</c:v>
                </c:pt>
                <c:pt idx="83">
                  <c:v>20.777999999999999</c:v>
                </c:pt>
                <c:pt idx="84">
                  <c:v>7.1</c:v>
                </c:pt>
                <c:pt idx="85">
                  <c:v>7.2750000000000004</c:v>
                </c:pt>
                <c:pt idx="86">
                  <c:v>2.2749999999999999</c:v>
                </c:pt>
                <c:pt idx="87">
                  <c:v>18.951000000000001</c:v>
                </c:pt>
                <c:pt idx="88">
                  <c:v>8.3140000000000001</c:v>
                </c:pt>
                <c:pt idx="89">
                  <c:v>24.812999999999999</c:v>
                </c:pt>
                <c:pt idx="90">
                  <c:v>14.141</c:v>
                </c:pt>
                <c:pt idx="91">
                  <c:v>19.347000000000001</c:v>
                </c:pt>
                <c:pt idx="92">
                  <c:v>29.571000000000002</c:v>
                </c:pt>
                <c:pt idx="93">
                  <c:v>27.773</c:v>
                </c:pt>
                <c:pt idx="94">
                  <c:v>25.234000000000002</c:v>
                </c:pt>
                <c:pt idx="95">
                  <c:v>7.7889999999999997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850-4F77-9D68-EAA2767E76B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C850-4F77-9D68-EAA2767E76B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C850-4F77-9D68-EAA2767E76B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C850-4F77-9D68-EAA2767E76B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C850-4F77-9D68-EAA2767E76B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C850-4F77-9D68-EAA2767E76B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62">
                  <c:v>11.323</c:v>
                </c:pt>
                <c:pt idx="65">
                  <c:v>32.640999999999998</c:v>
                </c:pt>
                <c:pt idx="66">
                  <c:v>50</c:v>
                </c:pt>
                <c:pt idx="71">
                  <c:v>28</c:v>
                </c:pt>
                <c:pt idx="72">
                  <c:v>28</c:v>
                </c:pt>
                <c:pt idx="73">
                  <c:v>26</c:v>
                </c:pt>
                <c:pt idx="74">
                  <c:v>15.007999999999999</c:v>
                </c:pt>
                <c:pt idx="75">
                  <c:v>14.313000000000001</c:v>
                </c:pt>
                <c:pt idx="76">
                  <c:v>14.423</c:v>
                </c:pt>
                <c:pt idx="79">
                  <c:v>17.276</c:v>
                </c:pt>
                <c:pt idx="84">
                  <c:v>17.404</c:v>
                </c:pt>
                <c:pt idx="85">
                  <c:v>12.975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850-4F77-9D68-EAA2767E76B0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15.2</c:v>
                </c:pt>
                <c:pt idx="53">
                  <c:v>15.7</c:v>
                </c:pt>
                <c:pt idx="54">
                  <c:v>2.9</c:v>
                </c:pt>
                <c:pt idx="55">
                  <c:v>2.6</c:v>
                </c:pt>
                <c:pt idx="56">
                  <c:v>14.2</c:v>
                </c:pt>
                <c:pt idx="57">
                  <c:v>0</c:v>
                </c:pt>
                <c:pt idx="58">
                  <c:v>10.3</c:v>
                </c:pt>
                <c:pt idx="59">
                  <c:v>16.899999999999999</c:v>
                </c:pt>
                <c:pt idx="60">
                  <c:v>0</c:v>
                </c:pt>
                <c:pt idx="61">
                  <c:v>0</c:v>
                </c:pt>
                <c:pt idx="62">
                  <c:v>10.6</c:v>
                </c:pt>
                <c:pt idx="63">
                  <c:v>24.7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37.9</c:v>
                </c:pt>
                <c:pt idx="68">
                  <c:v>25</c:v>
                </c:pt>
                <c:pt idx="69">
                  <c:v>25</c:v>
                </c:pt>
                <c:pt idx="70">
                  <c:v>25</c:v>
                </c:pt>
                <c:pt idx="71">
                  <c:v>25</c:v>
                </c:pt>
                <c:pt idx="72">
                  <c:v>20.3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2</c:v>
                </c:pt>
                <c:pt idx="82">
                  <c:v>13.7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14.7</c:v>
                </c:pt>
                <c:pt idx="88">
                  <c:v>9.9</c:v>
                </c:pt>
                <c:pt idx="89">
                  <c:v>0.4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850-4F77-9D68-EAA2767E76B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51.868000000000002</c:v>
                </c:pt>
                <c:pt idx="49">
                  <c:v>52.654000000000003</c:v>
                </c:pt>
                <c:pt idx="50">
                  <c:v>36.401000000000003</c:v>
                </c:pt>
                <c:pt idx="51">
                  <c:v>46.668999999999997</c:v>
                </c:pt>
                <c:pt idx="52">
                  <c:v>25.88</c:v>
                </c:pt>
                <c:pt idx="53">
                  <c:v>54.128999999999998</c:v>
                </c:pt>
                <c:pt idx="54">
                  <c:v>60.875</c:v>
                </c:pt>
                <c:pt idx="55">
                  <c:v>59.795999999999999</c:v>
                </c:pt>
                <c:pt idx="56">
                  <c:v>31.599</c:v>
                </c:pt>
                <c:pt idx="57">
                  <c:v>60.734000000000002</c:v>
                </c:pt>
                <c:pt idx="58">
                  <c:v>28.751000000000001</c:v>
                </c:pt>
                <c:pt idx="59">
                  <c:v>12.675000000000001</c:v>
                </c:pt>
                <c:pt idx="60">
                  <c:v>58.962000000000003</c:v>
                </c:pt>
                <c:pt idx="61">
                  <c:v>40.195999999999998</c:v>
                </c:pt>
                <c:pt idx="62">
                  <c:v>36.976999999999997</c:v>
                </c:pt>
                <c:pt idx="63">
                  <c:v>25.445</c:v>
                </c:pt>
                <c:pt idx="64">
                  <c:v>24.667000000000002</c:v>
                </c:pt>
                <c:pt idx="65">
                  <c:v>36.558</c:v>
                </c:pt>
                <c:pt idx="66">
                  <c:v>26.157</c:v>
                </c:pt>
                <c:pt idx="67">
                  <c:v>7.899</c:v>
                </c:pt>
                <c:pt idx="68">
                  <c:v>2.4689999999999999</c:v>
                </c:pt>
                <c:pt idx="69">
                  <c:v>2.0489999999999999</c:v>
                </c:pt>
                <c:pt idx="71">
                  <c:v>18.175999999999998</c:v>
                </c:pt>
                <c:pt idx="72">
                  <c:v>19.856999999999999</c:v>
                </c:pt>
                <c:pt idx="73">
                  <c:v>13.433</c:v>
                </c:pt>
                <c:pt idx="74">
                  <c:v>18.731999999999999</c:v>
                </c:pt>
                <c:pt idx="75">
                  <c:v>19.591999999999999</c:v>
                </c:pt>
                <c:pt idx="76">
                  <c:v>34.911000000000001</c:v>
                </c:pt>
                <c:pt idx="78">
                  <c:v>30.997</c:v>
                </c:pt>
                <c:pt idx="79">
                  <c:v>45.002000000000002</c:v>
                </c:pt>
                <c:pt idx="81">
                  <c:v>2</c:v>
                </c:pt>
                <c:pt idx="82">
                  <c:v>2</c:v>
                </c:pt>
                <c:pt idx="83">
                  <c:v>38.82</c:v>
                </c:pt>
                <c:pt idx="84">
                  <c:v>41.941000000000003</c:v>
                </c:pt>
                <c:pt idx="85">
                  <c:v>42.026000000000003</c:v>
                </c:pt>
                <c:pt idx="86">
                  <c:v>27.155000000000001</c:v>
                </c:pt>
                <c:pt idx="88">
                  <c:v>22.242999999999999</c:v>
                </c:pt>
                <c:pt idx="90">
                  <c:v>20.675000000000001</c:v>
                </c:pt>
                <c:pt idx="91">
                  <c:v>2.1040000000000001</c:v>
                </c:pt>
                <c:pt idx="92">
                  <c:v>19.678000000000001</c:v>
                </c:pt>
                <c:pt idx="93">
                  <c:v>29.917999999999999</c:v>
                </c:pt>
                <c:pt idx="94">
                  <c:v>29.378</c:v>
                </c:pt>
                <c:pt idx="95">
                  <c:v>22.082000000000001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850-4F77-9D68-EAA2767E76B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C850-4F77-9D68-EAA2767E76B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75">
                  <c:v>49.384999999999998</c:v>
                </c:pt>
                <c:pt idx="79">
                  <c:v>48.289000000000001</c:v>
                </c:pt>
                <c:pt idx="84">
                  <c:v>52.124000000000002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C850-4F77-9D68-EAA2767E76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-5.54</c:v>
                </c:pt>
                <c:pt idx="49">
                  <c:v>-8.66</c:v>
                </c:pt>
                <c:pt idx="50">
                  <c:v>-9.1300000000000008</c:v>
                </c:pt>
                <c:pt idx="51">
                  <c:v>-1.95</c:v>
                </c:pt>
                <c:pt idx="52">
                  <c:v>13.62</c:v>
                </c:pt>
                <c:pt idx="53">
                  <c:v>9.5299999999999994</c:v>
                </c:pt>
                <c:pt idx="54">
                  <c:v>1.84</c:v>
                </c:pt>
                <c:pt idx="55">
                  <c:v>1.9</c:v>
                </c:pt>
                <c:pt idx="56">
                  <c:v>-7.21</c:v>
                </c:pt>
                <c:pt idx="57">
                  <c:v>-1.24</c:v>
                </c:pt>
                <c:pt idx="58">
                  <c:v>0.34</c:v>
                </c:pt>
                <c:pt idx="59">
                  <c:v>10.61</c:v>
                </c:pt>
                <c:pt idx="60">
                  <c:v>14.18</c:v>
                </c:pt>
                <c:pt idx="61">
                  <c:v>38</c:v>
                </c:pt>
                <c:pt idx="62">
                  <c:v>96.08</c:v>
                </c:pt>
                <c:pt idx="63">
                  <c:v>117.8</c:v>
                </c:pt>
                <c:pt idx="64">
                  <c:v>78.36</c:v>
                </c:pt>
                <c:pt idx="65">
                  <c:v>92.36</c:v>
                </c:pt>
                <c:pt idx="66">
                  <c:v>114.19</c:v>
                </c:pt>
                <c:pt idx="67">
                  <c:v>135.74</c:v>
                </c:pt>
                <c:pt idx="68">
                  <c:v>88.69</c:v>
                </c:pt>
                <c:pt idx="69">
                  <c:v>124.42</c:v>
                </c:pt>
                <c:pt idx="70">
                  <c:v>118.04</c:v>
                </c:pt>
                <c:pt idx="71">
                  <c:v>147.76</c:v>
                </c:pt>
                <c:pt idx="72">
                  <c:v>149.77000000000001</c:v>
                </c:pt>
                <c:pt idx="73">
                  <c:v>137.80000000000001</c:v>
                </c:pt>
                <c:pt idx="74">
                  <c:v>130.56</c:v>
                </c:pt>
                <c:pt idx="75">
                  <c:v>130.13999999999999</c:v>
                </c:pt>
                <c:pt idx="76">
                  <c:v>188.64</c:v>
                </c:pt>
                <c:pt idx="77">
                  <c:v>153.94</c:v>
                </c:pt>
                <c:pt idx="78">
                  <c:v>151.41999999999999</c:v>
                </c:pt>
                <c:pt idx="79">
                  <c:v>156.91999999999999</c:v>
                </c:pt>
                <c:pt idx="80">
                  <c:v>161.25</c:v>
                </c:pt>
                <c:pt idx="81">
                  <c:v>154.62</c:v>
                </c:pt>
                <c:pt idx="82">
                  <c:v>150.91999999999999</c:v>
                </c:pt>
                <c:pt idx="83">
                  <c:v>144.37</c:v>
                </c:pt>
                <c:pt idx="84">
                  <c:v>145.62</c:v>
                </c:pt>
                <c:pt idx="85">
                  <c:v>127.29</c:v>
                </c:pt>
                <c:pt idx="86">
                  <c:v>122</c:v>
                </c:pt>
                <c:pt idx="87">
                  <c:v>138.69</c:v>
                </c:pt>
                <c:pt idx="88">
                  <c:v>146.77000000000001</c:v>
                </c:pt>
                <c:pt idx="89">
                  <c:v>140.01</c:v>
                </c:pt>
                <c:pt idx="90">
                  <c:v>136.12</c:v>
                </c:pt>
                <c:pt idx="91">
                  <c:v>124.06</c:v>
                </c:pt>
                <c:pt idx="92">
                  <c:v>133.94999999999999</c:v>
                </c:pt>
                <c:pt idx="93">
                  <c:v>136.03</c:v>
                </c:pt>
                <c:pt idx="94">
                  <c:v>135.97</c:v>
                </c:pt>
                <c:pt idx="95">
                  <c:v>99.88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C850-4F77-9D68-EAA2767E76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E924-4A15-8F6D-5BD9E710220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75">
                  <c:v>18.323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924-4A15-8F6D-5BD9E710220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8">
                  <c:v>3.2</c:v>
                </c:pt>
                <c:pt idx="49">
                  <c:v>2</c:v>
                </c:pt>
                <c:pt idx="52">
                  <c:v>1.6</c:v>
                </c:pt>
                <c:pt idx="53">
                  <c:v>1.5</c:v>
                </c:pt>
                <c:pt idx="54">
                  <c:v>1.5</c:v>
                </c:pt>
                <c:pt idx="55">
                  <c:v>1.6</c:v>
                </c:pt>
                <c:pt idx="59">
                  <c:v>2.8</c:v>
                </c:pt>
                <c:pt idx="60">
                  <c:v>1.7</c:v>
                </c:pt>
                <c:pt idx="61">
                  <c:v>1.8</c:v>
                </c:pt>
                <c:pt idx="62">
                  <c:v>1.9</c:v>
                </c:pt>
                <c:pt idx="63">
                  <c:v>1.9</c:v>
                </c:pt>
                <c:pt idx="64">
                  <c:v>0.95</c:v>
                </c:pt>
                <c:pt idx="65">
                  <c:v>1.1000000000000001</c:v>
                </c:pt>
                <c:pt idx="66">
                  <c:v>1.1000000000000001</c:v>
                </c:pt>
                <c:pt idx="67">
                  <c:v>1.1000000000000001</c:v>
                </c:pt>
                <c:pt idx="75">
                  <c:v>0.61599999999999999</c:v>
                </c:pt>
                <c:pt idx="76">
                  <c:v>6</c:v>
                </c:pt>
                <c:pt idx="78">
                  <c:v>3.6</c:v>
                </c:pt>
                <c:pt idx="79">
                  <c:v>3.6</c:v>
                </c:pt>
                <c:pt idx="82">
                  <c:v>3.6</c:v>
                </c:pt>
                <c:pt idx="84">
                  <c:v>6.6280000000000001</c:v>
                </c:pt>
                <c:pt idx="85">
                  <c:v>2</c:v>
                </c:pt>
                <c:pt idx="87">
                  <c:v>4.4000000000000004</c:v>
                </c:pt>
                <c:pt idx="88">
                  <c:v>3.6</c:v>
                </c:pt>
                <c:pt idx="89">
                  <c:v>3.6</c:v>
                </c:pt>
                <c:pt idx="91">
                  <c:v>3.6</c:v>
                </c:pt>
                <c:pt idx="92">
                  <c:v>6</c:v>
                </c:pt>
                <c:pt idx="93">
                  <c:v>6</c:v>
                </c:pt>
                <c:pt idx="94">
                  <c:v>6</c:v>
                </c:pt>
                <c:pt idx="95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924-4A15-8F6D-5BD9E710220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8">
                  <c:v>33.5</c:v>
                </c:pt>
                <c:pt idx="49">
                  <c:v>7.1</c:v>
                </c:pt>
                <c:pt idx="50">
                  <c:v>7.1</c:v>
                </c:pt>
                <c:pt idx="51">
                  <c:v>31.741</c:v>
                </c:pt>
                <c:pt idx="52">
                  <c:v>8.7420000000000009</c:v>
                </c:pt>
                <c:pt idx="53">
                  <c:v>15.8</c:v>
                </c:pt>
                <c:pt idx="54">
                  <c:v>18.643000000000001</c:v>
                </c:pt>
                <c:pt idx="55">
                  <c:v>25.661000000000001</c:v>
                </c:pt>
                <c:pt idx="56">
                  <c:v>1.681</c:v>
                </c:pt>
                <c:pt idx="57">
                  <c:v>0.2</c:v>
                </c:pt>
                <c:pt idx="58">
                  <c:v>13.5</c:v>
                </c:pt>
                <c:pt idx="59">
                  <c:v>10.1</c:v>
                </c:pt>
                <c:pt idx="60">
                  <c:v>5.2</c:v>
                </c:pt>
                <c:pt idx="61">
                  <c:v>5.67</c:v>
                </c:pt>
                <c:pt idx="62">
                  <c:v>23.106999999999999</c:v>
                </c:pt>
                <c:pt idx="63">
                  <c:v>22.667000000000002</c:v>
                </c:pt>
                <c:pt idx="64">
                  <c:v>3.7879999999999998</c:v>
                </c:pt>
                <c:pt idx="65">
                  <c:v>24.814</c:v>
                </c:pt>
                <c:pt idx="66">
                  <c:v>5.8280000000000003</c:v>
                </c:pt>
                <c:pt idx="67">
                  <c:v>22.056999999999999</c:v>
                </c:pt>
                <c:pt idx="68">
                  <c:v>0.6</c:v>
                </c:pt>
                <c:pt idx="69">
                  <c:v>1.5</c:v>
                </c:pt>
                <c:pt idx="70">
                  <c:v>0.185</c:v>
                </c:pt>
                <c:pt idx="71">
                  <c:v>57.493000000000002</c:v>
                </c:pt>
                <c:pt idx="72">
                  <c:v>75.325000000000003</c:v>
                </c:pt>
                <c:pt idx="73">
                  <c:v>28.565000000000001</c:v>
                </c:pt>
                <c:pt idx="74">
                  <c:v>14.111000000000001</c:v>
                </c:pt>
                <c:pt idx="75">
                  <c:v>25.138999999999999</c:v>
                </c:pt>
                <c:pt idx="76">
                  <c:v>26.442</c:v>
                </c:pt>
                <c:pt idx="78">
                  <c:v>11.6</c:v>
                </c:pt>
                <c:pt idx="79">
                  <c:v>89.003</c:v>
                </c:pt>
                <c:pt idx="82">
                  <c:v>10.8</c:v>
                </c:pt>
                <c:pt idx="83">
                  <c:v>24.722000000000001</c:v>
                </c:pt>
                <c:pt idx="84">
                  <c:v>65.292000000000002</c:v>
                </c:pt>
                <c:pt idx="85">
                  <c:v>8.8000000000000007</c:v>
                </c:pt>
                <c:pt idx="86">
                  <c:v>8.8000000000000007</c:v>
                </c:pt>
                <c:pt idx="87">
                  <c:v>18.8</c:v>
                </c:pt>
                <c:pt idx="88">
                  <c:v>28.436</c:v>
                </c:pt>
                <c:pt idx="89">
                  <c:v>10.4</c:v>
                </c:pt>
                <c:pt idx="90">
                  <c:v>1.6</c:v>
                </c:pt>
                <c:pt idx="91">
                  <c:v>1.6</c:v>
                </c:pt>
                <c:pt idx="92">
                  <c:v>6.8</c:v>
                </c:pt>
                <c:pt idx="93">
                  <c:v>27.024000000000001</c:v>
                </c:pt>
                <c:pt idx="94">
                  <c:v>31.423999999999999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924-4A15-8F6D-5BD9E710220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E924-4A15-8F6D-5BD9E710220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E924-4A15-8F6D-5BD9E710220C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E924-4A15-8F6D-5BD9E710220C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E924-4A15-8F6D-5BD9E710220C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E924-4A15-8F6D-5BD9E710220C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E924-4A15-8F6D-5BD9E710220C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35</c:v>
                </c:pt>
                <c:pt idx="49">
                  <c:v>57.4</c:v>
                </c:pt>
                <c:pt idx="50">
                  <c:v>34.5</c:v>
                </c:pt>
                <c:pt idx="51">
                  <c:v>30.8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40</c:v>
                </c:pt>
                <c:pt idx="58">
                  <c:v>0</c:v>
                </c:pt>
                <c:pt idx="59">
                  <c:v>0</c:v>
                </c:pt>
                <c:pt idx="60">
                  <c:v>21.1</c:v>
                </c:pt>
                <c:pt idx="61">
                  <c:v>22.7</c:v>
                </c:pt>
                <c:pt idx="62">
                  <c:v>0</c:v>
                </c:pt>
                <c:pt idx="63">
                  <c:v>0</c:v>
                </c:pt>
                <c:pt idx="64">
                  <c:v>29.9</c:v>
                </c:pt>
                <c:pt idx="65">
                  <c:v>46.5</c:v>
                </c:pt>
                <c:pt idx="66">
                  <c:v>54.5</c:v>
                </c:pt>
                <c:pt idx="67">
                  <c:v>0</c:v>
                </c:pt>
                <c:pt idx="68">
                  <c:v>15</c:v>
                </c:pt>
                <c:pt idx="69">
                  <c:v>25</c:v>
                </c:pt>
                <c:pt idx="70">
                  <c:v>15</c:v>
                </c:pt>
                <c:pt idx="71">
                  <c:v>15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26.6</c:v>
                </c:pt>
                <c:pt idx="77">
                  <c:v>26.6</c:v>
                </c:pt>
                <c:pt idx="78">
                  <c:v>26.6</c:v>
                </c:pt>
                <c:pt idx="79">
                  <c:v>26.6</c:v>
                </c:pt>
                <c:pt idx="80">
                  <c:v>27.2</c:v>
                </c:pt>
                <c:pt idx="81">
                  <c:v>27.2</c:v>
                </c:pt>
                <c:pt idx="82">
                  <c:v>27.2</c:v>
                </c:pt>
                <c:pt idx="83">
                  <c:v>27.2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26.1</c:v>
                </c:pt>
                <c:pt idx="91">
                  <c:v>4.5</c:v>
                </c:pt>
                <c:pt idx="92">
                  <c:v>37.6</c:v>
                </c:pt>
                <c:pt idx="93">
                  <c:v>24.3</c:v>
                </c:pt>
                <c:pt idx="94">
                  <c:v>16.899999999999999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924-4A15-8F6D-5BD9E710220C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12.414</c:v>
                </c:pt>
                <c:pt idx="49">
                  <c:v>16.943000000000001</c:v>
                </c:pt>
                <c:pt idx="50">
                  <c:v>25.635000000000002</c:v>
                </c:pt>
                <c:pt idx="51">
                  <c:v>14.912000000000001</c:v>
                </c:pt>
                <c:pt idx="52">
                  <c:v>40.692</c:v>
                </c:pt>
                <c:pt idx="53">
                  <c:v>62.713999999999999</c:v>
                </c:pt>
                <c:pt idx="54">
                  <c:v>53.655999999999999</c:v>
                </c:pt>
                <c:pt idx="55">
                  <c:v>45.11</c:v>
                </c:pt>
                <c:pt idx="56">
                  <c:v>64.134</c:v>
                </c:pt>
                <c:pt idx="57">
                  <c:v>40.517000000000003</c:v>
                </c:pt>
                <c:pt idx="58">
                  <c:v>47.277000000000001</c:v>
                </c:pt>
                <c:pt idx="59">
                  <c:v>39.250999999999998</c:v>
                </c:pt>
                <c:pt idx="60">
                  <c:v>44.762</c:v>
                </c:pt>
                <c:pt idx="61">
                  <c:v>34.051000000000002</c:v>
                </c:pt>
                <c:pt idx="62">
                  <c:v>37.850999999999999</c:v>
                </c:pt>
                <c:pt idx="63">
                  <c:v>29.56</c:v>
                </c:pt>
                <c:pt idx="65">
                  <c:v>9.84</c:v>
                </c:pt>
                <c:pt idx="66">
                  <c:v>17.791</c:v>
                </c:pt>
                <c:pt idx="67">
                  <c:v>22.626999999999999</c:v>
                </c:pt>
                <c:pt idx="68">
                  <c:v>17.190999999999999</c:v>
                </c:pt>
                <c:pt idx="69">
                  <c:v>11.243</c:v>
                </c:pt>
                <c:pt idx="70">
                  <c:v>20.22</c:v>
                </c:pt>
                <c:pt idx="71">
                  <c:v>0.55000000000000004</c:v>
                </c:pt>
                <c:pt idx="73">
                  <c:v>21.468</c:v>
                </c:pt>
                <c:pt idx="74">
                  <c:v>40.14</c:v>
                </c:pt>
                <c:pt idx="75">
                  <c:v>53.411999999999999</c:v>
                </c:pt>
                <c:pt idx="76">
                  <c:v>31.190999999999999</c:v>
                </c:pt>
                <c:pt idx="77">
                  <c:v>10.254</c:v>
                </c:pt>
                <c:pt idx="78">
                  <c:v>9.7119999999999997</c:v>
                </c:pt>
                <c:pt idx="79">
                  <c:v>2.8639999999999999</c:v>
                </c:pt>
                <c:pt idx="80">
                  <c:v>11.978999999999999</c:v>
                </c:pt>
                <c:pt idx="81">
                  <c:v>9.9949999999999992</c:v>
                </c:pt>
                <c:pt idx="82">
                  <c:v>10.101000000000001</c:v>
                </c:pt>
                <c:pt idx="83">
                  <c:v>10.478999999999999</c:v>
                </c:pt>
                <c:pt idx="84">
                  <c:v>47.249000000000002</c:v>
                </c:pt>
                <c:pt idx="85">
                  <c:v>52.076000000000001</c:v>
                </c:pt>
                <c:pt idx="86">
                  <c:v>21.23</c:v>
                </c:pt>
                <c:pt idx="87">
                  <c:v>10.997</c:v>
                </c:pt>
                <c:pt idx="88">
                  <c:v>8.9149999999999991</c:v>
                </c:pt>
                <c:pt idx="89">
                  <c:v>11.754</c:v>
                </c:pt>
                <c:pt idx="90">
                  <c:v>7.6269999999999998</c:v>
                </c:pt>
                <c:pt idx="91">
                  <c:v>12.351000000000001</c:v>
                </c:pt>
                <c:pt idx="92">
                  <c:v>8.8490000000000002</c:v>
                </c:pt>
                <c:pt idx="93">
                  <c:v>0.40200000000000002</c:v>
                </c:pt>
                <c:pt idx="94">
                  <c:v>0.27400000000000002</c:v>
                </c:pt>
                <c:pt idx="95">
                  <c:v>29.771000000000001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924-4A15-8F6D-5BD9E710220C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E924-4A15-8F6D-5BD9E710220C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71">
                  <c:v>2.1999999999999999E-2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E924-4A15-8F6D-5BD9E71022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-5.54</c:v>
                </c:pt>
                <c:pt idx="49">
                  <c:v>-8.66</c:v>
                </c:pt>
                <c:pt idx="50">
                  <c:v>-9.1300000000000008</c:v>
                </c:pt>
                <c:pt idx="51">
                  <c:v>-1.95</c:v>
                </c:pt>
                <c:pt idx="52">
                  <c:v>13.62</c:v>
                </c:pt>
                <c:pt idx="53">
                  <c:v>9.5299999999999994</c:v>
                </c:pt>
                <c:pt idx="54">
                  <c:v>1.84</c:v>
                </c:pt>
                <c:pt idx="55">
                  <c:v>1.9</c:v>
                </c:pt>
                <c:pt idx="56">
                  <c:v>-7.21</c:v>
                </c:pt>
                <c:pt idx="57">
                  <c:v>-1.24</c:v>
                </c:pt>
                <c:pt idx="58">
                  <c:v>0.34</c:v>
                </c:pt>
                <c:pt idx="59">
                  <c:v>10.61</c:v>
                </c:pt>
                <c:pt idx="60">
                  <c:v>14.18</c:v>
                </c:pt>
                <c:pt idx="61">
                  <c:v>38</c:v>
                </c:pt>
                <c:pt idx="62">
                  <c:v>96.08</c:v>
                </c:pt>
                <c:pt idx="63">
                  <c:v>117.8</c:v>
                </c:pt>
                <c:pt idx="64">
                  <c:v>78.36</c:v>
                </c:pt>
                <c:pt idx="65">
                  <c:v>92.36</c:v>
                </c:pt>
                <c:pt idx="66">
                  <c:v>114.19</c:v>
                </c:pt>
                <c:pt idx="67">
                  <c:v>135.74</c:v>
                </c:pt>
                <c:pt idx="68">
                  <c:v>88.69</c:v>
                </c:pt>
                <c:pt idx="69">
                  <c:v>124.42</c:v>
                </c:pt>
                <c:pt idx="70">
                  <c:v>118.04</c:v>
                </c:pt>
                <c:pt idx="71">
                  <c:v>147.76</c:v>
                </c:pt>
                <c:pt idx="72">
                  <c:v>149.77000000000001</c:v>
                </c:pt>
                <c:pt idx="73">
                  <c:v>137.80000000000001</c:v>
                </c:pt>
                <c:pt idx="74">
                  <c:v>130.56</c:v>
                </c:pt>
                <c:pt idx="75">
                  <c:v>130.13999999999999</c:v>
                </c:pt>
                <c:pt idx="76">
                  <c:v>188.64</c:v>
                </c:pt>
                <c:pt idx="77">
                  <c:v>153.94</c:v>
                </c:pt>
                <c:pt idx="78">
                  <c:v>151.41999999999999</c:v>
                </c:pt>
                <c:pt idx="79">
                  <c:v>156.91999999999999</c:v>
                </c:pt>
                <c:pt idx="80">
                  <c:v>161.25</c:v>
                </c:pt>
                <c:pt idx="81">
                  <c:v>154.62</c:v>
                </c:pt>
                <c:pt idx="82">
                  <c:v>150.91999999999999</c:v>
                </c:pt>
                <c:pt idx="83">
                  <c:v>144.37</c:v>
                </c:pt>
                <c:pt idx="84">
                  <c:v>145.62</c:v>
                </c:pt>
                <c:pt idx="85">
                  <c:v>127.29</c:v>
                </c:pt>
                <c:pt idx="86">
                  <c:v>122</c:v>
                </c:pt>
                <c:pt idx="87">
                  <c:v>138.69</c:v>
                </c:pt>
                <c:pt idx="88">
                  <c:v>146.77000000000001</c:v>
                </c:pt>
                <c:pt idx="89">
                  <c:v>140.01</c:v>
                </c:pt>
                <c:pt idx="90">
                  <c:v>136.12</c:v>
                </c:pt>
                <c:pt idx="91">
                  <c:v>124.06</c:v>
                </c:pt>
                <c:pt idx="92">
                  <c:v>133.94999999999999</c:v>
                </c:pt>
                <c:pt idx="93">
                  <c:v>136.03</c:v>
                </c:pt>
                <c:pt idx="94">
                  <c:v>135.97</c:v>
                </c:pt>
                <c:pt idx="95">
                  <c:v>99.88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924-4A15-8F6D-5BD9E71022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AN4" activePane="bottomRight" state="frozen"/>
      <selection sqref="A1:XFD1048576"/>
      <selection pane="topRight" sqref="A1:XFD1048576"/>
      <selection pane="bottomLeft" sqref="A1:XFD1048576"/>
      <selection pane="bottomRight" activeCell="A17" sqref="A17:XFD17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46103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84.084999999999994</v>
      </c>
      <c r="AY5" s="25">
        <v>83.453999999999994</v>
      </c>
      <c r="AZ5" s="25">
        <v>67.200999999999993</v>
      </c>
      <c r="BA5" s="25">
        <v>77.468999999999994</v>
      </c>
      <c r="BB5" s="25">
        <v>51.08</v>
      </c>
      <c r="BC5" s="25">
        <v>80.009</v>
      </c>
      <c r="BD5" s="25">
        <v>73.775000000000006</v>
      </c>
      <c r="BE5" s="25">
        <v>72.396000000000001</v>
      </c>
      <c r="BF5" s="25">
        <v>65.799000000000007</v>
      </c>
      <c r="BG5" s="25">
        <v>80.733999999999995</v>
      </c>
      <c r="BH5" s="25">
        <v>60.750999999999998</v>
      </c>
      <c r="BI5" s="25">
        <v>52.174999999999997</v>
      </c>
      <c r="BJ5" s="25">
        <v>72.762</v>
      </c>
      <c r="BK5" s="25">
        <v>64.195999999999998</v>
      </c>
      <c r="BL5" s="25">
        <v>62.9</v>
      </c>
      <c r="BM5" s="25">
        <v>54.145000000000003</v>
      </c>
      <c r="BN5" s="25">
        <v>34.667000000000002</v>
      </c>
      <c r="BO5" s="25">
        <v>82.299000000000007</v>
      </c>
      <c r="BP5" s="25">
        <v>79.257000000000005</v>
      </c>
      <c r="BQ5" s="25">
        <v>45.798999999999999</v>
      </c>
      <c r="BR5" s="25">
        <v>32.786000000000001</v>
      </c>
      <c r="BS5" s="25">
        <v>37.764000000000003</v>
      </c>
      <c r="BT5" s="25">
        <v>35.4</v>
      </c>
      <c r="BU5" s="25">
        <v>73.06</v>
      </c>
      <c r="BV5" s="25">
        <v>75.356999999999999</v>
      </c>
      <c r="BW5" s="25">
        <v>50.033000000000001</v>
      </c>
      <c r="BX5" s="25">
        <v>54.250999999999998</v>
      </c>
      <c r="BY5" s="25">
        <v>97.49</v>
      </c>
      <c r="BZ5" s="25">
        <v>90.233000000000004</v>
      </c>
      <c r="CA5" s="25">
        <v>36.853999999999999</v>
      </c>
      <c r="CB5" s="25">
        <v>51.512</v>
      </c>
      <c r="CC5" s="25">
        <v>122.06699999999999</v>
      </c>
      <c r="CD5" s="25">
        <v>39.176000000000002</v>
      </c>
      <c r="CE5" s="25">
        <v>37.170999999999999</v>
      </c>
      <c r="CF5" s="25">
        <v>51.671999999999997</v>
      </c>
      <c r="CG5" s="25">
        <v>62.398000000000003</v>
      </c>
      <c r="CH5" s="25">
        <v>119.169</v>
      </c>
      <c r="CI5" s="25">
        <v>62.875999999999998</v>
      </c>
      <c r="CJ5" s="25">
        <v>30.03</v>
      </c>
      <c r="CK5" s="25">
        <v>34.151000000000003</v>
      </c>
      <c r="CL5" s="25">
        <v>40.957000000000001</v>
      </c>
      <c r="CM5" s="25">
        <v>25.713000000000001</v>
      </c>
      <c r="CN5" s="25">
        <v>35.316000000000003</v>
      </c>
      <c r="CO5" s="25">
        <v>22.050999999999998</v>
      </c>
      <c r="CP5" s="25">
        <v>59.249000000000002</v>
      </c>
      <c r="CQ5" s="25">
        <v>57.691000000000003</v>
      </c>
      <c r="CR5" s="25">
        <v>54.612000000000002</v>
      </c>
      <c r="CS5" s="25">
        <v>29.870999999999999</v>
      </c>
      <c r="CT5" s="26"/>
      <c r="CU5" s="26"/>
      <c r="CV5" s="26"/>
      <c r="CW5" s="27"/>
      <c r="CX5" s="28">
        <f t="array" ref="CX5">SUMPRODUCT(B5:CW5*0.25)</f>
        <v>715.96574999999973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-5.54</v>
      </c>
      <c r="AY8" s="37">
        <v>-8.66</v>
      </c>
      <c r="AZ8" s="37">
        <v>-9.1300000000000008</v>
      </c>
      <c r="BA8" s="37">
        <v>-1.95</v>
      </c>
      <c r="BB8" s="37">
        <v>13.62</v>
      </c>
      <c r="BC8" s="37">
        <v>9.5299999999999994</v>
      </c>
      <c r="BD8" s="37">
        <v>1.84</v>
      </c>
      <c r="BE8" s="37">
        <v>1.9</v>
      </c>
      <c r="BF8" s="37">
        <v>-7.21</v>
      </c>
      <c r="BG8" s="37">
        <v>-1.24</v>
      </c>
      <c r="BH8" s="37">
        <v>0.34</v>
      </c>
      <c r="BI8" s="37">
        <v>10.61</v>
      </c>
      <c r="BJ8" s="37">
        <v>14.18</v>
      </c>
      <c r="BK8" s="37">
        <v>38</v>
      </c>
      <c r="BL8" s="37">
        <v>96.08</v>
      </c>
      <c r="BM8" s="37">
        <v>117.8</v>
      </c>
      <c r="BN8" s="37">
        <v>78.36</v>
      </c>
      <c r="BO8" s="37">
        <v>92.36</v>
      </c>
      <c r="BP8" s="37">
        <v>114.19</v>
      </c>
      <c r="BQ8" s="37">
        <v>135.74</v>
      </c>
      <c r="BR8" s="37">
        <v>88.69</v>
      </c>
      <c r="BS8" s="37">
        <v>124.42</v>
      </c>
      <c r="BT8" s="37">
        <v>118.04</v>
      </c>
      <c r="BU8" s="37">
        <v>147.76</v>
      </c>
      <c r="BV8" s="37">
        <v>149.77000000000001</v>
      </c>
      <c r="BW8" s="37">
        <v>137.80000000000001</v>
      </c>
      <c r="BX8" s="37">
        <v>130.56</v>
      </c>
      <c r="BY8" s="37">
        <v>130.13999999999999</v>
      </c>
      <c r="BZ8" s="37">
        <v>188.64</v>
      </c>
      <c r="CA8" s="37">
        <v>153.94</v>
      </c>
      <c r="CB8" s="37">
        <v>151.41999999999999</v>
      </c>
      <c r="CC8" s="37">
        <v>156.91999999999999</v>
      </c>
      <c r="CD8" s="37">
        <v>161.25</v>
      </c>
      <c r="CE8" s="37">
        <v>154.62</v>
      </c>
      <c r="CF8" s="37">
        <v>150.91999999999999</v>
      </c>
      <c r="CG8" s="37">
        <v>144.37</v>
      </c>
      <c r="CH8" s="37">
        <v>145.62</v>
      </c>
      <c r="CI8" s="37">
        <v>127.29</v>
      </c>
      <c r="CJ8" s="37">
        <v>122</v>
      </c>
      <c r="CK8" s="37">
        <v>138.69</v>
      </c>
      <c r="CL8" s="37">
        <v>146.77000000000001</v>
      </c>
      <c r="CM8" s="37">
        <v>140.01</v>
      </c>
      <c r="CN8" s="37">
        <v>136.12</v>
      </c>
      <c r="CO8" s="37">
        <v>124.06</v>
      </c>
      <c r="CP8" s="37">
        <v>133.94999999999999</v>
      </c>
      <c r="CQ8" s="37">
        <v>136.03</v>
      </c>
      <c r="CR8" s="37">
        <v>135.97</v>
      </c>
      <c r="CS8" s="37">
        <v>99.88</v>
      </c>
      <c r="CT8" s="38"/>
      <c r="CU8" s="38"/>
      <c r="CV8" s="38"/>
      <c r="CW8" s="39"/>
      <c r="CX8" s="40">
        <f>IF(SUM(B8:CW8)&lt;&gt;0,AVERAGEIF(B8:CW8,"&lt;&gt;"""),"")</f>
        <v>95.134791666666672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-6.32</v>
      </c>
      <c r="AY9" s="43">
        <v>-6.32</v>
      </c>
      <c r="AZ9" s="43">
        <v>-6.32</v>
      </c>
      <c r="BA9" s="43">
        <v>-6.32</v>
      </c>
      <c r="BB9" s="43">
        <v>6.7225000000000001</v>
      </c>
      <c r="BC9" s="43">
        <v>6.7225000000000001</v>
      </c>
      <c r="BD9" s="43">
        <v>6.7225000000000001</v>
      </c>
      <c r="BE9" s="43">
        <v>6.7225000000000001</v>
      </c>
      <c r="BF9" s="43">
        <v>0.625</v>
      </c>
      <c r="BG9" s="43">
        <v>0.625</v>
      </c>
      <c r="BH9" s="43">
        <v>0.625</v>
      </c>
      <c r="BI9" s="43">
        <v>0.625</v>
      </c>
      <c r="BJ9" s="43">
        <v>66.515000000000001</v>
      </c>
      <c r="BK9" s="43">
        <v>66.515000000000001</v>
      </c>
      <c r="BL9" s="43">
        <v>66.515000000000001</v>
      </c>
      <c r="BM9" s="43">
        <v>66.515000000000001</v>
      </c>
      <c r="BN9" s="43">
        <v>105.16249999999999</v>
      </c>
      <c r="BO9" s="43">
        <v>105.16249999999999</v>
      </c>
      <c r="BP9" s="43">
        <v>105.16249999999999</v>
      </c>
      <c r="BQ9" s="43">
        <v>105.16249999999999</v>
      </c>
      <c r="BR9" s="43">
        <v>119.72750000000001</v>
      </c>
      <c r="BS9" s="43">
        <v>119.72750000000001</v>
      </c>
      <c r="BT9" s="43">
        <v>119.72750000000001</v>
      </c>
      <c r="BU9" s="43">
        <v>119.72750000000001</v>
      </c>
      <c r="BV9" s="43">
        <v>137.0675</v>
      </c>
      <c r="BW9" s="43">
        <v>137.0675</v>
      </c>
      <c r="BX9" s="43">
        <v>137.0675</v>
      </c>
      <c r="BY9" s="43">
        <v>137.0675</v>
      </c>
      <c r="BZ9" s="43">
        <v>162.72999999999999</v>
      </c>
      <c r="CA9" s="43">
        <v>162.72999999999999</v>
      </c>
      <c r="CB9" s="43">
        <v>162.72999999999999</v>
      </c>
      <c r="CC9" s="43">
        <v>162.72999999999999</v>
      </c>
      <c r="CD9" s="43">
        <v>152.79</v>
      </c>
      <c r="CE9" s="43">
        <v>152.79</v>
      </c>
      <c r="CF9" s="43">
        <v>152.79</v>
      </c>
      <c r="CG9" s="43">
        <v>152.79</v>
      </c>
      <c r="CH9" s="43">
        <v>133.4</v>
      </c>
      <c r="CI9" s="43">
        <v>133.4</v>
      </c>
      <c r="CJ9" s="43">
        <v>133.4</v>
      </c>
      <c r="CK9" s="43">
        <v>133.4</v>
      </c>
      <c r="CL9" s="43">
        <v>136.74</v>
      </c>
      <c r="CM9" s="43">
        <v>136.74</v>
      </c>
      <c r="CN9" s="43">
        <v>136.74</v>
      </c>
      <c r="CO9" s="43">
        <v>136.74</v>
      </c>
      <c r="CP9" s="43">
        <v>126.4575</v>
      </c>
      <c r="CQ9" s="43">
        <v>126.4575</v>
      </c>
      <c r="CR9" s="43">
        <v>126.4575</v>
      </c>
      <c r="CS9" s="43">
        <v>126.4575</v>
      </c>
      <c r="CT9" s="44"/>
      <c r="CU9" s="44"/>
      <c r="CV9" s="44"/>
      <c r="CW9" s="45"/>
      <c r="CX9" s="46">
        <f>IF(SUM(B9:CW9)&lt;&gt;0,AVERAGEIF(B9:CW9,"&lt;&gt;"""),"")</f>
        <v>95.134791666666715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>
        <v>11.323</v>
      </c>
      <c r="BM13" s="65"/>
      <c r="BN13" s="65"/>
      <c r="BO13" s="65">
        <v>32.640999999999998</v>
      </c>
      <c r="BP13" s="65">
        <v>50</v>
      </c>
      <c r="BQ13" s="65"/>
      <c r="BR13" s="65"/>
      <c r="BS13" s="65"/>
      <c r="BT13" s="65"/>
      <c r="BU13" s="65">
        <v>28</v>
      </c>
      <c r="BV13" s="65">
        <v>28</v>
      </c>
      <c r="BW13" s="65">
        <v>26</v>
      </c>
      <c r="BX13" s="65">
        <v>15.007999999999999</v>
      </c>
      <c r="BY13" s="65">
        <v>14.313000000000001</v>
      </c>
      <c r="BZ13" s="65">
        <v>14.423</v>
      </c>
      <c r="CA13" s="65"/>
      <c r="CB13" s="65"/>
      <c r="CC13" s="65">
        <v>17.276</v>
      </c>
      <c r="CD13" s="65"/>
      <c r="CE13" s="65"/>
      <c r="CF13" s="65"/>
      <c r="CG13" s="65"/>
      <c r="CH13" s="65">
        <v>17.404</v>
      </c>
      <c r="CI13" s="65">
        <v>12.975</v>
      </c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66.84075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>
        <v>49.384999999999998</v>
      </c>
      <c r="BZ14" s="65"/>
      <c r="CA14" s="65"/>
      <c r="CB14" s="65"/>
      <c r="CC14" s="65">
        <v>48.289000000000001</v>
      </c>
      <c r="CD14" s="65"/>
      <c r="CE14" s="65"/>
      <c r="CF14" s="65"/>
      <c r="CG14" s="65"/>
      <c r="CH14" s="65">
        <v>52.124000000000002</v>
      </c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37.4495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51.868000000000002</v>
      </c>
      <c r="AY15" s="71">
        <v>52.654000000000003</v>
      </c>
      <c r="AZ15" s="71">
        <v>36.401000000000003</v>
      </c>
      <c r="BA15" s="71">
        <v>46.668999999999997</v>
      </c>
      <c r="BB15" s="71">
        <v>25.88</v>
      </c>
      <c r="BC15" s="71">
        <v>54.128999999999998</v>
      </c>
      <c r="BD15" s="71">
        <v>60.875</v>
      </c>
      <c r="BE15" s="71">
        <v>59.795999999999999</v>
      </c>
      <c r="BF15" s="71">
        <v>31.599</v>
      </c>
      <c r="BG15" s="71">
        <v>60.734000000000002</v>
      </c>
      <c r="BH15" s="71">
        <v>28.751000000000001</v>
      </c>
      <c r="BI15" s="71">
        <v>12.675000000000001</v>
      </c>
      <c r="BJ15" s="71">
        <v>58.962000000000003</v>
      </c>
      <c r="BK15" s="71">
        <v>40.195999999999998</v>
      </c>
      <c r="BL15" s="71">
        <v>36.976999999999997</v>
      </c>
      <c r="BM15" s="71">
        <v>25.445</v>
      </c>
      <c r="BN15" s="71">
        <v>24.667000000000002</v>
      </c>
      <c r="BO15" s="71">
        <v>36.558</v>
      </c>
      <c r="BP15" s="71">
        <v>26.157</v>
      </c>
      <c r="BQ15" s="71">
        <v>7.899</v>
      </c>
      <c r="BR15" s="71">
        <v>2.4689999999999999</v>
      </c>
      <c r="BS15" s="71">
        <v>2.0489999999999999</v>
      </c>
      <c r="BT15" s="71"/>
      <c r="BU15" s="71">
        <v>18.175999999999998</v>
      </c>
      <c r="BV15" s="71">
        <v>19.856999999999999</v>
      </c>
      <c r="BW15" s="71">
        <v>13.433</v>
      </c>
      <c r="BX15" s="71">
        <v>18.731999999999999</v>
      </c>
      <c r="BY15" s="71">
        <v>19.591999999999999</v>
      </c>
      <c r="BZ15" s="71">
        <v>34.911000000000001</v>
      </c>
      <c r="CA15" s="71"/>
      <c r="CB15" s="71">
        <v>30.997</v>
      </c>
      <c r="CC15" s="71">
        <v>45.002000000000002</v>
      </c>
      <c r="CD15" s="71"/>
      <c r="CE15" s="71">
        <v>2</v>
      </c>
      <c r="CF15" s="71">
        <v>2</v>
      </c>
      <c r="CG15" s="71">
        <v>38.82</v>
      </c>
      <c r="CH15" s="71">
        <v>41.941000000000003</v>
      </c>
      <c r="CI15" s="71">
        <v>42.026000000000003</v>
      </c>
      <c r="CJ15" s="71">
        <v>27.155000000000001</v>
      </c>
      <c r="CK15" s="71"/>
      <c r="CL15" s="71">
        <v>22.242999999999999</v>
      </c>
      <c r="CM15" s="71"/>
      <c r="CN15" s="71">
        <v>20.675000000000001</v>
      </c>
      <c r="CO15" s="71">
        <v>2.1040000000000001</v>
      </c>
      <c r="CP15" s="71">
        <v>19.678000000000001</v>
      </c>
      <c r="CQ15" s="71">
        <v>29.917999999999999</v>
      </c>
      <c r="CR15" s="71">
        <v>29.378</v>
      </c>
      <c r="CS15" s="71">
        <v>22.082000000000001</v>
      </c>
      <c r="CT15" s="72"/>
      <c r="CU15" s="72"/>
      <c r="CV15" s="72"/>
      <c r="CW15" s="73"/>
      <c r="CX15" s="74">
        <f t="array" ref="CX15">SUMPRODUCT(B15:CW15*0.25)</f>
        <v>321.03250000000003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51.868000000000002</v>
      </c>
      <c r="AY18" s="77">
        <f t="shared" si="0"/>
        <v>52.654000000000003</v>
      </c>
      <c r="AZ18" s="77">
        <f t="shared" si="0"/>
        <v>36.401000000000003</v>
      </c>
      <c r="BA18" s="77">
        <f t="shared" si="0"/>
        <v>46.668999999999997</v>
      </c>
      <c r="BB18" s="77">
        <f t="shared" si="0"/>
        <v>25.88</v>
      </c>
      <c r="BC18" s="77">
        <f t="shared" si="0"/>
        <v>54.128999999999998</v>
      </c>
      <c r="BD18" s="77">
        <f t="shared" si="0"/>
        <v>60.875</v>
      </c>
      <c r="BE18" s="77">
        <f t="shared" si="0"/>
        <v>59.795999999999999</v>
      </c>
      <c r="BF18" s="77">
        <f t="shared" si="0"/>
        <v>31.599</v>
      </c>
      <c r="BG18" s="77">
        <f t="shared" si="0"/>
        <v>60.734000000000002</v>
      </c>
      <c r="BH18" s="77">
        <f t="shared" si="0"/>
        <v>28.751000000000001</v>
      </c>
      <c r="BI18" s="77">
        <f t="shared" si="0"/>
        <v>12.675000000000001</v>
      </c>
      <c r="BJ18" s="77">
        <f t="shared" si="0"/>
        <v>58.962000000000003</v>
      </c>
      <c r="BK18" s="77">
        <f t="shared" si="0"/>
        <v>40.195999999999998</v>
      </c>
      <c r="BL18" s="77">
        <f t="shared" si="0"/>
        <v>48.3</v>
      </c>
      <c r="BM18" s="77">
        <f t="shared" si="0"/>
        <v>25.445</v>
      </c>
      <c r="BN18" s="77">
        <f t="shared" si="0"/>
        <v>24.667000000000002</v>
      </c>
      <c r="BO18" s="77">
        <f t="shared" ref="BO18:CW18" si="1">SUM(BO11:BO17)</f>
        <v>69.198999999999998</v>
      </c>
      <c r="BP18" s="77">
        <f t="shared" si="1"/>
        <v>76.156999999999996</v>
      </c>
      <c r="BQ18" s="77">
        <f t="shared" si="1"/>
        <v>7.899</v>
      </c>
      <c r="BR18" s="77">
        <f t="shared" si="1"/>
        <v>2.4689999999999999</v>
      </c>
      <c r="BS18" s="77">
        <f t="shared" si="1"/>
        <v>2.0489999999999999</v>
      </c>
      <c r="BT18" s="77">
        <f t="shared" si="1"/>
        <v>0</v>
      </c>
      <c r="BU18" s="77">
        <f t="shared" si="1"/>
        <v>46.176000000000002</v>
      </c>
      <c r="BV18" s="77">
        <f t="shared" si="1"/>
        <v>47.856999999999999</v>
      </c>
      <c r="BW18" s="77">
        <f t="shared" si="1"/>
        <v>39.433</v>
      </c>
      <c r="BX18" s="77">
        <f t="shared" si="1"/>
        <v>33.739999999999995</v>
      </c>
      <c r="BY18" s="77">
        <f t="shared" si="1"/>
        <v>83.289999999999992</v>
      </c>
      <c r="BZ18" s="77">
        <f t="shared" si="1"/>
        <v>49.334000000000003</v>
      </c>
      <c r="CA18" s="77">
        <f t="shared" si="1"/>
        <v>0</v>
      </c>
      <c r="CB18" s="77">
        <f t="shared" si="1"/>
        <v>30.997</v>
      </c>
      <c r="CC18" s="77">
        <f t="shared" si="1"/>
        <v>110.56700000000001</v>
      </c>
      <c r="CD18" s="77">
        <f t="shared" si="1"/>
        <v>0</v>
      </c>
      <c r="CE18" s="77">
        <f t="shared" si="1"/>
        <v>2</v>
      </c>
      <c r="CF18" s="77">
        <f t="shared" si="1"/>
        <v>2</v>
      </c>
      <c r="CG18" s="77">
        <f t="shared" si="1"/>
        <v>38.82</v>
      </c>
      <c r="CH18" s="77">
        <f t="shared" si="1"/>
        <v>111.46900000000001</v>
      </c>
      <c r="CI18" s="77">
        <f t="shared" si="1"/>
        <v>55.001000000000005</v>
      </c>
      <c r="CJ18" s="77">
        <f t="shared" si="1"/>
        <v>27.155000000000001</v>
      </c>
      <c r="CK18" s="77">
        <f t="shared" si="1"/>
        <v>0</v>
      </c>
      <c r="CL18" s="77">
        <f t="shared" si="1"/>
        <v>22.242999999999999</v>
      </c>
      <c r="CM18" s="77">
        <f t="shared" si="1"/>
        <v>0</v>
      </c>
      <c r="CN18" s="77">
        <f t="shared" si="1"/>
        <v>20.675000000000001</v>
      </c>
      <c r="CO18" s="77">
        <f t="shared" si="1"/>
        <v>2.1040000000000001</v>
      </c>
      <c r="CP18" s="77">
        <f t="shared" si="1"/>
        <v>19.678000000000001</v>
      </c>
      <c r="CQ18" s="77">
        <f t="shared" si="1"/>
        <v>29.917999999999999</v>
      </c>
      <c r="CR18" s="77">
        <f t="shared" si="1"/>
        <v>29.378</v>
      </c>
      <c r="CS18" s="77">
        <f t="shared" si="1"/>
        <v>22.082000000000001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425.32275000000004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>
        <v>1.4</v>
      </c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0.35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>
        <v>30.8</v>
      </c>
      <c r="AY22" s="94">
        <v>30.8</v>
      </c>
      <c r="AZ22" s="94">
        <v>30.8</v>
      </c>
      <c r="BA22" s="94">
        <v>30.8</v>
      </c>
      <c r="BB22" s="94">
        <v>10</v>
      </c>
      <c r="BC22" s="94">
        <v>10</v>
      </c>
      <c r="BD22" s="94">
        <v>10</v>
      </c>
      <c r="BE22" s="94">
        <v>10</v>
      </c>
      <c r="BF22" s="94">
        <v>20</v>
      </c>
      <c r="BG22" s="94">
        <v>20</v>
      </c>
      <c r="BH22" s="94">
        <v>20</v>
      </c>
      <c r="BI22" s="94">
        <v>20</v>
      </c>
      <c r="BJ22" s="94">
        <v>4</v>
      </c>
      <c r="BK22" s="94">
        <v>4</v>
      </c>
      <c r="BL22" s="94">
        <v>4</v>
      </c>
      <c r="BM22" s="94">
        <v>4</v>
      </c>
      <c r="BN22" s="94"/>
      <c r="BO22" s="94"/>
      <c r="BP22" s="94"/>
      <c r="BQ22" s="94"/>
      <c r="BR22" s="94">
        <v>1.1000000000000001</v>
      </c>
      <c r="BS22" s="94">
        <v>1.1000000000000001</v>
      </c>
      <c r="BT22" s="94"/>
      <c r="BU22" s="94">
        <v>1.248</v>
      </c>
      <c r="BV22" s="94">
        <v>2.8</v>
      </c>
      <c r="BW22" s="94">
        <v>2.8</v>
      </c>
      <c r="BX22" s="94">
        <v>2.8</v>
      </c>
      <c r="BY22" s="94">
        <v>2.8</v>
      </c>
      <c r="BZ22" s="94">
        <v>2.8</v>
      </c>
      <c r="CA22" s="94">
        <v>2.66</v>
      </c>
      <c r="CB22" s="94">
        <v>2.8</v>
      </c>
      <c r="CC22" s="94">
        <v>2.8</v>
      </c>
      <c r="CD22" s="94">
        <v>2.8</v>
      </c>
      <c r="CE22" s="94">
        <v>2.8</v>
      </c>
      <c r="CF22" s="94">
        <v>2.8</v>
      </c>
      <c r="CG22" s="94">
        <v>2.8</v>
      </c>
      <c r="CH22" s="94">
        <v>0.6</v>
      </c>
      <c r="CI22" s="94">
        <v>0.6</v>
      </c>
      <c r="CJ22" s="94">
        <v>0.6</v>
      </c>
      <c r="CK22" s="94">
        <v>0.5</v>
      </c>
      <c r="CL22" s="94">
        <v>0.5</v>
      </c>
      <c r="CM22" s="94">
        <v>0.5</v>
      </c>
      <c r="CN22" s="94">
        <v>0.5</v>
      </c>
      <c r="CO22" s="94">
        <v>0.6</v>
      </c>
      <c r="CP22" s="94">
        <v>10</v>
      </c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77.627000000000066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>
        <v>1.417</v>
      </c>
      <c r="AY23" s="99"/>
      <c r="AZ23" s="99"/>
      <c r="BA23" s="99"/>
      <c r="BB23" s="99"/>
      <c r="BC23" s="99">
        <v>0.18</v>
      </c>
      <c r="BD23" s="99"/>
      <c r="BE23" s="99"/>
      <c r="BF23" s="99"/>
      <c r="BG23" s="99"/>
      <c r="BH23" s="99">
        <v>1.7</v>
      </c>
      <c r="BI23" s="99">
        <v>2.6</v>
      </c>
      <c r="BJ23" s="99">
        <v>9.8000000000000007</v>
      </c>
      <c r="BK23" s="99">
        <v>20</v>
      </c>
      <c r="BL23" s="99"/>
      <c r="BM23" s="99"/>
      <c r="BN23" s="99">
        <v>10</v>
      </c>
      <c r="BO23" s="99">
        <v>13.1</v>
      </c>
      <c r="BP23" s="99">
        <v>3.1</v>
      </c>
      <c r="BQ23" s="99"/>
      <c r="BR23" s="99">
        <v>4.2169999999999996</v>
      </c>
      <c r="BS23" s="99">
        <v>9.6150000000000002</v>
      </c>
      <c r="BT23" s="99">
        <v>10.4</v>
      </c>
      <c r="BU23" s="99">
        <v>0.63600000000000001</v>
      </c>
      <c r="BV23" s="99">
        <v>3</v>
      </c>
      <c r="BW23" s="99">
        <v>7.8</v>
      </c>
      <c r="BX23" s="99">
        <v>17.710999999999999</v>
      </c>
      <c r="BY23" s="99">
        <v>11.4</v>
      </c>
      <c r="BZ23" s="99">
        <v>38.098999999999997</v>
      </c>
      <c r="CA23" s="99">
        <v>34.194000000000003</v>
      </c>
      <c r="CB23" s="99">
        <v>17.715</v>
      </c>
      <c r="CC23" s="99">
        <v>8.6999999999999993</v>
      </c>
      <c r="CD23" s="99">
        <v>36.375999999999998</v>
      </c>
      <c r="CE23" s="99">
        <v>30.370999999999999</v>
      </c>
      <c r="CF23" s="99">
        <v>33.171999999999997</v>
      </c>
      <c r="CG23" s="99">
        <v>20.777999999999999</v>
      </c>
      <c r="CH23" s="99">
        <v>7.1</v>
      </c>
      <c r="CI23" s="99">
        <v>7.2750000000000004</v>
      </c>
      <c r="CJ23" s="99">
        <v>2.2749999999999999</v>
      </c>
      <c r="CK23" s="99">
        <v>18.951000000000001</v>
      </c>
      <c r="CL23" s="99">
        <v>8.3140000000000001</v>
      </c>
      <c r="CM23" s="99">
        <v>24.812999999999999</v>
      </c>
      <c r="CN23" s="99">
        <v>14.141</v>
      </c>
      <c r="CO23" s="99">
        <v>19.347000000000001</v>
      </c>
      <c r="CP23" s="99">
        <v>29.571000000000002</v>
      </c>
      <c r="CQ23" s="99">
        <v>27.773</v>
      </c>
      <c r="CR23" s="99">
        <v>25.234000000000002</v>
      </c>
      <c r="CS23" s="99">
        <v>7.7889999999999997</v>
      </c>
      <c r="CT23" s="100"/>
      <c r="CU23" s="100"/>
      <c r="CV23" s="100"/>
      <c r="CW23" s="96"/>
      <c r="CX23" s="97">
        <f t="array" ref="CX23">SUMPRODUCT(B23:CW23*0.25)</f>
        <v>134.66600000000003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 t="str">
        <f t="shared" ref="B28:P28" si="2">IF(LEN(B$3)&gt;0,SUM(B21:B27),"")</f>
        <v/>
      </c>
      <c r="C28" s="107" t="str">
        <f t="shared" si="2"/>
        <v/>
      </c>
      <c r="D28" s="107" t="str">
        <f t="shared" si="2"/>
        <v/>
      </c>
      <c r="E28" s="107" t="str">
        <f t="shared" si="2"/>
        <v/>
      </c>
      <c r="F28" s="107" t="str">
        <f t="shared" si="2"/>
        <v/>
      </c>
      <c r="G28" s="107" t="str">
        <f t="shared" si="2"/>
        <v/>
      </c>
      <c r="H28" s="107" t="str">
        <f t="shared" si="2"/>
        <v/>
      </c>
      <c r="I28" s="107" t="str">
        <f t="shared" si="2"/>
        <v/>
      </c>
      <c r="J28" s="107" t="str">
        <f t="shared" si="2"/>
        <v/>
      </c>
      <c r="K28" s="107" t="str">
        <f t="shared" si="2"/>
        <v/>
      </c>
      <c r="L28" s="107" t="str">
        <f t="shared" si="2"/>
        <v/>
      </c>
      <c r="M28" s="107" t="str">
        <f t="shared" si="2"/>
        <v/>
      </c>
      <c r="N28" s="107" t="str">
        <f t="shared" si="2"/>
        <v/>
      </c>
      <c r="O28" s="107" t="str">
        <f t="shared" si="2"/>
        <v/>
      </c>
      <c r="P28" s="107" t="str">
        <f t="shared" si="2"/>
        <v/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32.216999999999999</v>
      </c>
      <c r="AY28" s="107">
        <f t="shared" si="3"/>
        <v>30.8</v>
      </c>
      <c r="AZ28" s="107">
        <f t="shared" si="3"/>
        <v>30.8</v>
      </c>
      <c r="BA28" s="107">
        <f t="shared" si="3"/>
        <v>30.8</v>
      </c>
      <c r="BB28" s="107">
        <f t="shared" si="3"/>
        <v>10</v>
      </c>
      <c r="BC28" s="107">
        <f t="shared" si="3"/>
        <v>10.18</v>
      </c>
      <c r="BD28" s="107">
        <f t="shared" si="3"/>
        <v>10</v>
      </c>
      <c r="BE28" s="107">
        <f t="shared" si="3"/>
        <v>10</v>
      </c>
      <c r="BF28" s="107">
        <f t="shared" si="3"/>
        <v>20</v>
      </c>
      <c r="BG28" s="107">
        <f t="shared" si="3"/>
        <v>20</v>
      </c>
      <c r="BH28" s="107">
        <f t="shared" si="3"/>
        <v>21.7</v>
      </c>
      <c r="BI28" s="107">
        <f t="shared" si="3"/>
        <v>22.6</v>
      </c>
      <c r="BJ28" s="107">
        <f t="shared" si="3"/>
        <v>13.8</v>
      </c>
      <c r="BK28" s="107">
        <f t="shared" si="3"/>
        <v>24</v>
      </c>
      <c r="BL28" s="107">
        <f t="shared" si="3"/>
        <v>4</v>
      </c>
      <c r="BM28" s="107">
        <f t="shared" si="3"/>
        <v>4</v>
      </c>
      <c r="BN28" s="107">
        <f t="shared" si="3"/>
        <v>10</v>
      </c>
      <c r="BO28" s="107">
        <f t="shared" si="3"/>
        <v>13.1</v>
      </c>
      <c r="BP28" s="107">
        <f t="shared" si="3"/>
        <v>3.1</v>
      </c>
      <c r="BQ28" s="107">
        <f t="shared" si="3"/>
        <v>0</v>
      </c>
      <c r="BR28" s="107">
        <f t="shared" si="3"/>
        <v>5.3170000000000002</v>
      </c>
      <c r="BS28" s="107">
        <f t="shared" si="3"/>
        <v>10.715</v>
      </c>
      <c r="BT28" s="107">
        <f t="shared" si="3"/>
        <v>10.4</v>
      </c>
      <c r="BU28" s="107">
        <f t="shared" si="3"/>
        <v>1.8839999999999999</v>
      </c>
      <c r="BV28" s="107">
        <f t="shared" si="3"/>
        <v>7.1999999999999993</v>
      </c>
      <c r="BW28" s="107">
        <f t="shared" si="3"/>
        <v>10.6</v>
      </c>
      <c r="BX28" s="107">
        <f t="shared" si="3"/>
        <v>20.510999999999999</v>
      </c>
      <c r="BY28" s="107">
        <f t="shared" si="3"/>
        <v>14.2</v>
      </c>
      <c r="BZ28" s="107">
        <f t="shared" si="3"/>
        <v>40.898999999999994</v>
      </c>
      <c r="CA28" s="107">
        <f t="shared" si="3"/>
        <v>36.853999999999999</v>
      </c>
      <c r="CB28" s="107">
        <f t="shared" si="3"/>
        <v>20.515000000000001</v>
      </c>
      <c r="CC28" s="107">
        <f t="shared" si="3"/>
        <v>11.5</v>
      </c>
      <c r="CD28" s="107">
        <f t="shared" ref="CD28:CW28" si="4">SUM(CD21:CD27)</f>
        <v>39.175999999999995</v>
      </c>
      <c r="CE28" s="107">
        <f t="shared" si="4"/>
        <v>33.170999999999999</v>
      </c>
      <c r="CF28" s="107">
        <f t="shared" si="4"/>
        <v>35.971999999999994</v>
      </c>
      <c r="CG28" s="107">
        <f t="shared" si="4"/>
        <v>23.577999999999999</v>
      </c>
      <c r="CH28" s="107">
        <f t="shared" si="4"/>
        <v>7.6999999999999993</v>
      </c>
      <c r="CI28" s="107">
        <f t="shared" si="4"/>
        <v>7.875</v>
      </c>
      <c r="CJ28" s="107">
        <f t="shared" si="4"/>
        <v>2.875</v>
      </c>
      <c r="CK28" s="107">
        <f t="shared" si="4"/>
        <v>19.451000000000001</v>
      </c>
      <c r="CL28" s="107">
        <f t="shared" si="4"/>
        <v>8.8140000000000001</v>
      </c>
      <c r="CM28" s="107">
        <f t="shared" si="4"/>
        <v>25.312999999999999</v>
      </c>
      <c r="CN28" s="107">
        <f t="shared" si="4"/>
        <v>14.641</v>
      </c>
      <c r="CO28" s="107">
        <f t="shared" si="4"/>
        <v>19.947000000000003</v>
      </c>
      <c r="CP28" s="107">
        <f t="shared" si="4"/>
        <v>39.570999999999998</v>
      </c>
      <c r="CQ28" s="107">
        <f t="shared" si="4"/>
        <v>27.773</v>
      </c>
      <c r="CR28" s="107">
        <f t="shared" si="4"/>
        <v>25.234000000000002</v>
      </c>
      <c r="CS28" s="107">
        <f t="shared" si="4"/>
        <v>7.7889999999999997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212.64300000000009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>
        <v>84.084999999999994</v>
      </c>
      <c r="AY32" s="94">
        <v>83.453999999999994</v>
      </c>
      <c r="AZ32" s="94">
        <v>67.200999999999993</v>
      </c>
      <c r="BA32" s="94">
        <v>77.468999999999994</v>
      </c>
      <c r="BB32" s="94">
        <v>35.880000000000003</v>
      </c>
      <c r="BC32" s="94">
        <v>64.308999999999997</v>
      </c>
      <c r="BD32" s="94">
        <v>70.875</v>
      </c>
      <c r="BE32" s="94">
        <v>69.796000000000006</v>
      </c>
      <c r="BF32" s="94">
        <v>51.598999999999997</v>
      </c>
      <c r="BG32" s="94">
        <v>80.733999999999995</v>
      </c>
      <c r="BH32" s="94">
        <v>50.451000000000001</v>
      </c>
      <c r="BI32" s="94">
        <v>35.274999999999999</v>
      </c>
      <c r="BJ32" s="94">
        <v>72.762</v>
      </c>
      <c r="BK32" s="94">
        <v>64.195999999999998</v>
      </c>
      <c r="BL32" s="94">
        <v>52.3</v>
      </c>
      <c r="BM32" s="94">
        <v>29.445</v>
      </c>
      <c r="BN32" s="94">
        <v>34.667000000000002</v>
      </c>
      <c r="BO32" s="94">
        <v>82.299000000000007</v>
      </c>
      <c r="BP32" s="94">
        <v>79.257000000000005</v>
      </c>
      <c r="BQ32" s="94">
        <v>7.899</v>
      </c>
      <c r="BR32" s="94">
        <v>7.7859999999999996</v>
      </c>
      <c r="BS32" s="94">
        <v>12.763999999999999</v>
      </c>
      <c r="BT32" s="94">
        <v>10.4</v>
      </c>
      <c r="BU32" s="94">
        <v>48.06</v>
      </c>
      <c r="BV32" s="94">
        <v>55.057000000000002</v>
      </c>
      <c r="BW32" s="94">
        <v>50.033000000000001</v>
      </c>
      <c r="BX32" s="94">
        <v>54.250999999999998</v>
      </c>
      <c r="BY32" s="94">
        <v>97.49</v>
      </c>
      <c r="BZ32" s="94">
        <v>90.233000000000004</v>
      </c>
      <c r="CA32" s="94">
        <v>36.853999999999999</v>
      </c>
      <c r="CB32" s="94">
        <v>51.512</v>
      </c>
      <c r="CC32" s="94">
        <v>122.06699999999999</v>
      </c>
      <c r="CD32" s="94">
        <v>39.176000000000002</v>
      </c>
      <c r="CE32" s="94">
        <v>35.170999999999999</v>
      </c>
      <c r="CF32" s="94">
        <v>37.972000000000001</v>
      </c>
      <c r="CG32" s="94">
        <v>62.398000000000003</v>
      </c>
      <c r="CH32" s="94">
        <v>119.169</v>
      </c>
      <c r="CI32" s="94">
        <v>62.875999999999998</v>
      </c>
      <c r="CJ32" s="94">
        <v>30.03</v>
      </c>
      <c r="CK32" s="94">
        <v>19.451000000000001</v>
      </c>
      <c r="CL32" s="94">
        <v>31.056999999999999</v>
      </c>
      <c r="CM32" s="94">
        <v>25.312999999999999</v>
      </c>
      <c r="CN32" s="94">
        <v>35.316000000000003</v>
      </c>
      <c r="CO32" s="94">
        <v>22.050999999999998</v>
      </c>
      <c r="CP32" s="94">
        <v>59.249000000000002</v>
      </c>
      <c r="CQ32" s="94">
        <v>57.691000000000003</v>
      </c>
      <c r="CR32" s="94">
        <v>54.612000000000002</v>
      </c>
      <c r="CS32" s="94">
        <v>29.870999999999999</v>
      </c>
      <c r="CT32" s="95"/>
      <c r="CU32" s="95"/>
      <c r="CV32" s="95"/>
      <c r="CW32" s="96"/>
      <c r="CX32" s="97">
        <f t="array" ref="CX32">SUMPRODUCT(B32:CW32*0.25)</f>
        <v>637.96574999999984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0</v>
      </c>
      <c r="C34" s="77">
        <f t="shared" ref="C34:BN34" si="5">SUM(C31:C33)</f>
        <v>0</v>
      </c>
      <c r="D34" s="77">
        <f t="shared" si="5"/>
        <v>0</v>
      </c>
      <c r="E34" s="77">
        <f t="shared" si="5"/>
        <v>0</v>
      </c>
      <c r="F34" s="77">
        <f t="shared" si="5"/>
        <v>0</v>
      </c>
      <c r="G34" s="77">
        <f t="shared" si="5"/>
        <v>0</v>
      </c>
      <c r="H34" s="77">
        <f t="shared" si="5"/>
        <v>0</v>
      </c>
      <c r="I34" s="77">
        <f t="shared" si="5"/>
        <v>0</v>
      </c>
      <c r="J34" s="77">
        <f t="shared" si="5"/>
        <v>0</v>
      </c>
      <c r="K34" s="77">
        <f t="shared" si="5"/>
        <v>0</v>
      </c>
      <c r="L34" s="77">
        <f t="shared" si="5"/>
        <v>0</v>
      </c>
      <c r="M34" s="77">
        <f t="shared" si="5"/>
        <v>0</v>
      </c>
      <c r="N34" s="77">
        <f t="shared" si="5"/>
        <v>0</v>
      </c>
      <c r="O34" s="77">
        <f t="shared" si="5"/>
        <v>0</v>
      </c>
      <c r="P34" s="77">
        <f t="shared" si="5"/>
        <v>0</v>
      </c>
      <c r="Q34" s="77">
        <f t="shared" si="5"/>
        <v>0</v>
      </c>
      <c r="R34" s="77">
        <f t="shared" si="5"/>
        <v>0</v>
      </c>
      <c r="S34" s="77">
        <f t="shared" si="5"/>
        <v>0</v>
      </c>
      <c r="T34" s="77">
        <f t="shared" si="5"/>
        <v>0</v>
      </c>
      <c r="U34" s="77">
        <f t="shared" si="5"/>
        <v>0</v>
      </c>
      <c r="V34" s="77">
        <f t="shared" si="5"/>
        <v>0</v>
      </c>
      <c r="W34" s="77">
        <f t="shared" si="5"/>
        <v>0</v>
      </c>
      <c r="X34" s="77">
        <f t="shared" si="5"/>
        <v>0</v>
      </c>
      <c r="Y34" s="77">
        <f t="shared" si="5"/>
        <v>0</v>
      </c>
      <c r="Z34" s="77">
        <f t="shared" si="5"/>
        <v>0</v>
      </c>
      <c r="AA34" s="77">
        <f t="shared" si="5"/>
        <v>0</v>
      </c>
      <c r="AB34" s="77">
        <f t="shared" si="5"/>
        <v>0</v>
      </c>
      <c r="AC34" s="77">
        <f t="shared" si="5"/>
        <v>0</v>
      </c>
      <c r="AD34" s="77">
        <f t="shared" si="5"/>
        <v>0</v>
      </c>
      <c r="AE34" s="77">
        <f t="shared" si="5"/>
        <v>0</v>
      </c>
      <c r="AF34" s="77">
        <f t="shared" si="5"/>
        <v>0</v>
      </c>
      <c r="AG34" s="77">
        <f t="shared" si="5"/>
        <v>0</v>
      </c>
      <c r="AH34" s="77">
        <f t="shared" si="5"/>
        <v>0</v>
      </c>
      <c r="AI34" s="77">
        <f t="shared" si="5"/>
        <v>0</v>
      </c>
      <c r="AJ34" s="77">
        <f t="shared" si="5"/>
        <v>0</v>
      </c>
      <c r="AK34" s="77">
        <f t="shared" si="5"/>
        <v>0</v>
      </c>
      <c r="AL34" s="77">
        <f t="shared" si="5"/>
        <v>0</v>
      </c>
      <c r="AM34" s="77">
        <f t="shared" si="5"/>
        <v>0</v>
      </c>
      <c r="AN34" s="77">
        <f t="shared" si="5"/>
        <v>0</v>
      </c>
      <c r="AO34" s="77">
        <f t="shared" si="5"/>
        <v>0</v>
      </c>
      <c r="AP34" s="77">
        <f t="shared" si="5"/>
        <v>0</v>
      </c>
      <c r="AQ34" s="77">
        <f t="shared" si="5"/>
        <v>0</v>
      </c>
      <c r="AR34" s="77">
        <f t="shared" si="5"/>
        <v>0</v>
      </c>
      <c r="AS34" s="77">
        <f t="shared" si="5"/>
        <v>0</v>
      </c>
      <c r="AT34" s="77">
        <f t="shared" si="5"/>
        <v>0</v>
      </c>
      <c r="AU34" s="77">
        <f t="shared" si="5"/>
        <v>0</v>
      </c>
      <c r="AV34" s="77">
        <f t="shared" si="5"/>
        <v>0</v>
      </c>
      <c r="AW34" s="77">
        <f t="shared" si="5"/>
        <v>0</v>
      </c>
      <c r="AX34" s="77">
        <f t="shared" si="5"/>
        <v>84.084999999999994</v>
      </c>
      <c r="AY34" s="77">
        <f t="shared" si="5"/>
        <v>83.453999999999994</v>
      </c>
      <c r="AZ34" s="77">
        <f t="shared" si="5"/>
        <v>67.200999999999993</v>
      </c>
      <c r="BA34" s="77">
        <f t="shared" si="5"/>
        <v>77.468999999999994</v>
      </c>
      <c r="BB34" s="77">
        <f t="shared" si="5"/>
        <v>35.880000000000003</v>
      </c>
      <c r="BC34" s="77">
        <f t="shared" si="5"/>
        <v>64.308999999999997</v>
      </c>
      <c r="BD34" s="77">
        <f t="shared" si="5"/>
        <v>70.875</v>
      </c>
      <c r="BE34" s="77">
        <f t="shared" si="5"/>
        <v>69.796000000000006</v>
      </c>
      <c r="BF34" s="77">
        <f t="shared" si="5"/>
        <v>51.598999999999997</v>
      </c>
      <c r="BG34" s="77">
        <f t="shared" si="5"/>
        <v>80.733999999999995</v>
      </c>
      <c r="BH34" s="77">
        <f t="shared" si="5"/>
        <v>50.451000000000001</v>
      </c>
      <c r="BI34" s="77">
        <f t="shared" si="5"/>
        <v>35.274999999999999</v>
      </c>
      <c r="BJ34" s="77">
        <f t="shared" si="5"/>
        <v>72.762</v>
      </c>
      <c r="BK34" s="77">
        <f t="shared" si="5"/>
        <v>64.195999999999998</v>
      </c>
      <c r="BL34" s="77">
        <f t="shared" si="5"/>
        <v>52.3</v>
      </c>
      <c r="BM34" s="77">
        <f t="shared" si="5"/>
        <v>29.445</v>
      </c>
      <c r="BN34" s="77">
        <f t="shared" si="5"/>
        <v>34.667000000000002</v>
      </c>
      <c r="BO34" s="77">
        <f t="shared" ref="BO34:CW34" si="6">SUM(BO31:BO33)</f>
        <v>82.299000000000007</v>
      </c>
      <c r="BP34" s="77">
        <f t="shared" si="6"/>
        <v>79.257000000000005</v>
      </c>
      <c r="BQ34" s="77">
        <f t="shared" si="6"/>
        <v>7.899</v>
      </c>
      <c r="BR34" s="77">
        <f t="shared" si="6"/>
        <v>7.7859999999999996</v>
      </c>
      <c r="BS34" s="77">
        <f t="shared" si="6"/>
        <v>12.763999999999999</v>
      </c>
      <c r="BT34" s="77">
        <f t="shared" si="6"/>
        <v>10.4</v>
      </c>
      <c r="BU34" s="77">
        <f t="shared" si="6"/>
        <v>48.06</v>
      </c>
      <c r="BV34" s="77">
        <f t="shared" si="6"/>
        <v>55.057000000000002</v>
      </c>
      <c r="BW34" s="77">
        <f t="shared" si="6"/>
        <v>50.033000000000001</v>
      </c>
      <c r="BX34" s="77">
        <f t="shared" si="6"/>
        <v>54.250999999999998</v>
      </c>
      <c r="BY34" s="77">
        <f t="shared" si="6"/>
        <v>97.49</v>
      </c>
      <c r="BZ34" s="77">
        <f t="shared" si="6"/>
        <v>90.233000000000004</v>
      </c>
      <c r="CA34" s="77">
        <f t="shared" si="6"/>
        <v>36.853999999999999</v>
      </c>
      <c r="CB34" s="77">
        <f t="shared" si="6"/>
        <v>51.512</v>
      </c>
      <c r="CC34" s="77">
        <f t="shared" si="6"/>
        <v>122.06699999999999</v>
      </c>
      <c r="CD34" s="77">
        <f t="shared" si="6"/>
        <v>39.176000000000002</v>
      </c>
      <c r="CE34" s="77">
        <f t="shared" si="6"/>
        <v>35.170999999999999</v>
      </c>
      <c r="CF34" s="77">
        <f t="shared" si="6"/>
        <v>37.972000000000001</v>
      </c>
      <c r="CG34" s="77">
        <f t="shared" si="6"/>
        <v>62.398000000000003</v>
      </c>
      <c r="CH34" s="77">
        <f t="shared" si="6"/>
        <v>119.169</v>
      </c>
      <c r="CI34" s="77">
        <f t="shared" si="6"/>
        <v>62.875999999999998</v>
      </c>
      <c r="CJ34" s="77">
        <f t="shared" si="6"/>
        <v>30.03</v>
      </c>
      <c r="CK34" s="77">
        <f t="shared" si="6"/>
        <v>19.451000000000001</v>
      </c>
      <c r="CL34" s="77">
        <f t="shared" si="6"/>
        <v>31.056999999999999</v>
      </c>
      <c r="CM34" s="77">
        <f t="shared" si="6"/>
        <v>25.312999999999999</v>
      </c>
      <c r="CN34" s="77">
        <f t="shared" si="6"/>
        <v>35.316000000000003</v>
      </c>
      <c r="CO34" s="77">
        <f t="shared" si="6"/>
        <v>22.050999999999998</v>
      </c>
      <c r="CP34" s="77">
        <f t="shared" si="6"/>
        <v>59.249000000000002</v>
      </c>
      <c r="CQ34" s="77">
        <f t="shared" si="6"/>
        <v>57.691000000000003</v>
      </c>
      <c r="CR34" s="77">
        <f t="shared" si="6"/>
        <v>54.612000000000002</v>
      </c>
      <c r="CS34" s="77">
        <f t="shared" si="6"/>
        <v>29.870999999999999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637.96574999999984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>
        <v>15.2</v>
      </c>
      <c r="BC39" s="120">
        <v>15.7</v>
      </c>
      <c r="BD39" s="120">
        <v>2.9</v>
      </c>
      <c r="BE39" s="120">
        <v>2.6</v>
      </c>
      <c r="BF39" s="120">
        <v>14.2</v>
      </c>
      <c r="BG39" s="120"/>
      <c r="BH39" s="120">
        <v>10.3</v>
      </c>
      <c r="BI39" s="120">
        <v>16.899999999999999</v>
      </c>
      <c r="BJ39" s="120"/>
      <c r="BK39" s="120"/>
      <c r="BL39" s="120">
        <v>10.6</v>
      </c>
      <c r="BM39" s="120">
        <v>24.7</v>
      </c>
      <c r="BN39" s="120"/>
      <c r="BO39" s="120"/>
      <c r="BP39" s="120"/>
      <c r="BQ39" s="120">
        <v>37.9</v>
      </c>
      <c r="BR39" s="120"/>
      <c r="BS39" s="120"/>
      <c r="BT39" s="120"/>
      <c r="BU39" s="120"/>
      <c r="BV39" s="120">
        <v>20.3</v>
      </c>
      <c r="BW39" s="120"/>
      <c r="BX39" s="120"/>
      <c r="BY39" s="120"/>
      <c r="BZ39" s="120"/>
      <c r="CA39" s="120"/>
      <c r="CB39" s="120"/>
      <c r="CC39" s="120"/>
      <c r="CD39" s="120"/>
      <c r="CE39" s="120">
        <v>2</v>
      </c>
      <c r="CF39" s="120">
        <v>13.7</v>
      </c>
      <c r="CG39" s="120"/>
      <c r="CH39" s="120"/>
      <c r="CI39" s="120"/>
      <c r="CJ39" s="120"/>
      <c r="CK39" s="120">
        <v>14.7</v>
      </c>
      <c r="CL39" s="120">
        <v>9.9</v>
      </c>
      <c r="CM39" s="120">
        <v>0.4</v>
      </c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52.999999999999993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>
        <v>25</v>
      </c>
      <c r="BS41" s="120">
        <v>25</v>
      </c>
      <c r="BT41" s="120">
        <v>25</v>
      </c>
      <c r="BU41" s="120">
        <v>25</v>
      </c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25</v>
      </c>
    </row>
    <row r="42" spans="1:102" ht="30" customHeight="1" thickBot="1" x14ac:dyDescent="0.25">
      <c r="A42" s="105" t="s">
        <v>36</v>
      </c>
      <c r="B42" s="106">
        <f>SUM(B37:B41)</f>
        <v>0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0</v>
      </c>
      <c r="F42" s="107">
        <f t="shared" si="7"/>
        <v>0</v>
      </c>
      <c r="G42" s="107">
        <f t="shared" si="7"/>
        <v>0</v>
      </c>
      <c r="H42" s="107">
        <f t="shared" si="7"/>
        <v>0</v>
      </c>
      <c r="I42" s="107">
        <f t="shared" si="7"/>
        <v>0</v>
      </c>
      <c r="J42" s="107">
        <f t="shared" si="7"/>
        <v>0</v>
      </c>
      <c r="K42" s="107">
        <f t="shared" si="7"/>
        <v>0</v>
      </c>
      <c r="L42" s="107">
        <f t="shared" si="7"/>
        <v>0</v>
      </c>
      <c r="M42" s="107">
        <f t="shared" si="7"/>
        <v>0</v>
      </c>
      <c r="N42" s="107">
        <f t="shared" si="7"/>
        <v>0</v>
      </c>
      <c r="O42" s="107">
        <f t="shared" si="7"/>
        <v>0</v>
      </c>
      <c r="P42" s="107">
        <f t="shared" si="7"/>
        <v>0</v>
      </c>
      <c r="Q42" s="107">
        <f t="shared" si="7"/>
        <v>0</v>
      </c>
      <c r="R42" s="107">
        <f t="shared" si="7"/>
        <v>0</v>
      </c>
      <c r="S42" s="107">
        <f t="shared" si="7"/>
        <v>0</v>
      </c>
      <c r="T42" s="107">
        <f t="shared" si="7"/>
        <v>0</v>
      </c>
      <c r="U42" s="107">
        <f t="shared" si="7"/>
        <v>0</v>
      </c>
      <c r="V42" s="107">
        <f t="shared" si="7"/>
        <v>0</v>
      </c>
      <c r="W42" s="107">
        <f t="shared" si="7"/>
        <v>0</v>
      </c>
      <c r="X42" s="107">
        <f t="shared" si="7"/>
        <v>0</v>
      </c>
      <c r="Y42" s="107">
        <f t="shared" si="7"/>
        <v>0</v>
      </c>
      <c r="Z42" s="107">
        <f t="shared" si="7"/>
        <v>0</v>
      </c>
      <c r="AA42" s="107">
        <f t="shared" si="7"/>
        <v>0</v>
      </c>
      <c r="AB42" s="107">
        <f t="shared" si="7"/>
        <v>0</v>
      </c>
      <c r="AC42" s="107">
        <f t="shared" si="7"/>
        <v>0</v>
      </c>
      <c r="AD42" s="107">
        <f t="shared" si="7"/>
        <v>0</v>
      </c>
      <c r="AE42" s="107">
        <f t="shared" si="7"/>
        <v>0</v>
      </c>
      <c r="AF42" s="107">
        <f t="shared" si="7"/>
        <v>0</v>
      </c>
      <c r="AG42" s="107">
        <f t="shared" si="7"/>
        <v>0</v>
      </c>
      <c r="AH42" s="107">
        <f t="shared" si="7"/>
        <v>0</v>
      </c>
      <c r="AI42" s="107">
        <f t="shared" si="7"/>
        <v>0</v>
      </c>
      <c r="AJ42" s="107">
        <f t="shared" si="7"/>
        <v>0</v>
      </c>
      <c r="AK42" s="107">
        <f t="shared" si="7"/>
        <v>0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0</v>
      </c>
      <c r="AY42" s="107">
        <f t="shared" si="7"/>
        <v>0</v>
      </c>
      <c r="AZ42" s="107">
        <f t="shared" si="7"/>
        <v>0</v>
      </c>
      <c r="BA42" s="107">
        <f t="shared" si="7"/>
        <v>0</v>
      </c>
      <c r="BB42" s="107">
        <f t="shared" si="7"/>
        <v>15.2</v>
      </c>
      <c r="BC42" s="107">
        <f t="shared" si="7"/>
        <v>15.7</v>
      </c>
      <c r="BD42" s="107">
        <f t="shared" si="7"/>
        <v>2.9</v>
      </c>
      <c r="BE42" s="107">
        <f t="shared" si="7"/>
        <v>2.6</v>
      </c>
      <c r="BF42" s="107">
        <f t="shared" si="7"/>
        <v>14.2</v>
      </c>
      <c r="BG42" s="107">
        <f t="shared" si="7"/>
        <v>0</v>
      </c>
      <c r="BH42" s="107">
        <f t="shared" si="7"/>
        <v>10.3</v>
      </c>
      <c r="BI42" s="107">
        <f t="shared" si="7"/>
        <v>16.899999999999999</v>
      </c>
      <c r="BJ42" s="107">
        <f t="shared" si="7"/>
        <v>0</v>
      </c>
      <c r="BK42" s="107">
        <f t="shared" si="7"/>
        <v>0</v>
      </c>
      <c r="BL42" s="107">
        <f t="shared" si="7"/>
        <v>10.6</v>
      </c>
      <c r="BM42" s="107">
        <f t="shared" si="7"/>
        <v>24.7</v>
      </c>
      <c r="BN42" s="107">
        <f t="shared" si="7"/>
        <v>0</v>
      </c>
      <c r="BO42" s="107">
        <f t="shared" ref="BO42:CW42" si="8">SUM(BO37:BO41)</f>
        <v>0</v>
      </c>
      <c r="BP42" s="107">
        <f t="shared" si="8"/>
        <v>0</v>
      </c>
      <c r="BQ42" s="107">
        <f t="shared" si="8"/>
        <v>37.9</v>
      </c>
      <c r="BR42" s="107">
        <f t="shared" si="8"/>
        <v>25</v>
      </c>
      <c r="BS42" s="107">
        <f t="shared" si="8"/>
        <v>25</v>
      </c>
      <c r="BT42" s="107">
        <f t="shared" si="8"/>
        <v>25</v>
      </c>
      <c r="BU42" s="107">
        <f t="shared" si="8"/>
        <v>25</v>
      </c>
      <c r="BV42" s="107">
        <f t="shared" si="8"/>
        <v>20.3</v>
      </c>
      <c r="BW42" s="107">
        <f t="shared" si="8"/>
        <v>0</v>
      </c>
      <c r="BX42" s="107">
        <f t="shared" si="8"/>
        <v>0</v>
      </c>
      <c r="BY42" s="107">
        <f t="shared" si="8"/>
        <v>0</v>
      </c>
      <c r="BZ42" s="107">
        <f t="shared" si="8"/>
        <v>0</v>
      </c>
      <c r="CA42" s="107">
        <f t="shared" si="8"/>
        <v>0</v>
      </c>
      <c r="CB42" s="107">
        <f t="shared" si="8"/>
        <v>0</v>
      </c>
      <c r="CC42" s="107">
        <f t="shared" si="8"/>
        <v>0</v>
      </c>
      <c r="CD42" s="107">
        <f t="shared" si="8"/>
        <v>0</v>
      </c>
      <c r="CE42" s="107">
        <f t="shared" si="8"/>
        <v>2</v>
      </c>
      <c r="CF42" s="107">
        <f t="shared" si="8"/>
        <v>13.7</v>
      </c>
      <c r="CG42" s="107">
        <f t="shared" si="8"/>
        <v>0</v>
      </c>
      <c r="CH42" s="107">
        <f t="shared" si="8"/>
        <v>0</v>
      </c>
      <c r="CI42" s="107">
        <f t="shared" si="8"/>
        <v>0</v>
      </c>
      <c r="CJ42" s="107">
        <f t="shared" si="8"/>
        <v>0</v>
      </c>
      <c r="CK42" s="107">
        <f t="shared" si="8"/>
        <v>14.7</v>
      </c>
      <c r="CL42" s="107">
        <f t="shared" si="8"/>
        <v>9.9</v>
      </c>
      <c r="CM42" s="107">
        <f t="shared" si="8"/>
        <v>0.4</v>
      </c>
      <c r="CN42" s="107">
        <f t="shared" si="8"/>
        <v>0</v>
      </c>
      <c r="CO42" s="107">
        <f t="shared" si="8"/>
        <v>0</v>
      </c>
      <c r="CP42" s="107">
        <f t="shared" si="8"/>
        <v>0</v>
      </c>
      <c r="CQ42" s="107">
        <f t="shared" si="8"/>
        <v>0</v>
      </c>
      <c r="CR42" s="107">
        <f t="shared" si="8"/>
        <v>0</v>
      </c>
      <c r="CS42" s="107">
        <f t="shared" si="8"/>
        <v>0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78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>
        <v>15.2</v>
      </c>
      <c r="BC47" s="120">
        <v>15.7</v>
      </c>
      <c r="BD47" s="120">
        <v>2.9</v>
      </c>
      <c r="BE47" s="120">
        <v>2.6</v>
      </c>
      <c r="BF47" s="120">
        <v>14.2</v>
      </c>
      <c r="BG47" s="120"/>
      <c r="BH47" s="120">
        <v>10.3</v>
      </c>
      <c r="BI47" s="120">
        <v>16.899999999999999</v>
      </c>
      <c r="BJ47" s="120"/>
      <c r="BK47" s="120"/>
      <c r="BL47" s="120">
        <v>10.6</v>
      </c>
      <c r="BM47" s="120">
        <v>24.7</v>
      </c>
      <c r="BN47" s="120"/>
      <c r="BO47" s="120"/>
      <c r="BP47" s="120"/>
      <c r="BQ47" s="120">
        <v>37.9</v>
      </c>
      <c r="BR47" s="120"/>
      <c r="BS47" s="120"/>
      <c r="BT47" s="120"/>
      <c r="BU47" s="120"/>
      <c r="BV47" s="120">
        <v>20.3</v>
      </c>
      <c r="BW47" s="120"/>
      <c r="BX47" s="120"/>
      <c r="BY47" s="120"/>
      <c r="BZ47" s="120"/>
      <c r="CA47" s="120"/>
      <c r="CB47" s="120"/>
      <c r="CC47" s="120"/>
      <c r="CD47" s="120"/>
      <c r="CE47" s="120">
        <v>2</v>
      </c>
      <c r="CF47" s="120">
        <v>13.7</v>
      </c>
      <c r="CG47" s="120"/>
      <c r="CH47" s="120"/>
      <c r="CI47" s="120"/>
      <c r="CJ47" s="120"/>
      <c r="CK47" s="120">
        <v>14.7</v>
      </c>
      <c r="CL47" s="120">
        <v>9.9</v>
      </c>
      <c r="CM47" s="120">
        <v>0.4</v>
      </c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52.999999999999993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>
        <v>25</v>
      </c>
      <c r="BS49" s="120">
        <v>25</v>
      </c>
      <c r="BT49" s="120">
        <v>25</v>
      </c>
      <c r="BU49" s="120">
        <v>25</v>
      </c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25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15.2</v>
      </c>
      <c r="BC51" s="107">
        <f t="shared" si="9"/>
        <v>15.7</v>
      </c>
      <c r="BD51" s="107">
        <f t="shared" si="9"/>
        <v>2.9</v>
      </c>
      <c r="BE51" s="107">
        <f t="shared" si="9"/>
        <v>2.6</v>
      </c>
      <c r="BF51" s="107">
        <f t="shared" si="9"/>
        <v>14.2</v>
      </c>
      <c r="BG51" s="107">
        <f t="shared" si="9"/>
        <v>0</v>
      </c>
      <c r="BH51" s="107">
        <f t="shared" si="9"/>
        <v>10.3</v>
      </c>
      <c r="BI51" s="107">
        <f t="shared" si="9"/>
        <v>16.899999999999999</v>
      </c>
      <c r="BJ51" s="107">
        <f t="shared" si="9"/>
        <v>0</v>
      </c>
      <c r="BK51" s="107">
        <f t="shared" si="9"/>
        <v>0</v>
      </c>
      <c r="BL51" s="107">
        <f t="shared" si="9"/>
        <v>10.6</v>
      </c>
      <c r="BM51" s="107">
        <f t="shared" si="9"/>
        <v>24.7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37.9</v>
      </c>
      <c r="BR51" s="107">
        <f t="shared" si="10"/>
        <v>25</v>
      </c>
      <c r="BS51" s="107">
        <f t="shared" si="10"/>
        <v>25</v>
      </c>
      <c r="BT51" s="107">
        <f t="shared" si="10"/>
        <v>25</v>
      </c>
      <c r="BU51" s="107">
        <f t="shared" si="10"/>
        <v>25</v>
      </c>
      <c r="BV51" s="107">
        <f t="shared" si="10"/>
        <v>20.3</v>
      </c>
      <c r="BW51" s="107">
        <f t="shared" si="10"/>
        <v>0</v>
      </c>
      <c r="BX51" s="107">
        <f t="shared" si="10"/>
        <v>0</v>
      </c>
      <c r="BY51" s="107">
        <f t="shared" si="10"/>
        <v>0</v>
      </c>
      <c r="BZ51" s="107">
        <f t="shared" si="10"/>
        <v>0</v>
      </c>
      <c r="CA51" s="107">
        <f t="shared" si="10"/>
        <v>0</v>
      </c>
      <c r="CB51" s="107">
        <f t="shared" si="10"/>
        <v>0</v>
      </c>
      <c r="CC51" s="107">
        <f t="shared" si="10"/>
        <v>0</v>
      </c>
      <c r="CD51" s="107">
        <f t="shared" si="10"/>
        <v>0</v>
      </c>
      <c r="CE51" s="107">
        <f t="shared" si="10"/>
        <v>2</v>
      </c>
      <c r="CF51" s="107">
        <f t="shared" si="10"/>
        <v>13.7</v>
      </c>
      <c r="CG51" s="107">
        <f t="shared" si="10"/>
        <v>0</v>
      </c>
      <c r="CH51" s="107">
        <f t="shared" si="10"/>
        <v>0</v>
      </c>
      <c r="CI51" s="107">
        <f t="shared" si="10"/>
        <v>0</v>
      </c>
      <c r="CJ51" s="107">
        <f t="shared" si="10"/>
        <v>0</v>
      </c>
      <c r="CK51" s="107">
        <f t="shared" si="10"/>
        <v>14.7</v>
      </c>
      <c r="CL51" s="107">
        <f t="shared" si="10"/>
        <v>9.9</v>
      </c>
      <c r="CM51" s="107">
        <f t="shared" si="10"/>
        <v>0.4</v>
      </c>
      <c r="CN51" s="107">
        <f t="shared" si="10"/>
        <v>0</v>
      </c>
      <c r="CO51" s="107">
        <f t="shared" si="10"/>
        <v>0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78</v>
      </c>
    </row>
    <row r="52" spans="1:102" ht="15.95" customHeight="1" thickBot="1" x14ac:dyDescent="0.25"/>
    <row r="53" spans="1:102" ht="30" customHeight="1" thickBot="1" x14ac:dyDescent="0.25">
      <c r="A53" s="85"/>
      <c r="B53" s="11" t="str">
        <f>IF(LEN(B$3)&gt;0,B$3,"")</f>
        <v/>
      </c>
      <c r="C53" s="12" t="str">
        <f t="shared" ref="C53:BN53" si="11">IF(LEN(C$3)&gt;0,C$3,"")</f>
        <v/>
      </c>
      <c r="D53" s="12" t="str">
        <f t="shared" si="11"/>
        <v/>
      </c>
      <c r="E53" s="12" t="str">
        <f t="shared" si="11"/>
        <v/>
      </c>
      <c r="F53" s="12" t="str">
        <f t="shared" si="11"/>
        <v/>
      </c>
      <c r="G53" s="12" t="str">
        <f t="shared" si="11"/>
        <v/>
      </c>
      <c r="H53" s="12" t="str">
        <f t="shared" si="11"/>
        <v/>
      </c>
      <c r="I53" s="12" t="str">
        <f t="shared" si="11"/>
        <v/>
      </c>
      <c r="J53" s="12" t="str">
        <f t="shared" si="11"/>
        <v/>
      </c>
      <c r="K53" s="12" t="str">
        <f t="shared" si="11"/>
        <v/>
      </c>
      <c r="L53" s="12" t="str">
        <f t="shared" si="11"/>
        <v/>
      </c>
      <c r="M53" s="12" t="str">
        <f t="shared" si="11"/>
        <v/>
      </c>
      <c r="N53" s="12" t="str">
        <f t="shared" si="11"/>
        <v/>
      </c>
      <c r="O53" s="12" t="str">
        <f t="shared" si="11"/>
        <v/>
      </c>
      <c r="P53" s="12" t="str">
        <f t="shared" si="11"/>
        <v/>
      </c>
      <c r="Q53" s="12" t="str">
        <f t="shared" si="11"/>
        <v/>
      </c>
      <c r="R53" s="12" t="str">
        <f t="shared" si="11"/>
        <v/>
      </c>
      <c r="S53" s="12" t="str">
        <f t="shared" si="11"/>
        <v/>
      </c>
      <c r="T53" s="12" t="str">
        <f t="shared" si="11"/>
        <v/>
      </c>
      <c r="U53" s="12" t="str">
        <f t="shared" si="11"/>
        <v/>
      </c>
      <c r="V53" s="12" t="str">
        <f t="shared" si="11"/>
        <v/>
      </c>
      <c r="W53" s="12" t="str">
        <f t="shared" si="11"/>
        <v/>
      </c>
      <c r="X53" s="12" t="str">
        <f t="shared" si="11"/>
        <v/>
      </c>
      <c r="Y53" s="12" t="str">
        <f t="shared" si="11"/>
        <v/>
      </c>
      <c r="Z53" s="12" t="str">
        <f t="shared" si="11"/>
        <v/>
      </c>
      <c r="AA53" s="12" t="str">
        <f t="shared" si="11"/>
        <v/>
      </c>
      <c r="AB53" s="12" t="str">
        <f t="shared" si="11"/>
        <v/>
      </c>
      <c r="AC53" s="12" t="str">
        <f t="shared" si="11"/>
        <v/>
      </c>
      <c r="AD53" s="12" t="str">
        <f t="shared" si="11"/>
        <v/>
      </c>
      <c r="AE53" s="12" t="str">
        <f t="shared" si="11"/>
        <v/>
      </c>
      <c r="AF53" s="12" t="str">
        <f t="shared" si="11"/>
        <v/>
      </c>
      <c r="AG53" s="12" t="str">
        <f t="shared" si="11"/>
        <v/>
      </c>
      <c r="AH53" s="12" t="str">
        <f t="shared" si="11"/>
        <v/>
      </c>
      <c r="AI53" s="12" t="str">
        <f t="shared" si="11"/>
        <v/>
      </c>
      <c r="AJ53" s="12" t="str">
        <f t="shared" si="11"/>
        <v/>
      </c>
      <c r="AK53" s="12" t="str">
        <f t="shared" si="11"/>
        <v/>
      </c>
      <c r="AL53" s="12" t="str">
        <f t="shared" si="11"/>
        <v/>
      </c>
      <c r="AM53" s="12" t="str">
        <f t="shared" si="11"/>
        <v/>
      </c>
      <c r="AN53" s="12" t="str">
        <f t="shared" si="11"/>
        <v/>
      </c>
      <c r="AO53" s="12" t="str">
        <f t="shared" si="11"/>
        <v/>
      </c>
      <c r="AP53" s="12" t="str">
        <f t="shared" si="11"/>
        <v/>
      </c>
      <c r="AQ53" s="12" t="str">
        <f t="shared" si="11"/>
        <v/>
      </c>
      <c r="AR53" s="12" t="str">
        <f t="shared" si="11"/>
        <v/>
      </c>
      <c r="AS53" s="12" t="str">
        <f t="shared" si="11"/>
        <v/>
      </c>
      <c r="AT53" s="12" t="str">
        <f t="shared" si="11"/>
        <v/>
      </c>
      <c r="AU53" s="12" t="str">
        <f t="shared" si="11"/>
        <v/>
      </c>
      <c r="AV53" s="12" t="str">
        <f t="shared" si="11"/>
        <v/>
      </c>
      <c r="AW53" s="12" t="str">
        <f t="shared" si="11"/>
        <v/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 t="e">
        <f>B18+B28+B42</f>
        <v>#VALUE!</v>
      </c>
      <c r="C54" s="107" t="e">
        <f t="shared" ref="C54:BN54" si="13">C18+C28+C42</f>
        <v>#VALUE!</v>
      </c>
      <c r="D54" s="107" t="e">
        <f t="shared" si="13"/>
        <v>#VALUE!</v>
      </c>
      <c r="E54" s="107" t="e">
        <f t="shared" si="13"/>
        <v>#VALUE!</v>
      </c>
      <c r="F54" s="107" t="e">
        <f t="shared" si="13"/>
        <v>#VALUE!</v>
      </c>
      <c r="G54" s="107" t="e">
        <f t="shared" si="13"/>
        <v>#VALUE!</v>
      </c>
      <c r="H54" s="107" t="e">
        <f t="shared" si="13"/>
        <v>#VALUE!</v>
      </c>
      <c r="I54" s="107" t="e">
        <f t="shared" si="13"/>
        <v>#VALUE!</v>
      </c>
      <c r="J54" s="107" t="e">
        <f t="shared" si="13"/>
        <v>#VALUE!</v>
      </c>
      <c r="K54" s="107" t="e">
        <f t="shared" si="13"/>
        <v>#VALUE!</v>
      </c>
      <c r="L54" s="107" t="e">
        <f t="shared" si="13"/>
        <v>#VALUE!</v>
      </c>
      <c r="M54" s="107" t="e">
        <f t="shared" si="13"/>
        <v>#VALUE!</v>
      </c>
      <c r="N54" s="107" t="e">
        <f t="shared" si="13"/>
        <v>#VALUE!</v>
      </c>
      <c r="O54" s="107" t="e">
        <f t="shared" si="13"/>
        <v>#VALUE!</v>
      </c>
      <c r="P54" s="107" t="e">
        <f t="shared" si="13"/>
        <v>#VALUE!</v>
      </c>
      <c r="Q54" s="107">
        <f t="shared" si="13"/>
        <v>0</v>
      </c>
      <c r="R54" s="107">
        <f t="shared" si="13"/>
        <v>0</v>
      </c>
      <c r="S54" s="107">
        <f t="shared" si="13"/>
        <v>0</v>
      </c>
      <c r="T54" s="107">
        <f t="shared" si="13"/>
        <v>0</v>
      </c>
      <c r="U54" s="107">
        <f t="shared" si="13"/>
        <v>0</v>
      </c>
      <c r="V54" s="107">
        <f t="shared" si="13"/>
        <v>0</v>
      </c>
      <c r="W54" s="107">
        <f t="shared" si="13"/>
        <v>0</v>
      </c>
      <c r="X54" s="107">
        <f t="shared" si="13"/>
        <v>0</v>
      </c>
      <c r="Y54" s="107">
        <f t="shared" si="13"/>
        <v>0</v>
      </c>
      <c r="Z54" s="107">
        <f t="shared" si="13"/>
        <v>0</v>
      </c>
      <c r="AA54" s="107">
        <f t="shared" si="13"/>
        <v>0</v>
      </c>
      <c r="AB54" s="107">
        <f t="shared" si="13"/>
        <v>0</v>
      </c>
      <c r="AC54" s="107">
        <f t="shared" si="13"/>
        <v>0</v>
      </c>
      <c r="AD54" s="107">
        <f t="shared" si="13"/>
        <v>0</v>
      </c>
      <c r="AE54" s="107">
        <f t="shared" si="13"/>
        <v>0</v>
      </c>
      <c r="AF54" s="107">
        <f t="shared" si="13"/>
        <v>0</v>
      </c>
      <c r="AG54" s="107">
        <f t="shared" si="13"/>
        <v>0</v>
      </c>
      <c r="AH54" s="107">
        <f t="shared" si="13"/>
        <v>0</v>
      </c>
      <c r="AI54" s="107">
        <f t="shared" si="13"/>
        <v>0</v>
      </c>
      <c r="AJ54" s="107">
        <f t="shared" si="13"/>
        <v>0</v>
      </c>
      <c r="AK54" s="107">
        <f t="shared" si="13"/>
        <v>0</v>
      </c>
      <c r="AL54" s="107">
        <f t="shared" si="13"/>
        <v>0</v>
      </c>
      <c r="AM54" s="107">
        <f t="shared" si="13"/>
        <v>0</v>
      </c>
      <c r="AN54" s="107">
        <f t="shared" si="13"/>
        <v>0</v>
      </c>
      <c r="AO54" s="107">
        <f t="shared" si="13"/>
        <v>0</v>
      </c>
      <c r="AP54" s="107">
        <f t="shared" si="13"/>
        <v>0</v>
      </c>
      <c r="AQ54" s="107">
        <f t="shared" si="13"/>
        <v>0</v>
      </c>
      <c r="AR54" s="107">
        <f t="shared" si="13"/>
        <v>0</v>
      </c>
      <c r="AS54" s="107">
        <f t="shared" si="13"/>
        <v>0</v>
      </c>
      <c r="AT54" s="107">
        <f t="shared" si="13"/>
        <v>0</v>
      </c>
      <c r="AU54" s="107">
        <f t="shared" si="13"/>
        <v>0</v>
      </c>
      <c r="AV54" s="107">
        <f t="shared" si="13"/>
        <v>0</v>
      </c>
      <c r="AW54" s="107">
        <f t="shared" si="13"/>
        <v>0</v>
      </c>
      <c r="AX54" s="107">
        <f t="shared" si="13"/>
        <v>84.085000000000008</v>
      </c>
      <c r="AY54" s="107">
        <f t="shared" si="13"/>
        <v>83.454000000000008</v>
      </c>
      <c r="AZ54" s="107">
        <f t="shared" si="13"/>
        <v>67.201000000000008</v>
      </c>
      <c r="BA54" s="107">
        <f t="shared" si="13"/>
        <v>77.468999999999994</v>
      </c>
      <c r="BB54" s="107">
        <f t="shared" si="13"/>
        <v>51.08</v>
      </c>
      <c r="BC54" s="107">
        <f t="shared" si="13"/>
        <v>80.009</v>
      </c>
      <c r="BD54" s="107">
        <f t="shared" si="13"/>
        <v>73.775000000000006</v>
      </c>
      <c r="BE54" s="107">
        <f t="shared" si="13"/>
        <v>72.395999999999987</v>
      </c>
      <c r="BF54" s="107">
        <f t="shared" si="13"/>
        <v>65.799000000000007</v>
      </c>
      <c r="BG54" s="107">
        <f t="shared" si="13"/>
        <v>80.734000000000009</v>
      </c>
      <c r="BH54" s="107">
        <f t="shared" si="13"/>
        <v>60.751000000000005</v>
      </c>
      <c r="BI54" s="107">
        <f t="shared" si="13"/>
        <v>52.175000000000004</v>
      </c>
      <c r="BJ54" s="107">
        <f t="shared" si="13"/>
        <v>72.762</v>
      </c>
      <c r="BK54" s="107">
        <f t="shared" si="13"/>
        <v>64.195999999999998</v>
      </c>
      <c r="BL54" s="107">
        <f t="shared" si="13"/>
        <v>62.9</v>
      </c>
      <c r="BM54" s="107">
        <f t="shared" si="13"/>
        <v>54.144999999999996</v>
      </c>
      <c r="BN54" s="107">
        <f t="shared" si="13"/>
        <v>34.667000000000002</v>
      </c>
      <c r="BO54" s="107">
        <f t="shared" ref="BO54:CX54" si="14">BO18+BO28+BO42</f>
        <v>82.298999999999992</v>
      </c>
      <c r="BP54" s="107">
        <f t="shared" si="14"/>
        <v>79.256999999999991</v>
      </c>
      <c r="BQ54" s="107">
        <f t="shared" si="14"/>
        <v>45.798999999999999</v>
      </c>
      <c r="BR54" s="107">
        <f t="shared" si="14"/>
        <v>32.786000000000001</v>
      </c>
      <c r="BS54" s="107">
        <f t="shared" si="14"/>
        <v>37.763999999999996</v>
      </c>
      <c r="BT54" s="107">
        <f t="shared" si="14"/>
        <v>35.4</v>
      </c>
      <c r="BU54" s="107">
        <f t="shared" si="14"/>
        <v>73.06</v>
      </c>
      <c r="BV54" s="107">
        <f t="shared" si="14"/>
        <v>75.356999999999999</v>
      </c>
      <c r="BW54" s="107">
        <f t="shared" si="14"/>
        <v>50.033000000000001</v>
      </c>
      <c r="BX54" s="107">
        <f t="shared" si="14"/>
        <v>54.250999999999991</v>
      </c>
      <c r="BY54" s="107">
        <f t="shared" si="14"/>
        <v>97.49</v>
      </c>
      <c r="BZ54" s="107">
        <f t="shared" si="14"/>
        <v>90.233000000000004</v>
      </c>
      <c r="CA54" s="107">
        <f t="shared" si="14"/>
        <v>36.853999999999999</v>
      </c>
      <c r="CB54" s="107">
        <f t="shared" si="14"/>
        <v>51.512</v>
      </c>
      <c r="CC54" s="107">
        <f t="shared" si="14"/>
        <v>122.06700000000001</v>
      </c>
      <c r="CD54" s="107">
        <f t="shared" si="14"/>
        <v>39.175999999999995</v>
      </c>
      <c r="CE54" s="107">
        <f t="shared" si="14"/>
        <v>37.170999999999999</v>
      </c>
      <c r="CF54" s="107">
        <f t="shared" si="14"/>
        <v>51.671999999999997</v>
      </c>
      <c r="CG54" s="107">
        <f t="shared" si="14"/>
        <v>62.397999999999996</v>
      </c>
      <c r="CH54" s="107">
        <f t="shared" si="14"/>
        <v>119.16900000000001</v>
      </c>
      <c r="CI54" s="107">
        <f t="shared" si="14"/>
        <v>62.876000000000005</v>
      </c>
      <c r="CJ54" s="107">
        <f t="shared" si="14"/>
        <v>30.03</v>
      </c>
      <c r="CK54" s="107">
        <f t="shared" si="14"/>
        <v>34.150999999999996</v>
      </c>
      <c r="CL54" s="107">
        <f t="shared" si="14"/>
        <v>40.957000000000001</v>
      </c>
      <c r="CM54" s="107">
        <f t="shared" si="14"/>
        <v>25.712999999999997</v>
      </c>
      <c r="CN54" s="107">
        <f t="shared" si="14"/>
        <v>35.316000000000003</v>
      </c>
      <c r="CO54" s="107">
        <f t="shared" si="14"/>
        <v>22.051000000000002</v>
      </c>
      <c r="CP54" s="107">
        <f t="shared" si="14"/>
        <v>59.248999999999995</v>
      </c>
      <c r="CQ54" s="107">
        <f t="shared" si="14"/>
        <v>57.691000000000003</v>
      </c>
      <c r="CR54" s="107">
        <f t="shared" si="14"/>
        <v>54.612000000000002</v>
      </c>
      <c r="CS54" s="107">
        <f t="shared" si="14"/>
        <v>29.871000000000002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715.96575000000007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Y4" activePane="bottomRight" state="frozen"/>
      <selection sqref="A1:XFD1048576"/>
      <selection pane="topRight" sqref="A1:XFD1048576"/>
      <selection pane="bottomLeft" sqref="A1:XFD1048576"/>
      <selection pane="bottomRight" activeCell="AF17" sqref="AF17:AO17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46103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84.114000000000004</v>
      </c>
      <c r="AY5" s="25">
        <v>83.442999999999998</v>
      </c>
      <c r="AZ5" s="25">
        <v>67.234999999999999</v>
      </c>
      <c r="BA5" s="25">
        <v>77.453000000000003</v>
      </c>
      <c r="BB5" s="25">
        <v>51.033999999999999</v>
      </c>
      <c r="BC5" s="25">
        <v>80.013999999999996</v>
      </c>
      <c r="BD5" s="25">
        <v>73.799000000000007</v>
      </c>
      <c r="BE5" s="25">
        <v>72.370999999999995</v>
      </c>
      <c r="BF5" s="25">
        <v>65.814999999999998</v>
      </c>
      <c r="BG5" s="25">
        <v>80.716999999999999</v>
      </c>
      <c r="BH5" s="25">
        <v>60.777000000000001</v>
      </c>
      <c r="BI5" s="25">
        <v>52.151000000000003</v>
      </c>
      <c r="BJ5" s="25">
        <v>72.762</v>
      </c>
      <c r="BK5" s="25">
        <v>64.221000000000004</v>
      </c>
      <c r="BL5" s="25">
        <v>62.857999999999997</v>
      </c>
      <c r="BM5" s="25">
        <v>54.127000000000002</v>
      </c>
      <c r="BN5" s="25">
        <v>34.637999999999998</v>
      </c>
      <c r="BO5" s="25">
        <v>82.254000000000005</v>
      </c>
      <c r="BP5" s="25">
        <v>79.218999999999994</v>
      </c>
      <c r="BQ5" s="25">
        <v>45.783999999999999</v>
      </c>
      <c r="BR5" s="25">
        <v>32.790999999999997</v>
      </c>
      <c r="BS5" s="25">
        <v>37.743000000000002</v>
      </c>
      <c r="BT5" s="25">
        <v>35.405000000000001</v>
      </c>
      <c r="BU5" s="25">
        <v>73.064999999999998</v>
      </c>
      <c r="BV5" s="25">
        <v>75.325000000000003</v>
      </c>
      <c r="BW5" s="25">
        <v>50.033000000000001</v>
      </c>
      <c r="BX5" s="25">
        <v>54.250999999999998</v>
      </c>
      <c r="BY5" s="25">
        <v>97.49</v>
      </c>
      <c r="BZ5" s="25">
        <v>90.233000000000004</v>
      </c>
      <c r="CA5" s="25">
        <v>36.853999999999999</v>
      </c>
      <c r="CB5" s="25">
        <v>51.512</v>
      </c>
      <c r="CC5" s="25">
        <v>122.06699999999999</v>
      </c>
      <c r="CD5" s="25">
        <v>39.179000000000002</v>
      </c>
      <c r="CE5" s="25">
        <v>37.195</v>
      </c>
      <c r="CF5" s="25">
        <v>51.701000000000001</v>
      </c>
      <c r="CG5" s="25">
        <v>62.401000000000003</v>
      </c>
      <c r="CH5" s="25">
        <v>119.169</v>
      </c>
      <c r="CI5" s="25">
        <v>62.875999999999998</v>
      </c>
      <c r="CJ5" s="25">
        <v>30.03</v>
      </c>
      <c r="CK5" s="25">
        <v>34.197000000000003</v>
      </c>
      <c r="CL5" s="25">
        <v>40.951000000000001</v>
      </c>
      <c r="CM5" s="25">
        <v>25.754000000000001</v>
      </c>
      <c r="CN5" s="25">
        <v>35.326999999999998</v>
      </c>
      <c r="CO5" s="25">
        <v>22.050999999999998</v>
      </c>
      <c r="CP5" s="25">
        <v>59.249000000000002</v>
      </c>
      <c r="CQ5" s="25">
        <v>57.725999999999999</v>
      </c>
      <c r="CR5" s="25">
        <v>54.597999999999999</v>
      </c>
      <c r="CS5" s="25">
        <v>29.870999999999999</v>
      </c>
      <c r="CT5" s="26"/>
      <c r="CU5" s="26"/>
      <c r="CV5" s="26"/>
      <c r="CW5" s="27"/>
      <c r="CX5" s="28">
        <f t="array" ref="CX5">SUMPRODUCT(B5:CW5*0.25)</f>
        <v>715.95749999999998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-5.54</v>
      </c>
      <c r="AY8" s="37">
        <v>-8.66</v>
      </c>
      <c r="AZ8" s="37">
        <v>-9.1300000000000008</v>
      </c>
      <c r="BA8" s="37">
        <v>-1.95</v>
      </c>
      <c r="BB8" s="37">
        <v>13.62</v>
      </c>
      <c r="BC8" s="37">
        <v>9.5299999999999994</v>
      </c>
      <c r="BD8" s="37">
        <v>1.84</v>
      </c>
      <c r="BE8" s="37">
        <v>1.9</v>
      </c>
      <c r="BF8" s="37">
        <v>-7.21</v>
      </c>
      <c r="BG8" s="37">
        <v>-1.24</v>
      </c>
      <c r="BH8" s="37">
        <v>0.34</v>
      </c>
      <c r="BI8" s="37">
        <v>10.61</v>
      </c>
      <c r="BJ8" s="37">
        <v>14.18</v>
      </c>
      <c r="BK8" s="37">
        <v>38</v>
      </c>
      <c r="BL8" s="37">
        <v>96.08</v>
      </c>
      <c r="BM8" s="37">
        <v>117.8</v>
      </c>
      <c r="BN8" s="37">
        <v>78.36</v>
      </c>
      <c r="BO8" s="37">
        <v>92.36</v>
      </c>
      <c r="BP8" s="37">
        <v>114.19</v>
      </c>
      <c r="BQ8" s="37">
        <v>135.74</v>
      </c>
      <c r="BR8" s="37">
        <v>88.69</v>
      </c>
      <c r="BS8" s="37">
        <v>124.42</v>
      </c>
      <c r="BT8" s="37">
        <v>118.04</v>
      </c>
      <c r="BU8" s="37">
        <v>147.76</v>
      </c>
      <c r="BV8" s="37">
        <v>149.77000000000001</v>
      </c>
      <c r="BW8" s="37">
        <v>137.80000000000001</v>
      </c>
      <c r="BX8" s="37">
        <v>130.56</v>
      </c>
      <c r="BY8" s="37">
        <v>130.13999999999999</v>
      </c>
      <c r="BZ8" s="37">
        <v>188.64</v>
      </c>
      <c r="CA8" s="37">
        <v>153.94</v>
      </c>
      <c r="CB8" s="37">
        <v>151.41999999999999</v>
      </c>
      <c r="CC8" s="37">
        <v>156.91999999999999</v>
      </c>
      <c r="CD8" s="37">
        <v>161.25</v>
      </c>
      <c r="CE8" s="37">
        <v>154.62</v>
      </c>
      <c r="CF8" s="37">
        <v>150.91999999999999</v>
      </c>
      <c r="CG8" s="37">
        <v>144.37</v>
      </c>
      <c r="CH8" s="37">
        <v>145.62</v>
      </c>
      <c r="CI8" s="37">
        <v>127.29</v>
      </c>
      <c r="CJ8" s="37">
        <v>122</v>
      </c>
      <c r="CK8" s="37">
        <v>138.69</v>
      </c>
      <c r="CL8" s="37">
        <v>146.77000000000001</v>
      </c>
      <c r="CM8" s="37">
        <v>140.01</v>
      </c>
      <c r="CN8" s="37">
        <v>136.12</v>
      </c>
      <c r="CO8" s="37">
        <v>124.06</v>
      </c>
      <c r="CP8" s="37">
        <v>133.94999999999999</v>
      </c>
      <c r="CQ8" s="37">
        <v>136.03</v>
      </c>
      <c r="CR8" s="37">
        <v>135.97</v>
      </c>
      <c r="CS8" s="37">
        <v>99.88</v>
      </c>
      <c r="CT8" s="38"/>
      <c r="CU8" s="38"/>
      <c r="CV8" s="38"/>
      <c r="CW8" s="39"/>
      <c r="CX8" s="40">
        <f>IF(SUM(B8:CW8)&lt;&gt;0,AVERAGEIF(B8:CW8,"&lt;&gt;"""),"")</f>
        <v>95.134791666666672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-6.32</v>
      </c>
      <c r="AY9" s="43">
        <v>-6.32</v>
      </c>
      <c r="AZ9" s="43">
        <v>-6.32</v>
      </c>
      <c r="BA9" s="43">
        <v>-6.32</v>
      </c>
      <c r="BB9" s="43">
        <v>6.7225000000000001</v>
      </c>
      <c r="BC9" s="43">
        <v>6.7225000000000001</v>
      </c>
      <c r="BD9" s="43">
        <v>6.7225000000000001</v>
      </c>
      <c r="BE9" s="43">
        <v>6.7225000000000001</v>
      </c>
      <c r="BF9" s="43">
        <v>0.625</v>
      </c>
      <c r="BG9" s="43">
        <v>0.625</v>
      </c>
      <c r="BH9" s="43">
        <v>0.625</v>
      </c>
      <c r="BI9" s="43">
        <v>0.625</v>
      </c>
      <c r="BJ9" s="43">
        <v>66.515000000000001</v>
      </c>
      <c r="BK9" s="43">
        <v>66.515000000000001</v>
      </c>
      <c r="BL9" s="43">
        <v>66.515000000000001</v>
      </c>
      <c r="BM9" s="43">
        <v>66.515000000000001</v>
      </c>
      <c r="BN9" s="43">
        <v>105.16249999999999</v>
      </c>
      <c r="BO9" s="43">
        <v>105.16249999999999</v>
      </c>
      <c r="BP9" s="43">
        <v>105.16249999999999</v>
      </c>
      <c r="BQ9" s="43">
        <v>105.16249999999999</v>
      </c>
      <c r="BR9" s="43">
        <v>119.72750000000001</v>
      </c>
      <c r="BS9" s="43">
        <v>119.72750000000001</v>
      </c>
      <c r="BT9" s="43">
        <v>119.72750000000001</v>
      </c>
      <c r="BU9" s="43">
        <v>119.72750000000001</v>
      </c>
      <c r="BV9" s="43">
        <v>137.0675</v>
      </c>
      <c r="BW9" s="43">
        <v>137.0675</v>
      </c>
      <c r="BX9" s="43">
        <v>137.0675</v>
      </c>
      <c r="BY9" s="43">
        <v>137.0675</v>
      </c>
      <c r="BZ9" s="43">
        <v>162.72999999999999</v>
      </c>
      <c r="CA9" s="43">
        <v>162.72999999999999</v>
      </c>
      <c r="CB9" s="43">
        <v>162.72999999999999</v>
      </c>
      <c r="CC9" s="43">
        <v>162.72999999999999</v>
      </c>
      <c r="CD9" s="43">
        <v>152.79</v>
      </c>
      <c r="CE9" s="43">
        <v>152.79</v>
      </c>
      <c r="CF9" s="43">
        <v>152.79</v>
      </c>
      <c r="CG9" s="43">
        <v>152.79</v>
      </c>
      <c r="CH9" s="43">
        <v>133.4</v>
      </c>
      <c r="CI9" s="43">
        <v>133.4</v>
      </c>
      <c r="CJ9" s="43">
        <v>133.4</v>
      </c>
      <c r="CK9" s="43">
        <v>133.4</v>
      </c>
      <c r="CL9" s="43">
        <v>136.74</v>
      </c>
      <c r="CM9" s="43">
        <v>136.74</v>
      </c>
      <c r="CN9" s="43">
        <v>136.74</v>
      </c>
      <c r="CO9" s="43">
        <v>136.74</v>
      </c>
      <c r="CP9" s="43">
        <v>126.4575</v>
      </c>
      <c r="CQ9" s="43">
        <v>126.4575</v>
      </c>
      <c r="CR9" s="43">
        <v>126.4575</v>
      </c>
      <c r="CS9" s="43">
        <v>126.4575</v>
      </c>
      <c r="CT9" s="44"/>
      <c r="CU9" s="44"/>
      <c r="CV9" s="44"/>
      <c r="CW9" s="45"/>
      <c r="CX9" s="46">
        <f>IF(SUM(B9:CW9)&lt;&gt;0,AVERAGEIF(B9:CW9,"&lt;&gt;"""),"")</f>
        <v>95.134791666666715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>
        <v>2.1999999999999999E-2</v>
      </c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5.4999999999999997E-3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12.414</v>
      </c>
      <c r="AY15" s="71">
        <v>16.943000000000001</v>
      </c>
      <c r="AZ15" s="71">
        <v>25.635000000000002</v>
      </c>
      <c r="BA15" s="71">
        <v>14.912000000000001</v>
      </c>
      <c r="BB15" s="71">
        <v>40.692</v>
      </c>
      <c r="BC15" s="71">
        <v>62.713999999999999</v>
      </c>
      <c r="BD15" s="71">
        <v>53.655999999999999</v>
      </c>
      <c r="BE15" s="71">
        <v>45.11</v>
      </c>
      <c r="BF15" s="71">
        <v>64.134</v>
      </c>
      <c r="BG15" s="71">
        <v>40.517000000000003</v>
      </c>
      <c r="BH15" s="71">
        <v>47.277000000000001</v>
      </c>
      <c r="BI15" s="71">
        <v>39.250999999999998</v>
      </c>
      <c r="BJ15" s="71">
        <v>44.762</v>
      </c>
      <c r="BK15" s="71">
        <v>34.051000000000002</v>
      </c>
      <c r="BL15" s="71">
        <v>37.850999999999999</v>
      </c>
      <c r="BM15" s="71">
        <v>29.56</v>
      </c>
      <c r="BN15" s="71"/>
      <c r="BO15" s="71">
        <v>9.84</v>
      </c>
      <c r="BP15" s="71">
        <v>17.791</v>
      </c>
      <c r="BQ15" s="71">
        <v>22.626999999999999</v>
      </c>
      <c r="BR15" s="71">
        <v>17.190999999999999</v>
      </c>
      <c r="BS15" s="71">
        <v>11.243</v>
      </c>
      <c r="BT15" s="71">
        <v>20.22</v>
      </c>
      <c r="BU15" s="71">
        <v>0.55000000000000004</v>
      </c>
      <c r="BV15" s="71"/>
      <c r="BW15" s="71">
        <v>21.468</v>
      </c>
      <c r="BX15" s="71">
        <v>40.14</v>
      </c>
      <c r="BY15" s="71">
        <v>53.411999999999999</v>
      </c>
      <c r="BZ15" s="71">
        <v>31.190999999999999</v>
      </c>
      <c r="CA15" s="71">
        <v>10.254</v>
      </c>
      <c r="CB15" s="71">
        <v>9.7119999999999997</v>
      </c>
      <c r="CC15" s="71">
        <v>2.8639999999999999</v>
      </c>
      <c r="CD15" s="71">
        <v>11.978999999999999</v>
      </c>
      <c r="CE15" s="71">
        <v>9.9949999999999992</v>
      </c>
      <c r="CF15" s="71">
        <v>10.101000000000001</v>
      </c>
      <c r="CG15" s="71">
        <v>10.478999999999999</v>
      </c>
      <c r="CH15" s="71">
        <v>47.249000000000002</v>
      </c>
      <c r="CI15" s="71">
        <v>52.076000000000001</v>
      </c>
      <c r="CJ15" s="71">
        <v>21.23</v>
      </c>
      <c r="CK15" s="71">
        <v>10.997</v>
      </c>
      <c r="CL15" s="71">
        <v>8.9149999999999991</v>
      </c>
      <c r="CM15" s="71">
        <v>11.754</v>
      </c>
      <c r="CN15" s="71">
        <v>7.6269999999999998</v>
      </c>
      <c r="CO15" s="71">
        <v>12.351000000000001</v>
      </c>
      <c r="CP15" s="71">
        <v>8.8490000000000002</v>
      </c>
      <c r="CQ15" s="71">
        <v>0.40200000000000002</v>
      </c>
      <c r="CR15" s="71">
        <v>0.27400000000000002</v>
      </c>
      <c r="CS15" s="71">
        <v>29.771000000000001</v>
      </c>
      <c r="CT15" s="72"/>
      <c r="CU15" s="72"/>
      <c r="CV15" s="72"/>
      <c r="CW15" s="73"/>
      <c r="CX15" s="74">
        <f t="array" ref="CX15">SUMPRODUCT(B15:CW15*0.25)</f>
        <v>283.00774999999999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12.414</v>
      </c>
      <c r="AY18" s="77">
        <f t="shared" si="0"/>
        <v>16.943000000000001</v>
      </c>
      <c r="AZ18" s="77">
        <f t="shared" si="0"/>
        <v>25.635000000000002</v>
      </c>
      <c r="BA18" s="77">
        <f t="shared" si="0"/>
        <v>14.912000000000001</v>
      </c>
      <c r="BB18" s="77">
        <f t="shared" si="0"/>
        <v>40.692</v>
      </c>
      <c r="BC18" s="77">
        <f t="shared" si="0"/>
        <v>62.713999999999999</v>
      </c>
      <c r="BD18" s="77">
        <f t="shared" si="0"/>
        <v>53.655999999999999</v>
      </c>
      <c r="BE18" s="77">
        <f t="shared" si="0"/>
        <v>45.11</v>
      </c>
      <c r="BF18" s="77">
        <f t="shared" si="0"/>
        <v>64.134</v>
      </c>
      <c r="BG18" s="77">
        <f t="shared" si="0"/>
        <v>40.517000000000003</v>
      </c>
      <c r="BH18" s="77">
        <f t="shared" si="0"/>
        <v>47.277000000000001</v>
      </c>
      <c r="BI18" s="77">
        <f t="shared" si="0"/>
        <v>39.250999999999998</v>
      </c>
      <c r="BJ18" s="77">
        <f t="shared" si="0"/>
        <v>44.762</v>
      </c>
      <c r="BK18" s="77">
        <f t="shared" si="0"/>
        <v>34.051000000000002</v>
      </c>
      <c r="BL18" s="77">
        <f t="shared" si="0"/>
        <v>37.850999999999999</v>
      </c>
      <c r="BM18" s="77">
        <f t="shared" si="0"/>
        <v>29.56</v>
      </c>
      <c r="BN18" s="77">
        <f t="shared" si="0"/>
        <v>0</v>
      </c>
      <c r="BO18" s="77">
        <f t="shared" ref="BO18:CW18" si="1">SUM(BO11:BO17)</f>
        <v>9.84</v>
      </c>
      <c r="BP18" s="77">
        <f t="shared" si="1"/>
        <v>17.791</v>
      </c>
      <c r="BQ18" s="77">
        <f t="shared" si="1"/>
        <v>22.626999999999999</v>
      </c>
      <c r="BR18" s="77">
        <f t="shared" si="1"/>
        <v>17.190999999999999</v>
      </c>
      <c r="BS18" s="77">
        <f t="shared" si="1"/>
        <v>11.243</v>
      </c>
      <c r="BT18" s="77">
        <f t="shared" si="1"/>
        <v>20.22</v>
      </c>
      <c r="BU18" s="77">
        <f t="shared" si="1"/>
        <v>0.57200000000000006</v>
      </c>
      <c r="BV18" s="77">
        <f t="shared" si="1"/>
        <v>0</v>
      </c>
      <c r="BW18" s="77">
        <f t="shared" si="1"/>
        <v>21.468</v>
      </c>
      <c r="BX18" s="77">
        <f t="shared" si="1"/>
        <v>40.14</v>
      </c>
      <c r="BY18" s="77">
        <f t="shared" si="1"/>
        <v>53.411999999999999</v>
      </c>
      <c r="BZ18" s="77">
        <f t="shared" si="1"/>
        <v>31.190999999999999</v>
      </c>
      <c r="CA18" s="77">
        <f t="shared" si="1"/>
        <v>10.254</v>
      </c>
      <c r="CB18" s="77">
        <f t="shared" si="1"/>
        <v>9.7119999999999997</v>
      </c>
      <c r="CC18" s="77">
        <f t="shared" si="1"/>
        <v>2.8639999999999999</v>
      </c>
      <c r="CD18" s="77">
        <f t="shared" si="1"/>
        <v>11.978999999999999</v>
      </c>
      <c r="CE18" s="77">
        <f t="shared" si="1"/>
        <v>9.9949999999999992</v>
      </c>
      <c r="CF18" s="77">
        <f t="shared" si="1"/>
        <v>10.101000000000001</v>
      </c>
      <c r="CG18" s="77">
        <f t="shared" si="1"/>
        <v>10.478999999999999</v>
      </c>
      <c r="CH18" s="77">
        <f t="shared" si="1"/>
        <v>47.249000000000002</v>
      </c>
      <c r="CI18" s="77">
        <f t="shared" si="1"/>
        <v>52.076000000000001</v>
      </c>
      <c r="CJ18" s="77">
        <f t="shared" si="1"/>
        <v>21.23</v>
      </c>
      <c r="CK18" s="77">
        <f t="shared" si="1"/>
        <v>10.997</v>
      </c>
      <c r="CL18" s="77">
        <f t="shared" si="1"/>
        <v>8.9149999999999991</v>
      </c>
      <c r="CM18" s="77">
        <f t="shared" si="1"/>
        <v>11.754</v>
      </c>
      <c r="CN18" s="77">
        <f t="shared" si="1"/>
        <v>7.6269999999999998</v>
      </c>
      <c r="CO18" s="77">
        <f t="shared" si="1"/>
        <v>12.351000000000001</v>
      </c>
      <c r="CP18" s="77">
        <f t="shared" si="1"/>
        <v>8.8490000000000002</v>
      </c>
      <c r="CQ18" s="77">
        <f t="shared" si="1"/>
        <v>0.40200000000000002</v>
      </c>
      <c r="CR18" s="77">
        <f t="shared" si="1"/>
        <v>0.27400000000000002</v>
      </c>
      <c r="CS18" s="77">
        <f t="shared" si="1"/>
        <v>29.771000000000001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283.01324999999997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>
        <v>18.323</v>
      </c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4.5807500000000001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>
        <v>3.2</v>
      </c>
      <c r="AY22" s="94">
        <v>2</v>
      </c>
      <c r="AZ22" s="94"/>
      <c r="BA22" s="94"/>
      <c r="BB22" s="94">
        <v>1.6</v>
      </c>
      <c r="BC22" s="94">
        <v>1.5</v>
      </c>
      <c r="BD22" s="94">
        <v>1.5</v>
      </c>
      <c r="BE22" s="94">
        <v>1.6</v>
      </c>
      <c r="BF22" s="94"/>
      <c r="BG22" s="94"/>
      <c r="BH22" s="94"/>
      <c r="BI22" s="94">
        <v>2.8</v>
      </c>
      <c r="BJ22" s="94">
        <v>1.7</v>
      </c>
      <c r="BK22" s="94">
        <v>1.8</v>
      </c>
      <c r="BL22" s="94">
        <v>1.9</v>
      </c>
      <c r="BM22" s="94">
        <v>1.9</v>
      </c>
      <c r="BN22" s="94">
        <v>0.95</v>
      </c>
      <c r="BO22" s="94">
        <v>1.1000000000000001</v>
      </c>
      <c r="BP22" s="94">
        <v>1.1000000000000001</v>
      </c>
      <c r="BQ22" s="94">
        <v>1.1000000000000001</v>
      </c>
      <c r="BR22" s="94"/>
      <c r="BS22" s="94"/>
      <c r="BT22" s="94"/>
      <c r="BU22" s="94"/>
      <c r="BV22" s="94"/>
      <c r="BW22" s="94"/>
      <c r="BX22" s="94"/>
      <c r="BY22" s="94">
        <v>0.61599999999999999</v>
      </c>
      <c r="BZ22" s="94">
        <v>6</v>
      </c>
      <c r="CA22" s="94"/>
      <c r="CB22" s="94">
        <v>3.6</v>
      </c>
      <c r="CC22" s="94">
        <v>3.6</v>
      </c>
      <c r="CD22" s="94"/>
      <c r="CE22" s="94"/>
      <c r="CF22" s="94">
        <v>3.6</v>
      </c>
      <c r="CG22" s="94"/>
      <c r="CH22" s="94">
        <v>6.6280000000000001</v>
      </c>
      <c r="CI22" s="94">
        <v>2</v>
      </c>
      <c r="CJ22" s="94"/>
      <c r="CK22" s="94">
        <v>4.4000000000000004</v>
      </c>
      <c r="CL22" s="94">
        <v>3.6</v>
      </c>
      <c r="CM22" s="94">
        <v>3.6</v>
      </c>
      <c r="CN22" s="94"/>
      <c r="CO22" s="94">
        <v>3.6</v>
      </c>
      <c r="CP22" s="94">
        <v>6</v>
      </c>
      <c r="CQ22" s="94">
        <v>6</v>
      </c>
      <c r="CR22" s="94">
        <v>6</v>
      </c>
      <c r="CS22" s="94">
        <v>0.1</v>
      </c>
      <c r="CT22" s="95"/>
      <c r="CU22" s="95"/>
      <c r="CV22" s="95"/>
      <c r="CW22" s="96"/>
      <c r="CX22" s="97">
        <f t="array" ref="CX22">SUMPRODUCT(B22:CW22*0.25)</f>
        <v>21.273499999999999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>
        <v>33.5</v>
      </c>
      <c r="AY23" s="99">
        <v>7.1</v>
      </c>
      <c r="AZ23" s="99">
        <v>7.1</v>
      </c>
      <c r="BA23" s="99">
        <v>31.741</v>
      </c>
      <c r="BB23" s="99">
        <v>8.7420000000000009</v>
      </c>
      <c r="BC23" s="99">
        <v>15.8</v>
      </c>
      <c r="BD23" s="99">
        <v>18.643000000000001</v>
      </c>
      <c r="BE23" s="99">
        <v>25.661000000000001</v>
      </c>
      <c r="BF23" s="99">
        <v>1.681</v>
      </c>
      <c r="BG23" s="99">
        <v>0.2</v>
      </c>
      <c r="BH23" s="99">
        <v>13.5</v>
      </c>
      <c r="BI23" s="99">
        <v>10.1</v>
      </c>
      <c r="BJ23" s="99">
        <v>5.2</v>
      </c>
      <c r="BK23" s="99">
        <v>5.67</v>
      </c>
      <c r="BL23" s="99">
        <v>23.106999999999999</v>
      </c>
      <c r="BM23" s="99">
        <v>22.667000000000002</v>
      </c>
      <c r="BN23" s="99">
        <v>3.7879999999999998</v>
      </c>
      <c r="BO23" s="99">
        <v>24.814</v>
      </c>
      <c r="BP23" s="99">
        <v>5.8280000000000003</v>
      </c>
      <c r="BQ23" s="99">
        <v>22.056999999999999</v>
      </c>
      <c r="BR23" s="99">
        <v>0.6</v>
      </c>
      <c r="BS23" s="99">
        <v>1.5</v>
      </c>
      <c r="BT23" s="99">
        <v>0.185</v>
      </c>
      <c r="BU23" s="99">
        <v>57.493000000000002</v>
      </c>
      <c r="BV23" s="99">
        <v>75.325000000000003</v>
      </c>
      <c r="BW23" s="99">
        <v>28.565000000000001</v>
      </c>
      <c r="BX23" s="99">
        <v>14.111000000000001</v>
      </c>
      <c r="BY23" s="99">
        <v>25.138999999999999</v>
      </c>
      <c r="BZ23" s="99">
        <v>26.442</v>
      </c>
      <c r="CA23" s="99"/>
      <c r="CB23" s="99">
        <v>11.6</v>
      </c>
      <c r="CC23" s="99">
        <v>89.003</v>
      </c>
      <c r="CD23" s="99"/>
      <c r="CE23" s="99"/>
      <c r="CF23" s="99">
        <v>10.8</v>
      </c>
      <c r="CG23" s="99">
        <v>24.722000000000001</v>
      </c>
      <c r="CH23" s="99">
        <v>65.292000000000002</v>
      </c>
      <c r="CI23" s="99">
        <v>8.8000000000000007</v>
      </c>
      <c r="CJ23" s="99">
        <v>8.8000000000000007</v>
      </c>
      <c r="CK23" s="99">
        <v>18.8</v>
      </c>
      <c r="CL23" s="99">
        <v>28.436</v>
      </c>
      <c r="CM23" s="99">
        <v>10.4</v>
      </c>
      <c r="CN23" s="99">
        <v>1.6</v>
      </c>
      <c r="CO23" s="99">
        <v>1.6</v>
      </c>
      <c r="CP23" s="99">
        <v>6.8</v>
      </c>
      <c r="CQ23" s="99">
        <v>27.024000000000001</v>
      </c>
      <c r="CR23" s="99">
        <v>31.423999999999999</v>
      </c>
      <c r="CS23" s="99"/>
      <c r="CT23" s="100"/>
      <c r="CU23" s="100"/>
      <c r="CV23" s="100"/>
      <c r="CW23" s="96"/>
      <c r="CX23" s="97">
        <f t="array" ref="CX23">SUMPRODUCT(B23:CW23*0.25)</f>
        <v>215.33999999999997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0</v>
      </c>
      <c r="C28" s="107">
        <f t="shared" ref="C28:BN28" si="2">SUM(C21:C27)</f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 t="shared" si="2"/>
        <v>0</v>
      </c>
      <c r="R28" s="107">
        <f t="shared" si="2"/>
        <v>0</v>
      </c>
      <c r="S28" s="107">
        <f t="shared" si="2"/>
        <v>0</v>
      </c>
      <c r="T28" s="107">
        <f t="shared" si="2"/>
        <v>0</v>
      </c>
      <c r="U28" s="107">
        <f t="shared" si="2"/>
        <v>0</v>
      </c>
      <c r="V28" s="107">
        <f t="shared" si="2"/>
        <v>0</v>
      </c>
      <c r="W28" s="107">
        <f t="shared" si="2"/>
        <v>0</v>
      </c>
      <c r="X28" s="107">
        <f t="shared" si="2"/>
        <v>0</v>
      </c>
      <c r="Y28" s="107">
        <f t="shared" si="2"/>
        <v>0</v>
      </c>
      <c r="Z28" s="107">
        <f t="shared" si="2"/>
        <v>0</v>
      </c>
      <c r="AA28" s="107">
        <f t="shared" si="2"/>
        <v>0</v>
      </c>
      <c r="AB28" s="107">
        <f t="shared" si="2"/>
        <v>0</v>
      </c>
      <c r="AC28" s="107">
        <f t="shared" si="2"/>
        <v>0</v>
      </c>
      <c r="AD28" s="107">
        <f t="shared" si="2"/>
        <v>0</v>
      </c>
      <c r="AE28" s="107">
        <f t="shared" si="2"/>
        <v>0</v>
      </c>
      <c r="AF28" s="107">
        <f t="shared" si="2"/>
        <v>0</v>
      </c>
      <c r="AG28" s="107">
        <f t="shared" si="2"/>
        <v>0</v>
      </c>
      <c r="AH28" s="107">
        <f t="shared" si="2"/>
        <v>0</v>
      </c>
      <c r="AI28" s="107">
        <f t="shared" si="2"/>
        <v>0</v>
      </c>
      <c r="AJ28" s="107">
        <f t="shared" si="2"/>
        <v>0</v>
      </c>
      <c r="AK28" s="107">
        <f t="shared" si="2"/>
        <v>0</v>
      </c>
      <c r="AL28" s="107">
        <f t="shared" si="2"/>
        <v>0</v>
      </c>
      <c r="AM28" s="107">
        <f t="shared" si="2"/>
        <v>0</v>
      </c>
      <c r="AN28" s="107">
        <f t="shared" si="2"/>
        <v>0</v>
      </c>
      <c r="AO28" s="107">
        <f t="shared" si="2"/>
        <v>0</v>
      </c>
      <c r="AP28" s="107">
        <f t="shared" si="2"/>
        <v>0</v>
      </c>
      <c r="AQ28" s="107">
        <f t="shared" si="2"/>
        <v>0</v>
      </c>
      <c r="AR28" s="107">
        <f t="shared" si="2"/>
        <v>0</v>
      </c>
      <c r="AS28" s="107">
        <f t="shared" si="2"/>
        <v>0</v>
      </c>
      <c r="AT28" s="107">
        <f t="shared" si="2"/>
        <v>0</v>
      </c>
      <c r="AU28" s="107">
        <f t="shared" si="2"/>
        <v>0</v>
      </c>
      <c r="AV28" s="107">
        <f t="shared" si="2"/>
        <v>0</v>
      </c>
      <c r="AW28" s="107">
        <f t="shared" si="2"/>
        <v>0</v>
      </c>
      <c r="AX28" s="107">
        <f t="shared" si="2"/>
        <v>36.700000000000003</v>
      </c>
      <c r="AY28" s="107">
        <f t="shared" si="2"/>
        <v>9.1</v>
      </c>
      <c r="AZ28" s="107">
        <f t="shared" si="2"/>
        <v>7.1</v>
      </c>
      <c r="BA28" s="107">
        <f t="shared" si="2"/>
        <v>31.741</v>
      </c>
      <c r="BB28" s="107">
        <f t="shared" si="2"/>
        <v>10.342000000000001</v>
      </c>
      <c r="BC28" s="107">
        <f t="shared" si="2"/>
        <v>17.3</v>
      </c>
      <c r="BD28" s="107">
        <f t="shared" si="2"/>
        <v>20.143000000000001</v>
      </c>
      <c r="BE28" s="107">
        <f t="shared" si="2"/>
        <v>27.261000000000003</v>
      </c>
      <c r="BF28" s="107">
        <f t="shared" si="2"/>
        <v>1.681</v>
      </c>
      <c r="BG28" s="107">
        <f t="shared" si="2"/>
        <v>0.2</v>
      </c>
      <c r="BH28" s="107">
        <f t="shared" si="2"/>
        <v>13.5</v>
      </c>
      <c r="BI28" s="107">
        <f t="shared" si="2"/>
        <v>12.899999999999999</v>
      </c>
      <c r="BJ28" s="107">
        <f t="shared" si="2"/>
        <v>6.9</v>
      </c>
      <c r="BK28" s="107">
        <f t="shared" si="2"/>
        <v>7.47</v>
      </c>
      <c r="BL28" s="107">
        <f t="shared" si="2"/>
        <v>25.006999999999998</v>
      </c>
      <c r="BM28" s="107">
        <f t="shared" si="2"/>
        <v>24.567</v>
      </c>
      <c r="BN28" s="107">
        <f t="shared" si="2"/>
        <v>4.7379999999999995</v>
      </c>
      <c r="BO28" s="107">
        <f t="shared" ref="BO28:CW28" si="3">SUM(BO21:BO27)</f>
        <v>25.914000000000001</v>
      </c>
      <c r="BP28" s="107">
        <f t="shared" si="3"/>
        <v>6.9280000000000008</v>
      </c>
      <c r="BQ28" s="107">
        <f t="shared" si="3"/>
        <v>23.157</v>
      </c>
      <c r="BR28" s="107">
        <f t="shared" si="3"/>
        <v>0.6</v>
      </c>
      <c r="BS28" s="107">
        <f t="shared" si="3"/>
        <v>1.5</v>
      </c>
      <c r="BT28" s="107">
        <f t="shared" si="3"/>
        <v>0.185</v>
      </c>
      <c r="BU28" s="107">
        <f t="shared" si="3"/>
        <v>57.493000000000002</v>
      </c>
      <c r="BV28" s="107">
        <f t="shared" si="3"/>
        <v>75.325000000000003</v>
      </c>
      <c r="BW28" s="107">
        <f t="shared" si="3"/>
        <v>28.565000000000001</v>
      </c>
      <c r="BX28" s="107">
        <f t="shared" si="3"/>
        <v>14.111000000000001</v>
      </c>
      <c r="BY28" s="107">
        <f t="shared" si="3"/>
        <v>44.078000000000003</v>
      </c>
      <c r="BZ28" s="107">
        <f t="shared" si="3"/>
        <v>32.442</v>
      </c>
      <c r="CA28" s="107">
        <f t="shared" si="3"/>
        <v>0</v>
      </c>
      <c r="CB28" s="107">
        <f t="shared" si="3"/>
        <v>15.2</v>
      </c>
      <c r="CC28" s="107">
        <f t="shared" si="3"/>
        <v>92.602999999999994</v>
      </c>
      <c r="CD28" s="107">
        <f t="shared" si="3"/>
        <v>0</v>
      </c>
      <c r="CE28" s="107">
        <f t="shared" si="3"/>
        <v>0</v>
      </c>
      <c r="CF28" s="107">
        <f t="shared" si="3"/>
        <v>14.4</v>
      </c>
      <c r="CG28" s="107">
        <f t="shared" si="3"/>
        <v>24.722000000000001</v>
      </c>
      <c r="CH28" s="107">
        <f t="shared" si="3"/>
        <v>71.92</v>
      </c>
      <c r="CI28" s="107">
        <f t="shared" si="3"/>
        <v>10.8</v>
      </c>
      <c r="CJ28" s="107">
        <f t="shared" si="3"/>
        <v>8.8000000000000007</v>
      </c>
      <c r="CK28" s="107">
        <f t="shared" si="3"/>
        <v>23.200000000000003</v>
      </c>
      <c r="CL28" s="107">
        <f t="shared" si="3"/>
        <v>32.036000000000001</v>
      </c>
      <c r="CM28" s="107">
        <f t="shared" si="3"/>
        <v>14</v>
      </c>
      <c r="CN28" s="107">
        <f t="shared" si="3"/>
        <v>1.6</v>
      </c>
      <c r="CO28" s="107">
        <f t="shared" si="3"/>
        <v>5.2</v>
      </c>
      <c r="CP28" s="107">
        <f t="shared" si="3"/>
        <v>12.8</v>
      </c>
      <c r="CQ28" s="107">
        <f t="shared" si="3"/>
        <v>33.024000000000001</v>
      </c>
      <c r="CR28" s="107">
        <f t="shared" si="3"/>
        <v>37.423999999999999</v>
      </c>
      <c r="CS28" s="107">
        <f t="shared" si="3"/>
        <v>0.1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241.19424999999998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>
        <v>49.113999999999997</v>
      </c>
      <c r="AY32" s="94">
        <v>26.042999999999999</v>
      </c>
      <c r="AZ32" s="94">
        <v>32.734999999999999</v>
      </c>
      <c r="BA32" s="94">
        <v>46.652999999999999</v>
      </c>
      <c r="BB32" s="94">
        <v>51.033999999999999</v>
      </c>
      <c r="BC32" s="94">
        <v>80.013999999999996</v>
      </c>
      <c r="BD32" s="94">
        <v>73.799000000000007</v>
      </c>
      <c r="BE32" s="94">
        <v>72.370999999999995</v>
      </c>
      <c r="BF32" s="94">
        <v>65.814999999999998</v>
      </c>
      <c r="BG32" s="94">
        <v>40.716999999999999</v>
      </c>
      <c r="BH32" s="94">
        <v>60.777000000000001</v>
      </c>
      <c r="BI32" s="94">
        <v>52.151000000000003</v>
      </c>
      <c r="BJ32" s="94">
        <v>51.661999999999999</v>
      </c>
      <c r="BK32" s="94">
        <v>41.521000000000001</v>
      </c>
      <c r="BL32" s="94">
        <v>62.857999999999997</v>
      </c>
      <c r="BM32" s="94">
        <v>54.127000000000002</v>
      </c>
      <c r="BN32" s="94">
        <v>4.7380000000000004</v>
      </c>
      <c r="BO32" s="94">
        <v>35.753999999999998</v>
      </c>
      <c r="BP32" s="94">
        <v>24.719000000000001</v>
      </c>
      <c r="BQ32" s="94">
        <v>45.783999999999999</v>
      </c>
      <c r="BR32" s="94">
        <v>17.791</v>
      </c>
      <c r="BS32" s="94">
        <v>12.743</v>
      </c>
      <c r="BT32" s="94">
        <v>20.405000000000001</v>
      </c>
      <c r="BU32" s="94">
        <v>58.064999999999998</v>
      </c>
      <c r="BV32" s="94">
        <v>75.325000000000003</v>
      </c>
      <c r="BW32" s="94">
        <v>50.033000000000001</v>
      </c>
      <c r="BX32" s="94">
        <v>54.250999999999998</v>
      </c>
      <c r="BY32" s="94">
        <v>97.49</v>
      </c>
      <c r="BZ32" s="94">
        <v>63.633000000000003</v>
      </c>
      <c r="CA32" s="94">
        <v>10.254</v>
      </c>
      <c r="CB32" s="94">
        <v>24.911999999999999</v>
      </c>
      <c r="CC32" s="94">
        <v>95.466999999999999</v>
      </c>
      <c r="CD32" s="94">
        <v>11.978999999999999</v>
      </c>
      <c r="CE32" s="94">
        <v>9.9949999999999992</v>
      </c>
      <c r="CF32" s="94">
        <v>24.501000000000001</v>
      </c>
      <c r="CG32" s="94">
        <v>35.201000000000001</v>
      </c>
      <c r="CH32" s="94">
        <v>119.169</v>
      </c>
      <c r="CI32" s="94">
        <v>62.875999999999998</v>
      </c>
      <c r="CJ32" s="94">
        <v>30.03</v>
      </c>
      <c r="CK32" s="94">
        <v>34.197000000000003</v>
      </c>
      <c r="CL32" s="94">
        <v>40.951000000000001</v>
      </c>
      <c r="CM32" s="94">
        <v>25.754000000000001</v>
      </c>
      <c r="CN32" s="94">
        <v>9.2270000000000003</v>
      </c>
      <c r="CO32" s="94">
        <v>17.550999999999998</v>
      </c>
      <c r="CP32" s="94">
        <v>21.649000000000001</v>
      </c>
      <c r="CQ32" s="94">
        <v>33.426000000000002</v>
      </c>
      <c r="CR32" s="94">
        <v>37.698</v>
      </c>
      <c r="CS32" s="94">
        <v>29.870999999999999</v>
      </c>
      <c r="CT32" s="95"/>
      <c r="CU32" s="95"/>
      <c r="CV32" s="95"/>
      <c r="CW32" s="96"/>
      <c r="CX32" s="97">
        <f t="array" ref="CX32">SUMPRODUCT(B32:CW32*0.25)</f>
        <v>524.20749999999998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0</v>
      </c>
      <c r="C34" s="77">
        <f t="shared" ref="C34:BN34" si="4">SUM(C31:C33)</f>
        <v>0</v>
      </c>
      <c r="D34" s="77">
        <f t="shared" si="4"/>
        <v>0</v>
      </c>
      <c r="E34" s="77">
        <f t="shared" si="4"/>
        <v>0</v>
      </c>
      <c r="F34" s="77">
        <f t="shared" si="4"/>
        <v>0</v>
      </c>
      <c r="G34" s="77">
        <f t="shared" si="4"/>
        <v>0</v>
      </c>
      <c r="H34" s="77">
        <f t="shared" si="4"/>
        <v>0</v>
      </c>
      <c r="I34" s="77">
        <f t="shared" si="4"/>
        <v>0</v>
      </c>
      <c r="J34" s="77">
        <f t="shared" si="4"/>
        <v>0</v>
      </c>
      <c r="K34" s="77">
        <f t="shared" si="4"/>
        <v>0</v>
      </c>
      <c r="L34" s="77">
        <f t="shared" si="4"/>
        <v>0</v>
      </c>
      <c r="M34" s="77">
        <f t="shared" si="4"/>
        <v>0</v>
      </c>
      <c r="N34" s="77">
        <f t="shared" si="4"/>
        <v>0</v>
      </c>
      <c r="O34" s="77">
        <f t="shared" si="4"/>
        <v>0</v>
      </c>
      <c r="P34" s="77">
        <f t="shared" si="4"/>
        <v>0</v>
      </c>
      <c r="Q34" s="77">
        <f t="shared" si="4"/>
        <v>0</v>
      </c>
      <c r="R34" s="77">
        <f t="shared" si="4"/>
        <v>0</v>
      </c>
      <c r="S34" s="77">
        <f t="shared" si="4"/>
        <v>0</v>
      </c>
      <c r="T34" s="77">
        <f t="shared" si="4"/>
        <v>0</v>
      </c>
      <c r="U34" s="77">
        <f t="shared" si="4"/>
        <v>0</v>
      </c>
      <c r="V34" s="77">
        <f t="shared" si="4"/>
        <v>0</v>
      </c>
      <c r="W34" s="77">
        <f t="shared" si="4"/>
        <v>0</v>
      </c>
      <c r="X34" s="77">
        <f t="shared" si="4"/>
        <v>0</v>
      </c>
      <c r="Y34" s="77">
        <f t="shared" si="4"/>
        <v>0</v>
      </c>
      <c r="Z34" s="77">
        <f t="shared" si="4"/>
        <v>0</v>
      </c>
      <c r="AA34" s="77">
        <f t="shared" si="4"/>
        <v>0</v>
      </c>
      <c r="AB34" s="77">
        <f t="shared" si="4"/>
        <v>0</v>
      </c>
      <c r="AC34" s="77">
        <f t="shared" si="4"/>
        <v>0</v>
      </c>
      <c r="AD34" s="77">
        <f t="shared" si="4"/>
        <v>0</v>
      </c>
      <c r="AE34" s="77">
        <f t="shared" si="4"/>
        <v>0</v>
      </c>
      <c r="AF34" s="77">
        <f t="shared" si="4"/>
        <v>0</v>
      </c>
      <c r="AG34" s="77">
        <f t="shared" si="4"/>
        <v>0</v>
      </c>
      <c r="AH34" s="77">
        <f t="shared" si="4"/>
        <v>0</v>
      </c>
      <c r="AI34" s="77">
        <f t="shared" si="4"/>
        <v>0</v>
      </c>
      <c r="AJ34" s="77">
        <f t="shared" si="4"/>
        <v>0</v>
      </c>
      <c r="AK34" s="77">
        <f t="shared" si="4"/>
        <v>0</v>
      </c>
      <c r="AL34" s="77">
        <f t="shared" si="4"/>
        <v>0</v>
      </c>
      <c r="AM34" s="77">
        <f t="shared" si="4"/>
        <v>0</v>
      </c>
      <c r="AN34" s="77">
        <f t="shared" si="4"/>
        <v>0</v>
      </c>
      <c r="AO34" s="77">
        <f t="shared" si="4"/>
        <v>0</v>
      </c>
      <c r="AP34" s="77">
        <f t="shared" si="4"/>
        <v>0</v>
      </c>
      <c r="AQ34" s="77">
        <f t="shared" si="4"/>
        <v>0</v>
      </c>
      <c r="AR34" s="77">
        <f t="shared" si="4"/>
        <v>0</v>
      </c>
      <c r="AS34" s="77">
        <f t="shared" si="4"/>
        <v>0</v>
      </c>
      <c r="AT34" s="77">
        <f t="shared" si="4"/>
        <v>0</v>
      </c>
      <c r="AU34" s="77">
        <f t="shared" si="4"/>
        <v>0</v>
      </c>
      <c r="AV34" s="77">
        <f t="shared" si="4"/>
        <v>0</v>
      </c>
      <c r="AW34" s="77">
        <f t="shared" si="4"/>
        <v>0</v>
      </c>
      <c r="AX34" s="77">
        <f t="shared" si="4"/>
        <v>49.113999999999997</v>
      </c>
      <c r="AY34" s="77">
        <f t="shared" si="4"/>
        <v>26.042999999999999</v>
      </c>
      <c r="AZ34" s="77">
        <f t="shared" si="4"/>
        <v>32.734999999999999</v>
      </c>
      <c r="BA34" s="77">
        <f t="shared" si="4"/>
        <v>46.652999999999999</v>
      </c>
      <c r="BB34" s="77">
        <f t="shared" si="4"/>
        <v>51.033999999999999</v>
      </c>
      <c r="BC34" s="77">
        <f t="shared" si="4"/>
        <v>80.013999999999996</v>
      </c>
      <c r="BD34" s="77">
        <f t="shared" si="4"/>
        <v>73.799000000000007</v>
      </c>
      <c r="BE34" s="77">
        <f t="shared" si="4"/>
        <v>72.370999999999995</v>
      </c>
      <c r="BF34" s="77">
        <f t="shared" si="4"/>
        <v>65.814999999999998</v>
      </c>
      <c r="BG34" s="77">
        <f t="shared" si="4"/>
        <v>40.716999999999999</v>
      </c>
      <c r="BH34" s="77">
        <f t="shared" si="4"/>
        <v>60.777000000000001</v>
      </c>
      <c r="BI34" s="77">
        <f t="shared" si="4"/>
        <v>52.151000000000003</v>
      </c>
      <c r="BJ34" s="77">
        <f t="shared" si="4"/>
        <v>51.661999999999999</v>
      </c>
      <c r="BK34" s="77">
        <f t="shared" si="4"/>
        <v>41.521000000000001</v>
      </c>
      <c r="BL34" s="77">
        <f t="shared" si="4"/>
        <v>62.857999999999997</v>
      </c>
      <c r="BM34" s="77">
        <f t="shared" si="4"/>
        <v>54.127000000000002</v>
      </c>
      <c r="BN34" s="77">
        <f t="shared" si="4"/>
        <v>4.7380000000000004</v>
      </c>
      <c r="BO34" s="77">
        <f t="shared" ref="BO34:CW34" si="5">SUM(BO31:BO33)</f>
        <v>35.753999999999998</v>
      </c>
      <c r="BP34" s="77">
        <f t="shared" si="5"/>
        <v>24.719000000000001</v>
      </c>
      <c r="BQ34" s="77">
        <f t="shared" si="5"/>
        <v>45.783999999999999</v>
      </c>
      <c r="BR34" s="77">
        <f t="shared" si="5"/>
        <v>17.791</v>
      </c>
      <c r="BS34" s="77">
        <f t="shared" si="5"/>
        <v>12.743</v>
      </c>
      <c r="BT34" s="77">
        <f t="shared" si="5"/>
        <v>20.405000000000001</v>
      </c>
      <c r="BU34" s="77">
        <f t="shared" si="5"/>
        <v>58.064999999999998</v>
      </c>
      <c r="BV34" s="77">
        <f t="shared" si="5"/>
        <v>75.325000000000003</v>
      </c>
      <c r="BW34" s="77">
        <f t="shared" si="5"/>
        <v>50.033000000000001</v>
      </c>
      <c r="BX34" s="77">
        <f t="shared" si="5"/>
        <v>54.250999999999998</v>
      </c>
      <c r="BY34" s="77">
        <f t="shared" si="5"/>
        <v>97.49</v>
      </c>
      <c r="BZ34" s="77">
        <f t="shared" si="5"/>
        <v>63.633000000000003</v>
      </c>
      <c r="CA34" s="77">
        <f t="shared" si="5"/>
        <v>10.254</v>
      </c>
      <c r="CB34" s="77">
        <f t="shared" si="5"/>
        <v>24.911999999999999</v>
      </c>
      <c r="CC34" s="77">
        <f t="shared" si="5"/>
        <v>95.466999999999999</v>
      </c>
      <c r="CD34" s="77">
        <f t="shared" si="5"/>
        <v>11.978999999999999</v>
      </c>
      <c r="CE34" s="77">
        <f t="shared" si="5"/>
        <v>9.9949999999999992</v>
      </c>
      <c r="CF34" s="77">
        <f t="shared" si="5"/>
        <v>24.501000000000001</v>
      </c>
      <c r="CG34" s="77">
        <f t="shared" si="5"/>
        <v>35.201000000000001</v>
      </c>
      <c r="CH34" s="77">
        <f t="shared" si="5"/>
        <v>119.169</v>
      </c>
      <c r="CI34" s="77">
        <f t="shared" si="5"/>
        <v>62.875999999999998</v>
      </c>
      <c r="CJ34" s="77">
        <f t="shared" si="5"/>
        <v>30.03</v>
      </c>
      <c r="CK34" s="77">
        <f t="shared" si="5"/>
        <v>34.197000000000003</v>
      </c>
      <c r="CL34" s="77">
        <f t="shared" si="5"/>
        <v>40.951000000000001</v>
      </c>
      <c r="CM34" s="77">
        <f t="shared" si="5"/>
        <v>25.754000000000001</v>
      </c>
      <c r="CN34" s="77">
        <f t="shared" si="5"/>
        <v>9.2270000000000003</v>
      </c>
      <c r="CO34" s="77">
        <f t="shared" si="5"/>
        <v>17.550999999999998</v>
      </c>
      <c r="CP34" s="77">
        <f t="shared" si="5"/>
        <v>21.649000000000001</v>
      </c>
      <c r="CQ34" s="77">
        <f t="shared" si="5"/>
        <v>33.426000000000002</v>
      </c>
      <c r="CR34" s="77">
        <f t="shared" si="5"/>
        <v>37.698</v>
      </c>
      <c r="CS34" s="77">
        <f t="shared" si="5"/>
        <v>29.870999999999999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524.20749999999998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>
        <v>35</v>
      </c>
      <c r="AY39" s="120">
        <v>57.4</v>
      </c>
      <c r="AZ39" s="120">
        <v>34.5</v>
      </c>
      <c r="BA39" s="120">
        <v>30.8</v>
      </c>
      <c r="BB39" s="120"/>
      <c r="BC39" s="120"/>
      <c r="BD39" s="120"/>
      <c r="BE39" s="120"/>
      <c r="BF39" s="120"/>
      <c r="BG39" s="120">
        <v>40</v>
      </c>
      <c r="BH39" s="120"/>
      <c r="BI39" s="120"/>
      <c r="BJ39" s="120">
        <v>21.1</v>
      </c>
      <c r="BK39" s="120">
        <v>22.7</v>
      </c>
      <c r="BL39" s="120"/>
      <c r="BM39" s="120"/>
      <c r="BN39" s="120">
        <v>29.9</v>
      </c>
      <c r="BO39" s="120">
        <v>46.5</v>
      </c>
      <c r="BP39" s="120">
        <v>54.5</v>
      </c>
      <c r="BQ39" s="120"/>
      <c r="BR39" s="120">
        <v>15</v>
      </c>
      <c r="BS39" s="120">
        <v>25</v>
      </c>
      <c r="BT39" s="120">
        <v>15</v>
      </c>
      <c r="BU39" s="120">
        <v>15</v>
      </c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>
        <v>26.1</v>
      </c>
      <c r="CO39" s="120">
        <v>4.5</v>
      </c>
      <c r="CP39" s="120">
        <v>37.6</v>
      </c>
      <c r="CQ39" s="120">
        <v>24.3</v>
      </c>
      <c r="CR39" s="120">
        <v>16.899999999999999</v>
      </c>
      <c r="CS39" s="120"/>
      <c r="CT39" s="122"/>
      <c r="CU39" s="122"/>
      <c r="CV39" s="122"/>
      <c r="CW39" s="121"/>
      <c r="CX39" s="97">
        <f t="array" ref="CX39">SUMPRODUCT(B39:CW39*0.25)</f>
        <v>137.94999999999999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>
        <v>26.6</v>
      </c>
      <c r="CA41" s="120">
        <v>26.6</v>
      </c>
      <c r="CB41" s="120">
        <v>26.6</v>
      </c>
      <c r="CC41" s="120">
        <v>26.6</v>
      </c>
      <c r="CD41" s="120">
        <v>27.2</v>
      </c>
      <c r="CE41" s="120">
        <v>27.2</v>
      </c>
      <c r="CF41" s="120">
        <v>27.2</v>
      </c>
      <c r="CG41" s="120">
        <v>27.2</v>
      </c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53.79999999999999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0</v>
      </c>
      <c r="D42" s="107">
        <f t="shared" si="6"/>
        <v>0</v>
      </c>
      <c r="E42" s="107">
        <f t="shared" si="6"/>
        <v>0</v>
      </c>
      <c r="F42" s="107">
        <f t="shared" si="6"/>
        <v>0</v>
      </c>
      <c r="G42" s="107">
        <f t="shared" si="6"/>
        <v>0</v>
      </c>
      <c r="H42" s="107">
        <f t="shared" si="6"/>
        <v>0</v>
      </c>
      <c r="I42" s="107">
        <f t="shared" si="6"/>
        <v>0</v>
      </c>
      <c r="J42" s="107">
        <f t="shared" si="6"/>
        <v>0</v>
      </c>
      <c r="K42" s="107">
        <f t="shared" si="6"/>
        <v>0</v>
      </c>
      <c r="L42" s="107">
        <f t="shared" si="6"/>
        <v>0</v>
      </c>
      <c r="M42" s="107">
        <f t="shared" si="6"/>
        <v>0</v>
      </c>
      <c r="N42" s="107">
        <f t="shared" si="6"/>
        <v>0</v>
      </c>
      <c r="O42" s="107">
        <f t="shared" si="6"/>
        <v>0</v>
      </c>
      <c r="P42" s="107">
        <f t="shared" si="6"/>
        <v>0</v>
      </c>
      <c r="Q42" s="107">
        <f t="shared" si="6"/>
        <v>0</v>
      </c>
      <c r="R42" s="107">
        <f t="shared" si="6"/>
        <v>0</v>
      </c>
      <c r="S42" s="107">
        <f t="shared" si="6"/>
        <v>0</v>
      </c>
      <c r="T42" s="107">
        <f t="shared" si="6"/>
        <v>0</v>
      </c>
      <c r="U42" s="107">
        <f t="shared" si="6"/>
        <v>0</v>
      </c>
      <c r="V42" s="107">
        <f t="shared" si="6"/>
        <v>0</v>
      </c>
      <c r="W42" s="107">
        <f t="shared" si="6"/>
        <v>0</v>
      </c>
      <c r="X42" s="107">
        <f t="shared" si="6"/>
        <v>0</v>
      </c>
      <c r="Y42" s="107">
        <f t="shared" si="6"/>
        <v>0</v>
      </c>
      <c r="Z42" s="107">
        <f t="shared" si="6"/>
        <v>0</v>
      </c>
      <c r="AA42" s="107">
        <f t="shared" si="6"/>
        <v>0</v>
      </c>
      <c r="AB42" s="107">
        <f t="shared" si="6"/>
        <v>0</v>
      </c>
      <c r="AC42" s="107">
        <f t="shared" si="6"/>
        <v>0</v>
      </c>
      <c r="AD42" s="107">
        <f t="shared" si="6"/>
        <v>0</v>
      </c>
      <c r="AE42" s="107">
        <f t="shared" si="6"/>
        <v>0</v>
      </c>
      <c r="AF42" s="107">
        <f t="shared" si="6"/>
        <v>0</v>
      </c>
      <c r="AG42" s="107">
        <f t="shared" si="6"/>
        <v>0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0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35</v>
      </c>
      <c r="AY42" s="107">
        <f t="shared" si="6"/>
        <v>57.4</v>
      </c>
      <c r="AZ42" s="107">
        <f t="shared" si="6"/>
        <v>34.5</v>
      </c>
      <c r="BA42" s="107">
        <f t="shared" si="6"/>
        <v>30.8</v>
      </c>
      <c r="BB42" s="107">
        <f t="shared" si="6"/>
        <v>0</v>
      </c>
      <c r="BC42" s="107">
        <f t="shared" si="6"/>
        <v>0</v>
      </c>
      <c r="BD42" s="107">
        <f t="shared" si="6"/>
        <v>0</v>
      </c>
      <c r="BE42" s="107">
        <f t="shared" si="6"/>
        <v>0</v>
      </c>
      <c r="BF42" s="107">
        <f t="shared" si="6"/>
        <v>0</v>
      </c>
      <c r="BG42" s="107">
        <f t="shared" si="6"/>
        <v>40</v>
      </c>
      <c r="BH42" s="107">
        <f t="shared" si="6"/>
        <v>0</v>
      </c>
      <c r="BI42" s="107">
        <f t="shared" si="6"/>
        <v>0</v>
      </c>
      <c r="BJ42" s="107">
        <f t="shared" si="6"/>
        <v>21.1</v>
      </c>
      <c r="BK42" s="107">
        <f t="shared" si="6"/>
        <v>22.7</v>
      </c>
      <c r="BL42" s="107">
        <f t="shared" si="6"/>
        <v>0</v>
      </c>
      <c r="BM42" s="107">
        <f t="shared" si="6"/>
        <v>0</v>
      </c>
      <c r="BN42" s="107">
        <f t="shared" si="6"/>
        <v>29.9</v>
      </c>
      <c r="BO42" s="107">
        <f t="shared" ref="BO42:CW42" si="7">SUM(BO37:BO41)</f>
        <v>46.5</v>
      </c>
      <c r="BP42" s="107">
        <f t="shared" si="7"/>
        <v>54.5</v>
      </c>
      <c r="BQ42" s="107">
        <f t="shared" si="7"/>
        <v>0</v>
      </c>
      <c r="BR42" s="107">
        <f t="shared" si="7"/>
        <v>15</v>
      </c>
      <c r="BS42" s="107">
        <f t="shared" si="7"/>
        <v>25</v>
      </c>
      <c r="BT42" s="107">
        <f t="shared" si="7"/>
        <v>15</v>
      </c>
      <c r="BU42" s="107">
        <f t="shared" si="7"/>
        <v>15</v>
      </c>
      <c r="BV42" s="107">
        <f t="shared" si="7"/>
        <v>0</v>
      </c>
      <c r="BW42" s="107">
        <f t="shared" si="7"/>
        <v>0</v>
      </c>
      <c r="BX42" s="107">
        <f t="shared" si="7"/>
        <v>0</v>
      </c>
      <c r="BY42" s="107">
        <f t="shared" si="7"/>
        <v>0</v>
      </c>
      <c r="BZ42" s="107">
        <f t="shared" si="7"/>
        <v>26.6</v>
      </c>
      <c r="CA42" s="107">
        <f t="shared" si="7"/>
        <v>26.6</v>
      </c>
      <c r="CB42" s="107">
        <f t="shared" si="7"/>
        <v>26.6</v>
      </c>
      <c r="CC42" s="107">
        <f t="shared" si="7"/>
        <v>26.6</v>
      </c>
      <c r="CD42" s="107">
        <f t="shared" si="7"/>
        <v>27.2</v>
      </c>
      <c r="CE42" s="107">
        <f t="shared" si="7"/>
        <v>27.2</v>
      </c>
      <c r="CF42" s="107">
        <f t="shared" si="7"/>
        <v>27.2</v>
      </c>
      <c r="CG42" s="107">
        <f t="shared" si="7"/>
        <v>27.2</v>
      </c>
      <c r="CH42" s="107">
        <f t="shared" si="7"/>
        <v>0</v>
      </c>
      <c r="CI42" s="107">
        <f t="shared" si="7"/>
        <v>0</v>
      </c>
      <c r="CJ42" s="107">
        <f t="shared" si="7"/>
        <v>0</v>
      </c>
      <c r="CK42" s="107">
        <f t="shared" si="7"/>
        <v>0</v>
      </c>
      <c r="CL42" s="107">
        <f t="shared" si="7"/>
        <v>0</v>
      </c>
      <c r="CM42" s="107">
        <f t="shared" si="7"/>
        <v>0</v>
      </c>
      <c r="CN42" s="107">
        <f t="shared" si="7"/>
        <v>26.1</v>
      </c>
      <c r="CO42" s="107">
        <f t="shared" si="7"/>
        <v>4.5</v>
      </c>
      <c r="CP42" s="107">
        <f t="shared" si="7"/>
        <v>37.6</v>
      </c>
      <c r="CQ42" s="107">
        <f t="shared" si="7"/>
        <v>24.3</v>
      </c>
      <c r="CR42" s="107">
        <f t="shared" si="7"/>
        <v>16.899999999999999</v>
      </c>
      <c r="CS42" s="107">
        <f t="shared" si="7"/>
        <v>0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191.74999999999997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>
        <v>35</v>
      </c>
      <c r="AY47" s="120">
        <v>57.4</v>
      </c>
      <c r="AZ47" s="120">
        <v>34.5</v>
      </c>
      <c r="BA47" s="120">
        <v>30.8</v>
      </c>
      <c r="BB47" s="120"/>
      <c r="BC47" s="120"/>
      <c r="BD47" s="120"/>
      <c r="BE47" s="120"/>
      <c r="BF47" s="120"/>
      <c r="BG47" s="120">
        <v>40</v>
      </c>
      <c r="BH47" s="120"/>
      <c r="BI47" s="120"/>
      <c r="BJ47" s="120">
        <v>21.1</v>
      </c>
      <c r="BK47" s="120">
        <v>22.7</v>
      </c>
      <c r="BL47" s="120"/>
      <c r="BM47" s="120"/>
      <c r="BN47" s="120">
        <v>29.9</v>
      </c>
      <c r="BO47" s="120">
        <v>46.5</v>
      </c>
      <c r="BP47" s="120">
        <v>54.5</v>
      </c>
      <c r="BQ47" s="120"/>
      <c r="BR47" s="120">
        <v>15</v>
      </c>
      <c r="BS47" s="120">
        <v>25</v>
      </c>
      <c r="BT47" s="120">
        <v>15</v>
      </c>
      <c r="BU47" s="120">
        <v>15</v>
      </c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>
        <v>26.1</v>
      </c>
      <c r="CO47" s="120">
        <v>4.5</v>
      </c>
      <c r="CP47" s="120">
        <v>37.6</v>
      </c>
      <c r="CQ47" s="120">
        <v>24.3</v>
      </c>
      <c r="CR47" s="120">
        <v>16.899999999999999</v>
      </c>
      <c r="CS47" s="120"/>
      <c r="CT47" s="122"/>
      <c r="CU47" s="122"/>
      <c r="CV47" s="122"/>
      <c r="CW47" s="121"/>
      <c r="CX47" s="97">
        <f t="array" ref="CX47">SUMPRODUCT(B47:CW47*0.25)</f>
        <v>137.94999999999999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>
        <v>26.6</v>
      </c>
      <c r="CA49" s="120">
        <v>26.6</v>
      </c>
      <c r="CB49" s="120">
        <v>26.6</v>
      </c>
      <c r="CC49" s="120">
        <v>26.6</v>
      </c>
      <c r="CD49" s="120">
        <v>27.2</v>
      </c>
      <c r="CE49" s="120">
        <v>27.2</v>
      </c>
      <c r="CF49" s="120">
        <v>27.2</v>
      </c>
      <c r="CG49" s="120">
        <v>27.2</v>
      </c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53.79999999999999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0</v>
      </c>
      <c r="D51" s="107">
        <f t="shared" si="8"/>
        <v>0</v>
      </c>
      <c r="E51" s="107">
        <f t="shared" si="8"/>
        <v>0</v>
      </c>
      <c r="F51" s="107">
        <f t="shared" si="8"/>
        <v>0</v>
      </c>
      <c r="G51" s="107">
        <f t="shared" si="8"/>
        <v>0</v>
      </c>
      <c r="H51" s="107">
        <f t="shared" si="8"/>
        <v>0</v>
      </c>
      <c r="I51" s="107">
        <f t="shared" si="8"/>
        <v>0</v>
      </c>
      <c r="J51" s="107">
        <f t="shared" si="8"/>
        <v>0</v>
      </c>
      <c r="K51" s="107">
        <f t="shared" si="8"/>
        <v>0</v>
      </c>
      <c r="L51" s="107">
        <f t="shared" si="8"/>
        <v>0</v>
      </c>
      <c r="M51" s="107">
        <f t="shared" si="8"/>
        <v>0</v>
      </c>
      <c r="N51" s="107">
        <f t="shared" si="8"/>
        <v>0</v>
      </c>
      <c r="O51" s="107">
        <f t="shared" si="8"/>
        <v>0</v>
      </c>
      <c r="P51" s="107">
        <f t="shared" si="8"/>
        <v>0</v>
      </c>
      <c r="Q51" s="107">
        <f t="shared" si="8"/>
        <v>0</v>
      </c>
      <c r="R51" s="107">
        <f t="shared" si="8"/>
        <v>0</v>
      </c>
      <c r="S51" s="107">
        <f t="shared" si="8"/>
        <v>0</v>
      </c>
      <c r="T51" s="107">
        <f t="shared" si="8"/>
        <v>0</v>
      </c>
      <c r="U51" s="107">
        <f t="shared" si="8"/>
        <v>0</v>
      </c>
      <c r="V51" s="107">
        <f t="shared" si="8"/>
        <v>0</v>
      </c>
      <c r="W51" s="107">
        <f t="shared" si="8"/>
        <v>0</v>
      </c>
      <c r="X51" s="107">
        <f t="shared" si="8"/>
        <v>0</v>
      </c>
      <c r="Y51" s="107">
        <f t="shared" si="8"/>
        <v>0</v>
      </c>
      <c r="Z51" s="107">
        <f t="shared" si="8"/>
        <v>0</v>
      </c>
      <c r="AA51" s="107">
        <f t="shared" si="8"/>
        <v>0</v>
      </c>
      <c r="AB51" s="107">
        <f t="shared" si="8"/>
        <v>0</v>
      </c>
      <c r="AC51" s="107">
        <f t="shared" si="8"/>
        <v>0</v>
      </c>
      <c r="AD51" s="107">
        <f t="shared" si="8"/>
        <v>0</v>
      </c>
      <c r="AE51" s="107">
        <f t="shared" si="8"/>
        <v>0</v>
      </c>
      <c r="AF51" s="107">
        <f t="shared" si="8"/>
        <v>0</v>
      </c>
      <c r="AG51" s="107">
        <f t="shared" si="8"/>
        <v>0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0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35</v>
      </c>
      <c r="AY51" s="107">
        <f t="shared" si="8"/>
        <v>57.4</v>
      </c>
      <c r="AZ51" s="107">
        <f t="shared" si="8"/>
        <v>34.5</v>
      </c>
      <c r="BA51" s="107">
        <f t="shared" si="8"/>
        <v>30.8</v>
      </c>
      <c r="BB51" s="107">
        <f t="shared" si="8"/>
        <v>0</v>
      </c>
      <c r="BC51" s="107">
        <f t="shared" si="8"/>
        <v>0</v>
      </c>
      <c r="BD51" s="107">
        <f t="shared" si="8"/>
        <v>0</v>
      </c>
      <c r="BE51" s="107">
        <f t="shared" si="8"/>
        <v>0</v>
      </c>
      <c r="BF51" s="107">
        <f t="shared" si="8"/>
        <v>0</v>
      </c>
      <c r="BG51" s="107">
        <f t="shared" si="8"/>
        <v>40</v>
      </c>
      <c r="BH51" s="107">
        <f t="shared" si="8"/>
        <v>0</v>
      </c>
      <c r="BI51" s="107">
        <f t="shared" si="8"/>
        <v>0</v>
      </c>
      <c r="BJ51" s="107">
        <f t="shared" si="8"/>
        <v>21.1</v>
      </c>
      <c r="BK51" s="107">
        <f t="shared" si="8"/>
        <v>22.7</v>
      </c>
      <c r="BL51" s="107">
        <f t="shared" si="8"/>
        <v>0</v>
      </c>
      <c r="BM51" s="107">
        <f t="shared" si="8"/>
        <v>0</v>
      </c>
      <c r="BN51" s="107">
        <f t="shared" si="8"/>
        <v>29.9</v>
      </c>
      <c r="BO51" s="107">
        <f t="shared" ref="BO51:CW51" si="9">SUM(BO45:BO50)</f>
        <v>46.5</v>
      </c>
      <c r="BP51" s="107">
        <f t="shared" si="9"/>
        <v>54.5</v>
      </c>
      <c r="BQ51" s="107">
        <f t="shared" si="9"/>
        <v>0</v>
      </c>
      <c r="BR51" s="107">
        <f t="shared" si="9"/>
        <v>15</v>
      </c>
      <c r="BS51" s="107">
        <f t="shared" si="9"/>
        <v>25</v>
      </c>
      <c r="BT51" s="107">
        <f t="shared" si="9"/>
        <v>15</v>
      </c>
      <c r="BU51" s="107">
        <f t="shared" si="9"/>
        <v>15</v>
      </c>
      <c r="BV51" s="107">
        <f t="shared" si="9"/>
        <v>0</v>
      </c>
      <c r="BW51" s="107">
        <f t="shared" si="9"/>
        <v>0</v>
      </c>
      <c r="BX51" s="107">
        <f t="shared" si="9"/>
        <v>0</v>
      </c>
      <c r="BY51" s="107">
        <f t="shared" si="9"/>
        <v>0</v>
      </c>
      <c r="BZ51" s="107">
        <f t="shared" si="9"/>
        <v>26.6</v>
      </c>
      <c r="CA51" s="107">
        <f t="shared" si="9"/>
        <v>26.6</v>
      </c>
      <c r="CB51" s="107">
        <f t="shared" si="9"/>
        <v>26.6</v>
      </c>
      <c r="CC51" s="107">
        <f t="shared" si="9"/>
        <v>26.6</v>
      </c>
      <c r="CD51" s="107">
        <f t="shared" si="9"/>
        <v>27.2</v>
      </c>
      <c r="CE51" s="107">
        <f t="shared" si="9"/>
        <v>27.2</v>
      </c>
      <c r="CF51" s="107">
        <f t="shared" si="9"/>
        <v>27.2</v>
      </c>
      <c r="CG51" s="107">
        <f t="shared" si="9"/>
        <v>27.2</v>
      </c>
      <c r="CH51" s="107">
        <f t="shared" si="9"/>
        <v>0</v>
      </c>
      <c r="CI51" s="107">
        <f t="shared" si="9"/>
        <v>0</v>
      </c>
      <c r="CJ51" s="107">
        <f t="shared" si="9"/>
        <v>0</v>
      </c>
      <c r="CK51" s="107">
        <f t="shared" si="9"/>
        <v>0</v>
      </c>
      <c r="CL51" s="107">
        <f t="shared" si="9"/>
        <v>0</v>
      </c>
      <c r="CM51" s="107">
        <f t="shared" si="9"/>
        <v>0</v>
      </c>
      <c r="CN51" s="107">
        <f t="shared" si="9"/>
        <v>26.1</v>
      </c>
      <c r="CO51" s="107">
        <f t="shared" si="9"/>
        <v>4.5</v>
      </c>
      <c r="CP51" s="107">
        <f t="shared" si="9"/>
        <v>37.6</v>
      </c>
      <c r="CQ51" s="107">
        <f t="shared" si="9"/>
        <v>24.3</v>
      </c>
      <c r="CR51" s="107">
        <f t="shared" si="9"/>
        <v>16.899999999999999</v>
      </c>
      <c r="CS51" s="107">
        <f t="shared" si="9"/>
        <v>0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191.74999999999997</v>
      </c>
    </row>
    <row r="52" spans="1:102" ht="15.95" customHeight="1" thickBot="1" x14ac:dyDescent="0.25"/>
    <row r="53" spans="1:102" ht="30" customHeight="1" thickBot="1" x14ac:dyDescent="0.25">
      <c r="A53" s="85"/>
      <c r="B53" s="11" t="str">
        <f>IF(LEN(B$3)&gt;0,B$3,"")</f>
        <v/>
      </c>
      <c r="C53" s="12" t="str">
        <f t="shared" ref="C53:BN53" si="10">IF(LEN(C$3)&gt;0,C$3,"")</f>
        <v/>
      </c>
      <c r="D53" s="12" t="str">
        <f t="shared" si="10"/>
        <v/>
      </c>
      <c r="E53" s="12" t="str">
        <f t="shared" si="10"/>
        <v/>
      </c>
      <c r="F53" s="12" t="str">
        <f t="shared" si="10"/>
        <v/>
      </c>
      <c r="G53" s="12" t="str">
        <f t="shared" si="10"/>
        <v/>
      </c>
      <c r="H53" s="12" t="str">
        <f t="shared" si="10"/>
        <v/>
      </c>
      <c r="I53" s="12" t="str">
        <f t="shared" si="10"/>
        <v/>
      </c>
      <c r="J53" s="12" t="str">
        <f t="shared" si="10"/>
        <v/>
      </c>
      <c r="K53" s="12" t="str">
        <f t="shared" si="10"/>
        <v/>
      </c>
      <c r="L53" s="12" t="str">
        <f t="shared" si="10"/>
        <v/>
      </c>
      <c r="M53" s="12" t="str">
        <f t="shared" si="10"/>
        <v/>
      </c>
      <c r="N53" s="12" t="str">
        <f t="shared" si="10"/>
        <v/>
      </c>
      <c r="O53" s="12" t="str">
        <f t="shared" si="10"/>
        <v/>
      </c>
      <c r="P53" s="12" t="str">
        <f t="shared" si="10"/>
        <v/>
      </c>
      <c r="Q53" s="12" t="str">
        <f t="shared" si="10"/>
        <v/>
      </c>
      <c r="R53" s="12" t="str">
        <f t="shared" si="10"/>
        <v/>
      </c>
      <c r="S53" s="12" t="str">
        <f t="shared" si="10"/>
        <v/>
      </c>
      <c r="T53" s="12" t="str">
        <f t="shared" si="10"/>
        <v/>
      </c>
      <c r="U53" s="12" t="str">
        <f t="shared" si="10"/>
        <v/>
      </c>
      <c r="V53" s="12" t="str">
        <f t="shared" si="10"/>
        <v/>
      </c>
      <c r="W53" s="12" t="str">
        <f t="shared" si="10"/>
        <v/>
      </c>
      <c r="X53" s="12" t="str">
        <f t="shared" si="10"/>
        <v/>
      </c>
      <c r="Y53" s="12" t="str">
        <f t="shared" si="10"/>
        <v/>
      </c>
      <c r="Z53" s="12" t="str">
        <f t="shared" si="10"/>
        <v/>
      </c>
      <c r="AA53" s="12" t="str">
        <f t="shared" si="10"/>
        <v/>
      </c>
      <c r="AB53" s="12" t="str">
        <f t="shared" si="10"/>
        <v/>
      </c>
      <c r="AC53" s="12" t="str">
        <f t="shared" si="10"/>
        <v/>
      </c>
      <c r="AD53" s="12" t="str">
        <f t="shared" si="10"/>
        <v/>
      </c>
      <c r="AE53" s="12" t="str">
        <f t="shared" si="10"/>
        <v/>
      </c>
      <c r="AF53" s="12" t="str">
        <f t="shared" si="10"/>
        <v/>
      </c>
      <c r="AG53" s="12" t="str">
        <f t="shared" si="10"/>
        <v/>
      </c>
      <c r="AH53" s="12" t="str">
        <f t="shared" si="10"/>
        <v/>
      </c>
      <c r="AI53" s="12" t="str">
        <f t="shared" si="10"/>
        <v/>
      </c>
      <c r="AJ53" s="12" t="str">
        <f t="shared" si="10"/>
        <v/>
      </c>
      <c r="AK53" s="12" t="str">
        <f t="shared" si="10"/>
        <v/>
      </c>
      <c r="AL53" s="12" t="str">
        <f t="shared" si="10"/>
        <v/>
      </c>
      <c r="AM53" s="12" t="str">
        <f t="shared" si="10"/>
        <v/>
      </c>
      <c r="AN53" s="12" t="str">
        <f t="shared" si="10"/>
        <v/>
      </c>
      <c r="AO53" s="12" t="str">
        <f t="shared" si="10"/>
        <v/>
      </c>
      <c r="AP53" s="12" t="str">
        <f t="shared" si="10"/>
        <v/>
      </c>
      <c r="AQ53" s="12" t="str">
        <f t="shared" si="10"/>
        <v/>
      </c>
      <c r="AR53" s="12" t="str">
        <f t="shared" si="10"/>
        <v/>
      </c>
      <c r="AS53" s="12" t="str">
        <f t="shared" si="10"/>
        <v/>
      </c>
      <c r="AT53" s="12" t="str">
        <f t="shared" si="10"/>
        <v/>
      </c>
      <c r="AU53" s="12" t="str">
        <f t="shared" si="10"/>
        <v/>
      </c>
      <c r="AV53" s="12" t="str">
        <f t="shared" si="10"/>
        <v/>
      </c>
      <c r="AW53" s="12" t="str">
        <f t="shared" si="10"/>
        <v/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0</v>
      </c>
      <c r="C54" s="107">
        <f t="shared" ref="C54:BN54" si="12">C18+C28+C42</f>
        <v>0</v>
      </c>
      <c r="D54" s="107">
        <f t="shared" si="12"/>
        <v>0</v>
      </c>
      <c r="E54" s="107">
        <f t="shared" si="12"/>
        <v>0</v>
      </c>
      <c r="F54" s="107">
        <f t="shared" si="12"/>
        <v>0</v>
      </c>
      <c r="G54" s="107">
        <f t="shared" si="12"/>
        <v>0</v>
      </c>
      <c r="H54" s="107">
        <f t="shared" si="12"/>
        <v>0</v>
      </c>
      <c r="I54" s="107">
        <f t="shared" si="12"/>
        <v>0</v>
      </c>
      <c r="J54" s="107">
        <f t="shared" si="12"/>
        <v>0</v>
      </c>
      <c r="K54" s="107">
        <f t="shared" si="12"/>
        <v>0</v>
      </c>
      <c r="L54" s="107">
        <f t="shared" si="12"/>
        <v>0</v>
      </c>
      <c r="M54" s="107">
        <f t="shared" si="12"/>
        <v>0</v>
      </c>
      <c r="N54" s="107">
        <f t="shared" si="12"/>
        <v>0</v>
      </c>
      <c r="O54" s="107">
        <f t="shared" si="12"/>
        <v>0</v>
      </c>
      <c r="P54" s="107">
        <f t="shared" si="12"/>
        <v>0</v>
      </c>
      <c r="Q54" s="107">
        <f t="shared" si="12"/>
        <v>0</v>
      </c>
      <c r="R54" s="107">
        <f t="shared" si="12"/>
        <v>0</v>
      </c>
      <c r="S54" s="107">
        <f t="shared" si="12"/>
        <v>0</v>
      </c>
      <c r="T54" s="107">
        <f t="shared" si="12"/>
        <v>0</v>
      </c>
      <c r="U54" s="107">
        <f t="shared" si="12"/>
        <v>0</v>
      </c>
      <c r="V54" s="107">
        <f t="shared" si="12"/>
        <v>0</v>
      </c>
      <c r="W54" s="107">
        <f t="shared" si="12"/>
        <v>0</v>
      </c>
      <c r="X54" s="107">
        <f t="shared" si="12"/>
        <v>0</v>
      </c>
      <c r="Y54" s="107">
        <f t="shared" si="12"/>
        <v>0</v>
      </c>
      <c r="Z54" s="107">
        <f t="shared" si="12"/>
        <v>0</v>
      </c>
      <c r="AA54" s="107">
        <f t="shared" si="12"/>
        <v>0</v>
      </c>
      <c r="AB54" s="107">
        <f t="shared" si="12"/>
        <v>0</v>
      </c>
      <c r="AC54" s="107">
        <f t="shared" si="12"/>
        <v>0</v>
      </c>
      <c r="AD54" s="107">
        <f t="shared" si="12"/>
        <v>0</v>
      </c>
      <c r="AE54" s="107">
        <f t="shared" si="12"/>
        <v>0</v>
      </c>
      <c r="AF54" s="107">
        <f t="shared" si="12"/>
        <v>0</v>
      </c>
      <c r="AG54" s="107">
        <f t="shared" si="12"/>
        <v>0</v>
      </c>
      <c r="AH54" s="107">
        <f t="shared" si="12"/>
        <v>0</v>
      </c>
      <c r="AI54" s="107">
        <f t="shared" si="12"/>
        <v>0</v>
      </c>
      <c r="AJ54" s="107">
        <f t="shared" si="12"/>
        <v>0</v>
      </c>
      <c r="AK54" s="107">
        <f t="shared" si="12"/>
        <v>0</v>
      </c>
      <c r="AL54" s="107">
        <f t="shared" si="12"/>
        <v>0</v>
      </c>
      <c r="AM54" s="107">
        <f t="shared" si="12"/>
        <v>0</v>
      </c>
      <c r="AN54" s="107">
        <f t="shared" si="12"/>
        <v>0</v>
      </c>
      <c r="AO54" s="107">
        <f t="shared" si="12"/>
        <v>0</v>
      </c>
      <c r="AP54" s="107">
        <f t="shared" si="12"/>
        <v>0</v>
      </c>
      <c r="AQ54" s="107">
        <f t="shared" si="12"/>
        <v>0</v>
      </c>
      <c r="AR54" s="107">
        <f t="shared" si="12"/>
        <v>0</v>
      </c>
      <c r="AS54" s="107">
        <f t="shared" si="12"/>
        <v>0</v>
      </c>
      <c r="AT54" s="107">
        <f t="shared" si="12"/>
        <v>0</v>
      </c>
      <c r="AU54" s="107">
        <f t="shared" si="12"/>
        <v>0</v>
      </c>
      <c r="AV54" s="107">
        <f t="shared" si="12"/>
        <v>0</v>
      </c>
      <c r="AW54" s="107">
        <f t="shared" si="12"/>
        <v>0</v>
      </c>
      <c r="AX54" s="107">
        <f t="shared" si="12"/>
        <v>84.114000000000004</v>
      </c>
      <c r="AY54" s="107">
        <f t="shared" si="12"/>
        <v>83.442999999999998</v>
      </c>
      <c r="AZ54" s="107">
        <f t="shared" si="12"/>
        <v>67.234999999999999</v>
      </c>
      <c r="BA54" s="107">
        <f t="shared" si="12"/>
        <v>77.453000000000003</v>
      </c>
      <c r="BB54" s="107">
        <f t="shared" si="12"/>
        <v>51.033999999999999</v>
      </c>
      <c r="BC54" s="107">
        <f t="shared" si="12"/>
        <v>80.013999999999996</v>
      </c>
      <c r="BD54" s="107">
        <f t="shared" si="12"/>
        <v>73.799000000000007</v>
      </c>
      <c r="BE54" s="107">
        <f t="shared" si="12"/>
        <v>72.371000000000009</v>
      </c>
      <c r="BF54" s="107">
        <f t="shared" si="12"/>
        <v>65.814999999999998</v>
      </c>
      <c r="BG54" s="107">
        <f t="shared" si="12"/>
        <v>80.717000000000013</v>
      </c>
      <c r="BH54" s="107">
        <f t="shared" si="12"/>
        <v>60.777000000000001</v>
      </c>
      <c r="BI54" s="107">
        <f t="shared" si="12"/>
        <v>52.150999999999996</v>
      </c>
      <c r="BJ54" s="107">
        <f t="shared" si="12"/>
        <v>72.762</v>
      </c>
      <c r="BK54" s="107">
        <f t="shared" si="12"/>
        <v>64.221000000000004</v>
      </c>
      <c r="BL54" s="107">
        <f t="shared" si="12"/>
        <v>62.857999999999997</v>
      </c>
      <c r="BM54" s="107">
        <f t="shared" si="12"/>
        <v>54.126999999999995</v>
      </c>
      <c r="BN54" s="107">
        <f t="shared" si="12"/>
        <v>34.637999999999998</v>
      </c>
      <c r="BO54" s="107">
        <f t="shared" ref="BO54:CX54" si="13">BO18+BO28+BO42</f>
        <v>82.254000000000005</v>
      </c>
      <c r="BP54" s="107">
        <f t="shared" si="13"/>
        <v>79.218999999999994</v>
      </c>
      <c r="BQ54" s="107">
        <f t="shared" si="13"/>
        <v>45.783999999999999</v>
      </c>
      <c r="BR54" s="107">
        <f t="shared" si="13"/>
        <v>32.790999999999997</v>
      </c>
      <c r="BS54" s="107">
        <f t="shared" si="13"/>
        <v>37.743000000000002</v>
      </c>
      <c r="BT54" s="107">
        <f t="shared" si="13"/>
        <v>35.405000000000001</v>
      </c>
      <c r="BU54" s="107">
        <f t="shared" si="13"/>
        <v>73.064999999999998</v>
      </c>
      <c r="BV54" s="107">
        <f t="shared" si="13"/>
        <v>75.325000000000003</v>
      </c>
      <c r="BW54" s="107">
        <f t="shared" si="13"/>
        <v>50.033000000000001</v>
      </c>
      <c r="BX54" s="107">
        <f t="shared" si="13"/>
        <v>54.251000000000005</v>
      </c>
      <c r="BY54" s="107">
        <f t="shared" si="13"/>
        <v>97.490000000000009</v>
      </c>
      <c r="BZ54" s="107">
        <f t="shared" si="13"/>
        <v>90.233000000000004</v>
      </c>
      <c r="CA54" s="107">
        <f t="shared" si="13"/>
        <v>36.853999999999999</v>
      </c>
      <c r="CB54" s="107">
        <f t="shared" si="13"/>
        <v>51.512</v>
      </c>
      <c r="CC54" s="107">
        <f t="shared" si="13"/>
        <v>122.06700000000001</v>
      </c>
      <c r="CD54" s="107">
        <f t="shared" si="13"/>
        <v>39.179000000000002</v>
      </c>
      <c r="CE54" s="107">
        <f t="shared" si="13"/>
        <v>37.195</v>
      </c>
      <c r="CF54" s="107">
        <f t="shared" si="13"/>
        <v>51.701000000000001</v>
      </c>
      <c r="CG54" s="107">
        <f t="shared" si="13"/>
        <v>62.400999999999996</v>
      </c>
      <c r="CH54" s="107">
        <f t="shared" si="13"/>
        <v>119.16900000000001</v>
      </c>
      <c r="CI54" s="107">
        <f t="shared" si="13"/>
        <v>62.876000000000005</v>
      </c>
      <c r="CJ54" s="107">
        <f t="shared" si="13"/>
        <v>30.03</v>
      </c>
      <c r="CK54" s="107">
        <f t="shared" si="13"/>
        <v>34.197000000000003</v>
      </c>
      <c r="CL54" s="107">
        <f t="shared" si="13"/>
        <v>40.951000000000001</v>
      </c>
      <c r="CM54" s="107">
        <f t="shared" si="13"/>
        <v>25.753999999999998</v>
      </c>
      <c r="CN54" s="107">
        <f t="shared" si="13"/>
        <v>35.326999999999998</v>
      </c>
      <c r="CO54" s="107">
        <f t="shared" si="13"/>
        <v>22.051000000000002</v>
      </c>
      <c r="CP54" s="107">
        <f t="shared" si="13"/>
        <v>59.249000000000002</v>
      </c>
      <c r="CQ54" s="107">
        <f t="shared" si="13"/>
        <v>57.725999999999999</v>
      </c>
      <c r="CR54" s="107">
        <f t="shared" si="13"/>
        <v>54.597999999999999</v>
      </c>
      <c r="CS54" s="107">
        <f t="shared" si="13"/>
        <v>29.871000000000002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715.95749999999998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46103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35</v>
      </c>
      <c r="AY5" s="25">
        <v>57.4</v>
      </c>
      <c r="AZ5" s="25">
        <v>34.5</v>
      </c>
      <c r="BA5" s="25">
        <v>30.8</v>
      </c>
      <c r="BB5" s="25">
        <v>-15.2</v>
      </c>
      <c r="BC5" s="25">
        <v>-15.7</v>
      </c>
      <c r="BD5" s="25">
        <v>-2.9</v>
      </c>
      <c r="BE5" s="25">
        <v>-2.6</v>
      </c>
      <c r="BF5" s="25">
        <v>-14.2</v>
      </c>
      <c r="BG5" s="25">
        <v>40</v>
      </c>
      <c r="BH5" s="25">
        <v>-10.3</v>
      </c>
      <c r="BI5" s="25">
        <v>-16.899999999999999</v>
      </c>
      <c r="BJ5" s="25">
        <v>21.1</v>
      </c>
      <c r="BK5" s="25">
        <v>22.7</v>
      </c>
      <c r="BL5" s="25">
        <v>-10.6</v>
      </c>
      <c r="BM5" s="25">
        <v>-24.7</v>
      </c>
      <c r="BN5" s="25">
        <v>29.9</v>
      </c>
      <c r="BO5" s="25">
        <v>46.5</v>
      </c>
      <c r="BP5" s="25">
        <v>54.5</v>
      </c>
      <c r="BQ5" s="25">
        <v>-37.9</v>
      </c>
      <c r="BR5" s="25">
        <v>-10</v>
      </c>
      <c r="BS5" s="25">
        <v>0</v>
      </c>
      <c r="BT5" s="25">
        <v>-10</v>
      </c>
      <c r="BU5" s="25">
        <v>-10</v>
      </c>
      <c r="BV5" s="25">
        <v>-20.3</v>
      </c>
      <c r="BW5" s="25"/>
      <c r="BX5" s="25"/>
      <c r="BY5" s="25"/>
      <c r="BZ5" s="25">
        <v>26.6</v>
      </c>
      <c r="CA5" s="25">
        <v>26.6</v>
      </c>
      <c r="CB5" s="25">
        <v>26.6</v>
      </c>
      <c r="CC5" s="25">
        <v>26.6</v>
      </c>
      <c r="CD5" s="25">
        <v>27.2</v>
      </c>
      <c r="CE5" s="25">
        <v>25.2</v>
      </c>
      <c r="CF5" s="25">
        <v>13.5</v>
      </c>
      <c r="CG5" s="25">
        <v>27.2</v>
      </c>
      <c r="CH5" s="25"/>
      <c r="CI5" s="25"/>
      <c r="CJ5" s="25"/>
      <c r="CK5" s="25">
        <v>-14.7</v>
      </c>
      <c r="CL5" s="25">
        <v>-9.9</v>
      </c>
      <c r="CM5" s="25">
        <v>-0.4</v>
      </c>
      <c r="CN5" s="25">
        <v>26.1</v>
      </c>
      <c r="CO5" s="25">
        <v>4.5</v>
      </c>
      <c r="CP5" s="25">
        <v>37.6</v>
      </c>
      <c r="CQ5" s="25">
        <v>24.3</v>
      </c>
      <c r="CR5" s="25">
        <v>16.899999999999999</v>
      </c>
      <c r="CS5" s="25"/>
      <c r="CT5" s="26"/>
      <c r="CU5" s="26"/>
      <c r="CV5" s="26"/>
      <c r="CW5" s="27"/>
      <c r="CX5" s="132">
        <f t="array" ref="CX5">SUMPRODUCT(B5:CW5*0.25)</f>
        <v>113.75000000000001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-5.54</v>
      </c>
      <c r="AY8" s="138">
        <v>-8.66</v>
      </c>
      <c r="AZ8" s="138">
        <v>-9.1300000000000008</v>
      </c>
      <c r="BA8" s="138">
        <v>-1.95</v>
      </c>
      <c r="BB8" s="138">
        <v>13.62</v>
      </c>
      <c r="BC8" s="138">
        <v>9.5299999999999994</v>
      </c>
      <c r="BD8" s="138">
        <v>1.84</v>
      </c>
      <c r="BE8" s="138">
        <v>1.9</v>
      </c>
      <c r="BF8" s="138">
        <v>-7.21</v>
      </c>
      <c r="BG8" s="138">
        <v>-1.24</v>
      </c>
      <c r="BH8" s="138">
        <v>0.34</v>
      </c>
      <c r="BI8" s="138">
        <v>10.61</v>
      </c>
      <c r="BJ8" s="138">
        <v>14.18</v>
      </c>
      <c r="BK8" s="138">
        <v>38</v>
      </c>
      <c r="BL8" s="138">
        <v>96.08</v>
      </c>
      <c r="BM8" s="138">
        <v>117.8</v>
      </c>
      <c r="BN8" s="138">
        <v>78.36</v>
      </c>
      <c r="BO8" s="138">
        <v>92.36</v>
      </c>
      <c r="BP8" s="138">
        <v>114.19</v>
      </c>
      <c r="BQ8" s="138">
        <v>135.74</v>
      </c>
      <c r="BR8" s="138">
        <v>88.69</v>
      </c>
      <c r="BS8" s="138">
        <v>124.42</v>
      </c>
      <c r="BT8" s="138">
        <v>118.04</v>
      </c>
      <c r="BU8" s="138">
        <v>147.76</v>
      </c>
      <c r="BV8" s="138">
        <v>149.77000000000001</v>
      </c>
      <c r="BW8" s="138">
        <v>137.80000000000001</v>
      </c>
      <c r="BX8" s="138">
        <v>130.56</v>
      </c>
      <c r="BY8" s="138">
        <v>130.13999999999999</v>
      </c>
      <c r="BZ8" s="138">
        <v>188.64</v>
      </c>
      <c r="CA8" s="138">
        <v>153.94</v>
      </c>
      <c r="CB8" s="138">
        <v>151.41999999999999</v>
      </c>
      <c r="CC8" s="138">
        <v>156.91999999999999</v>
      </c>
      <c r="CD8" s="138">
        <v>161.25</v>
      </c>
      <c r="CE8" s="138">
        <v>154.62</v>
      </c>
      <c r="CF8" s="138">
        <v>150.91999999999999</v>
      </c>
      <c r="CG8" s="138">
        <v>144.37</v>
      </c>
      <c r="CH8" s="138">
        <v>145.62</v>
      </c>
      <c r="CI8" s="138">
        <v>127.29</v>
      </c>
      <c r="CJ8" s="138">
        <v>122</v>
      </c>
      <c r="CK8" s="138">
        <v>138.69</v>
      </c>
      <c r="CL8" s="138">
        <v>146.77000000000001</v>
      </c>
      <c r="CM8" s="138">
        <v>140.01</v>
      </c>
      <c r="CN8" s="138">
        <v>136.12</v>
      </c>
      <c r="CO8" s="138">
        <v>124.06</v>
      </c>
      <c r="CP8" s="138">
        <v>133.94999999999999</v>
      </c>
      <c r="CQ8" s="138">
        <v>136.03</v>
      </c>
      <c r="CR8" s="138">
        <v>135.97</v>
      </c>
      <c r="CS8" s="138">
        <v>99.88</v>
      </c>
      <c r="CT8" s="139"/>
      <c r="CU8" s="139"/>
      <c r="CV8" s="139"/>
      <c r="CW8" s="140"/>
      <c r="CX8" s="141">
        <f>IF(SUM(B8:CW8)&lt;&gt;0,AVERAGEIF(B8:CW8,"&lt;&gt;"""),"")</f>
        <v>95.134791666666672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-6.32</v>
      </c>
      <c r="AY9" s="43">
        <v>-6.32</v>
      </c>
      <c r="AZ9" s="43">
        <v>-6.32</v>
      </c>
      <c r="BA9" s="43">
        <v>-6.32</v>
      </c>
      <c r="BB9" s="43">
        <v>6.7225000000000001</v>
      </c>
      <c r="BC9" s="43">
        <v>6.7225000000000001</v>
      </c>
      <c r="BD9" s="43">
        <v>6.7225000000000001</v>
      </c>
      <c r="BE9" s="43">
        <v>6.7225000000000001</v>
      </c>
      <c r="BF9" s="43">
        <v>0.625</v>
      </c>
      <c r="BG9" s="43">
        <v>0.625</v>
      </c>
      <c r="BH9" s="43">
        <v>0.625</v>
      </c>
      <c r="BI9" s="43">
        <v>0.625</v>
      </c>
      <c r="BJ9" s="43">
        <v>66.515000000000001</v>
      </c>
      <c r="BK9" s="43">
        <v>66.515000000000001</v>
      </c>
      <c r="BL9" s="43">
        <v>66.515000000000001</v>
      </c>
      <c r="BM9" s="43">
        <v>66.515000000000001</v>
      </c>
      <c r="BN9" s="43">
        <v>105.16249999999999</v>
      </c>
      <c r="BO9" s="43">
        <v>105.16249999999999</v>
      </c>
      <c r="BP9" s="43">
        <v>105.16249999999999</v>
      </c>
      <c r="BQ9" s="43">
        <v>105.16249999999999</v>
      </c>
      <c r="BR9" s="43">
        <v>119.72750000000001</v>
      </c>
      <c r="BS9" s="43">
        <v>119.72750000000001</v>
      </c>
      <c r="BT9" s="43">
        <v>119.72750000000001</v>
      </c>
      <c r="BU9" s="43">
        <v>119.72750000000001</v>
      </c>
      <c r="BV9" s="43">
        <v>137.0675</v>
      </c>
      <c r="BW9" s="43">
        <v>137.0675</v>
      </c>
      <c r="BX9" s="43">
        <v>137.0675</v>
      </c>
      <c r="BY9" s="43">
        <v>137.0675</v>
      </c>
      <c r="BZ9" s="43">
        <v>162.72999999999999</v>
      </c>
      <c r="CA9" s="43">
        <v>162.72999999999999</v>
      </c>
      <c r="CB9" s="43">
        <v>162.72999999999999</v>
      </c>
      <c r="CC9" s="43">
        <v>162.72999999999999</v>
      </c>
      <c r="CD9" s="43">
        <v>152.79</v>
      </c>
      <c r="CE9" s="43">
        <v>152.79</v>
      </c>
      <c r="CF9" s="43">
        <v>152.79</v>
      </c>
      <c r="CG9" s="43">
        <v>152.79</v>
      </c>
      <c r="CH9" s="43">
        <v>133.4</v>
      </c>
      <c r="CI9" s="43">
        <v>133.4</v>
      </c>
      <c r="CJ9" s="43">
        <v>133.4</v>
      </c>
      <c r="CK9" s="43">
        <v>133.4</v>
      </c>
      <c r="CL9" s="43">
        <v>136.74</v>
      </c>
      <c r="CM9" s="43">
        <v>136.74</v>
      </c>
      <c r="CN9" s="43">
        <v>136.74</v>
      </c>
      <c r="CO9" s="43">
        <v>136.74</v>
      </c>
      <c r="CP9" s="43">
        <v>126.4575</v>
      </c>
      <c r="CQ9" s="43">
        <v>126.4575</v>
      </c>
      <c r="CR9" s="43">
        <v>126.4575</v>
      </c>
      <c r="CS9" s="43">
        <v>126.4575</v>
      </c>
      <c r="CT9" s="44"/>
      <c r="CU9" s="44"/>
      <c r="CV9" s="44"/>
      <c r="CW9" s="45"/>
      <c r="CX9" s="142">
        <f>IF(SUM(B9:CW9)&lt;&gt;0,AVERAGEIF(B9:CW9,"&lt;&gt;"""),"")</f>
        <v>95.134791666666715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>
        <v>15.2</v>
      </c>
      <c r="BC14" s="149">
        <v>15.7</v>
      </c>
      <c r="BD14" s="149">
        <v>2.9</v>
      </c>
      <c r="BE14" s="149">
        <v>2.6</v>
      </c>
      <c r="BF14" s="149">
        <v>14.2</v>
      </c>
      <c r="BG14" s="149"/>
      <c r="BH14" s="149">
        <v>10.3</v>
      </c>
      <c r="BI14" s="149">
        <v>16.899999999999999</v>
      </c>
      <c r="BJ14" s="149"/>
      <c r="BK14" s="149"/>
      <c r="BL14" s="149">
        <v>10.6</v>
      </c>
      <c r="BM14" s="149">
        <v>24.7</v>
      </c>
      <c r="BN14" s="149"/>
      <c r="BO14" s="149"/>
      <c r="BP14" s="149"/>
      <c r="BQ14" s="149">
        <v>37.9</v>
      </c>
      <c r="BR14" s="149"/>
      <c r="BS14" s="149"/>
      <c r="BT14" s="149"/>
      <c r="BU14" s="149"/>
      <c r="BV14" s="149">
        <v>20.3</v>
      </c>
      <c r="BW14" s="149"/>
      <c r="BX14" s="149"/>
      <c r="BY14" s="149"/>
      <c r="BZ14" s="149"/>
      <c r="CA14" s="149"/>
      <c r="CB14" s="149"/>
      <c r="CC14" s="149"/>
      <c r="CD14" s="149"/>
      <c r="CE14" s="149">
        <v>2</v>
      </c>
      <c r="CF14" s="149">
        <v>13.7</v>
      </c>
      <c r="CG14" s="149"/>
      <c r="CH14" s="149"/>
      <c r="CI14" s="149"/>
      <c r="CJ14" s="149"/>
      <c r="CK14" s="149">
        <v>14.7</v>
      </c>
      <c r="CL14" s="149">
        <v>9.9</v>
      </c>
      <c r="CM14" s="149">
        <v>0.4</v>
      </c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52.999999999999993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>
        <v>25</v>
      </c>
      <c r="BS16" s="155">
        <v>25</v>
      </c>
      <c r="BT16" s="155">
        <v>25</v>
      </c>
      <c r="BU16" s="155">
        <v>25</v>
      </c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25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15.2</v>
      </c>
      <c r="BC17" s="160">
        <f t="shared" si="0"/>
        <v>15.7</v>
      </c>
      <c r="BD17" s="160">
        <f t="shared" si="0"/>
        <v>2.9</v>
      </c>
      <c r="BE17" s="160">
        <f t="shared" si="0"/>
        <v>2.6</v>
      </c>
      <c r="BF17" s="160">
        <f t="shared" si="0"/>
        <v>14.2</v>
      </c>
      <c r="BG17" s="160">
        <f t="shared" si="0"/>
        <v>0</v>
      </c>
      <c r="BH17" s="160">
        <f t="shared" si="0"/>
        <v>10.3</v>
      </c>
      <c r="BI17" s="160">
        <f t="shared" si="0"/>
        <v>16.899999999999999</v>
      </c>
      <c r="BJ17" s="160">
        <f t="shared" si="0"/>
        <v>0</v>
      </c>
      <c r="BK17" s="160">
        <f t="shared" si="0"/>
        <v>0</v>
      </c>
      <c r="BL17" s="160">
        <f t="shared" si="0"/>
        <v>10.6</v>
      </c>
      <c r="BM17" s="160">
        <f t="shared" si="0"/>
        <v>24.7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37.9</v>
      </c>
      <c r="BR17" s="160">
        <f t="shared" si="1"/>
        <v>25</v>
      </c>
      <c r="BS17" s="160">
        <f t="shared" si="1"/>
        <v>25</v>
      </c>
      <c r="BT17" s="160">
        <f t="shared" si="1"/>
        <v>25</v>
      </c>
      <c r="BU17" s="160">
        <f t="shared" si="1"/>
        <v>25</v>
      </c>
      <c r="BV17" s="160">
        <f t="shared" si="1"/>
        <v>20.3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2</v>
      </c>
      <c r="CF17" s="160">
        <f t="shared" si="1"/>
        <v>13.7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14.7</v>
      </c>
      <c r="CL17" s="160">
        <f t="shared" si="1"/>
        <v>9.9</v>
      </c>
      <c r="CM17" s="160">
        <f t="shared" si="1"/>
        <v>0.4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78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>
        <v>35</v>
      </c>
      <c r="AY22" s="149">
        <v>57.4</v>
      </c>
      <c r="AZ22" s="149">
        <v>34.5</v>
      </c>
      <c r="BA22" s="149">
        <v>30.8</v>
      </c>
      <c r="BB22" s="149"/>
      <c r="BC22" s="149"/>
      <c r="BD22" s="149"/>
      <c r="BE22" s="149"/>
      <c r="BF22" s="149"/>
      <c r="BG22" s="149">
        <v>40</v>
      </c>
      <c r="BH22" s="149"/>
      <c r="BI22" s="149"/>
      <c r="BJ22" s="149">
        <v>21.1</v>
      </c>
      <c r="BK22" s="149">
        <v>22.7</v>
      </c>
      <c r="BL22" s="149"/>
      <c r="BM22" s="149"/>
      <c r="BN22" s="149">
        <v>29.9</v>
      </c>
      <c r="BO22" s="149">
        <v>46.5</v>
      </c>
      <c r="BP22" s="149">
        <v>54.5</v>
      </c>
      <c r="BQ22" s="149"/>
      <c r="BR22" s="149">
        <v>15</v>
      </c>
      <c r="BS22" s="149">
        <v>25</v>
      </c>
      <c r="BT22" s="149">
        <v>15</v>
      </c>
      <c r="BU22" s="149">
        <v>15</v>
      </c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>
        <v>26.1</v>
      </c>
      <c r="CO22" s="149">
        <v>4.5</v>
      </c>
      <c r="CP22" s="149">
        <v>37.6</v>
      </c>
      <c r="CQ22" s="149">
        <v>24.3</v>
      </c>
      <c r="CR22" s="149">
        <v>16.899999999999999</v>
      </c>
      <c r="CS22" s="149"/>
      <c r="CT22" s="150"/>
      <c r="CU22" s="150"/>
      <c r="CV22" s="150"/>
      <c r="CW22" s="151"/>
      <c r="CX22" s="152">
        <f t="array" ref="CX22">SUMPRODUCT(B22:CW22*0.25)</f>
        <v>137.94999999999999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>
        <v>26.6</v>
      </c>
      <c r="CA24" s="155">
        <v>26.6</v>
      </c>
      <c r="CB24" s="155">
        <v>26.6</v>
      </c>
      <c r="CC24" s="155">
        <v>26.6</v>
      </c>
      <c r="CD24" s="155">
        <v>27.2</v>
      </c>
      <c r="CE24" s="155">
        <v>27.2</v>
      </c>
      <c r="CF24" s="155">
        <v>27.2</v>
      </c>
      <c r="CG24" s="155">
        <v>27.2</v>
      </c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53.79999999999999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35</v>
      </c>
      <c r="AY25" s="160">
        <f t="shared" si="2"/>
        <v>57.4</v>
      </c>
      <c r="AZ25" s="160">
        <f t="shared" si="2"/>
        <v>34.5</v>
      </c>
      <c r="BA25" s="160">
        <f t="shared" si="2"/>
        <v>30.8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40</v>
      </c>
      <c r="BH25" s="160">
        <f t="shared" si="2"/>
        <v>0</v>
      </c>
      <c r="BI25" s="160">
        <f t="shared" si="2"/>
        <v>0</v>
      </c>
      <c r="BJ25" s="160">
        <f t="shared" si="2"/>
        <v>21.1</v>
      </c>
      <c r="BK25" s="160">
        <f t="shared" si="2"/>
        <v>22.7</v>
      </c>
      <c r="BL25" s="160">
        <f t="shared" si="2"/>
        <v>0</v>
      </c>
      <c r="BM25" s="160">
        <f t="shared" si="2"/>
        <v>0</v>
      </c>
      <c r="BN25" s="160">
        <f t="shared" si="2"/>
        <v>29.9</v>
      </c>
      <c r="BO25" s="160">
        <f t="shared" ref="BO25:CW25" si="3">SUM(BO20:BO24)</f>
        <v>46.5</v>
      </c>
      <c r="BP25" s="160">
        <f t="shared" si="3"/>
        <v>54.5</v>
      </c>
      <c r="BQ25" s="160">
        <f t="shared" si="3"/>
        <v>0</v>
      </c>
      <c r="BR25" s="160">
        <f t="shared" si="3"/>
        <v>15</v>
      </c>
      <c r="BS25" s="160">
        <f t="shared" si="3"/>
        <v>25</v>
      </c>
      <c r="BT25" s="160">
        <f t="shared" si="3"/>
        <v>15</v>
      </c>
      <c r="BU25" s="160">
        <f t="shared" si="3"/>
        <v>15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26.6</v>
      </c>
      <c r="CA25" s="160">
        <f t="shared" si="3"/>
        <v>26.6</v>
      </c>
      <c r="CB25" s="160">
        <f t="shared" si="3"/>
        <v>26.6</v>
      </c>
      <c r="CC25" s="160">
        <f t="shared" si="3"/>
        <v>26.6</v>
      </c>
      <c r="CD25" s="160">
        <f t="shared" si="3"/>
        <v>27.2</v>
      </c>
      <c r="CE25" s="160">
        <f t="shared" si="3"/>
        <v>27.2</v>
      </c>
      <c r="CF25" s="160">
        <f t="shared" si="3"/>
        <v>27.2</v>
      </c>
      <c r="CG25" s="160">
        <f t="shared" si="3"/>
        <v>27.2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26.1</v>
      </c>
      <c r="CO25" s="160">
        <f t="shared" si="3"/>
        <v>4.5</v>
      </c>
      <c r="CP25" s="160">
        <f t="shared" si="3"/>
        <v>37.6</v>
      </c>
      <c r="CQ25" s="160">
        <f t="shared" si="3"/>
        <v>24.3</v>
      </c>
      <c r="CR25" s="160">
        <f t="shared" si="3"/>
        <v>16.899999999999999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191.74999999999997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2026-03-22T09:22:49Z</dcterms:created>
  <dcterms:modified xsi:type="dcterms:W3CDTF">2026-03-22T09:22:51Z</dcterms:modified>
</cp:coreProperties>
</file>