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53" i="4" s="1"/>
  <c r="CX11" i="4" a="1"/>
  <c r="CX9" i="4"/>
  <c r="CX8" i="4"/>
  <c r="CX5" i="4" a="1"/>
  <c r="CX5" i="4" s="1"/>
  <c r="CX17" i="5" l="1"/>
  <c r="CX53" i="5" s="1"/>
  <c r="CX33" i="5"/>
  <c r="CX50" i="4"/>
</calcChain>
</file>

<file path=xl/sharedStrings.xml><?xml version="1.0" encoding="utf-8"?>
<sst xmlns="http://schemas.openxmlformats.org/spreadsheetml/2006/main" count="122" uniqueCount="56">
  <si>
    <t>Publication on: 02/10/2025 23:27:37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</si>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</sst>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26-4C0B-82F3-6B3E49AD44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26-4C0B-82F3-6B3E49AD44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12.317</c:v>
                </c:pt>
                <c:pt idx="1">
                  <c:v>12.324999999999999</c:v>
                </c:pt>
                <c:pt idx="2">
                  <c:v>12.273999999999999</c:v>
                </c:pt>
                <c:pt idx="3">
                  <c:v>12.263999999999999</c:v>
                </c:pt>
                <c:pt idx="4">
                  <c:v>12.162000000000001</c:v>
                </c:pt>
                <c:pt idx="5">
                  <c:v>12.032</c:v>
                </c:pt>
                <c:pt idx="6">
                  <c:v>12.095000000000001</c:v>
                </c:pt>
                <c:pt idx="7">
                  <c:v>12.095000000000001</c:v>
                </c:pt>
                <c:pt idx="8">
                  <c:v>12.117000000000001</c:v>
                </c:pt>
                <c:pt idx="9">
                  <c:v>12.061999999999999</c:v>
                </c:pt>
                <c:pt idx="10">
                  <c:v>12.052</c:v>
                </c:pt>
                <c:pt idx="11">
                  <c:v>12.106999999999999</c:v>
                </c:pt>
                <c:pt idx="12">
                  <c:v>12.095000000000001</c:v>
                </c:pt>
                <c:pt idx="13">
                  <c:v>12.090999999999999</c:v>
                </c:pt>
                <c:pt idx="14">
                  <c:v>12.170999999999999</c:v>
                </c:pt>
                <c:pt idx="15">
                  <c:v>12.134</c:v>
                </c:pt>
                <c:pt idx="16">
                  <c:v>12.324</c:v>
                </c:pt>
                <c:pt idx="17">
                  <c:v>12.547000000000001</c:v>
                </c:pt>
                <c:pt idx="18">
                  <c:v>12.52</c:v>
                </c:pt>
                <c:pt idx="19">
                  <c:v>12.688000000000001</c:v>
                </c:pt>
                <c:pt idx="20">
                  <c:v>17.276</c:v>
                </c:pt>
                <c:pt idx="21">
                  <c:v>14.042999999999999</c:v>
                </c:pt>
                <c:pt idx="22">
                  <c:v>14.455</c:v>
                </c:pt>
                <c:pt idx="23">
                  <c:v>14.875999999999999</c:v>
                </c:pt>
                <c:pt idx="24">
                  <c:v>15.657999999999999</c:v>
                </c:pt>
                <c:pt idx="25">
                  <c:v>16.251999999999999</c:v>
                </c:pt>
                <c:pt idx="26">
                  <c:v>16.690000000000001</c:v>
                </c:pt>
                <c:pt idx="27">
                  <c:v>26.304000000000002</c:v>
                </c:pt>
                <c:pt idx="70">
                  <c:v>4.4999999999999998E-2</c:v>
                </c:pt>
                <c:pt idx="71">
                  <c:v>0.95699999999999996</c:v>
                </c:pt>
                <c:pt idx="80">
                  <c:v>3.7999999999999999E-2</c:v>
                </c:pt>
                <c:pt idx="88">
                  <c:v>9.0619999999999994</c:v>
                </c:pt>
                <c:pt idx="9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26-4C0B-82F3-6B3E49AD44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0.02</c:v>
                </c:pt>
                <c:pt idx="17">
                  <c:v>4.0000000000000001E-3</c:v>
                </c:pt>
                <c:pt idx="27">
                  <c:v>3.5000000000000003E-2</c:v>
                </c:pt>
                <c:pt idx="35">
                  <c:v>0.16300000000000001</c:v>
                </c:pt>
                <c:pt idx="44">
                  <c:v>4.3999999999999997E-2</c:v>
                </c:pt>
                <c:pt idx="71">
                  <c:v>3.1E-2</c:v>
                </c:pt>
                <c:pt idx="75">
                  <c:v>1</c:v>
                </c:pt>
                <c:pt idx="80">
                  <c:v>0.04</c:v>
                </c:pt>
                <c:pt idx="81">
                  <c:v>5.0000000000000001E-3</c:v>
                </c:pt>
                <c:pt idx="84">
                  <c:v>3.5999999999999997E-2</c:v>
                </c:pt>
                <c:pt idx="88">
                  <c:v>4.3999999999999997E-2</c:v>
                </c:pt>
                <c:pt idx="92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26-4C0B-82F3-6B3E49AD44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26-4C0B-82F3-6B3E49AD44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26-4C0B-82F3-6B3E49AD44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26-4C0B-82F3-6B3E49AD44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26-4C0B-82F3-6B3E49AD44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26-4C0B-82F3-6B3E49AD44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101.245</c:v>
                </c:pt>
                <c:pt idx="3">
                  <c:v>223.928</c:v>
                </c:pt>
                <c:pt idx="4">
                  <c:v>30</c:v>
                </c:pt>
                <c:pt idx="5">
                  <c:v>12.754</c:v>
                </c:pt>
                <c:pt idx="6">
                  <c:v>152.93600000000001</c:v>
                </c:pt>
                <c:pt idx="7">
                  <c:v>199.13</c:v>
                </c:pt>
                <c:pt idx="8">
                  <c:v>5.1890000000000001</c:v>
                </c:pt>
                <c:pt idx="9">
                  <c:v>80</c:v>
                </c:pt>
                <c:pt idx="10">
                  <c:v>100</c:v>
                </c:pt>
                <c:pt idx="11">
                  <c:v>100</c:v>
                </c:pt>
                <c:pt idx="12">
                  <c:v>78.305999999999997</c:v>
                </c:pt>
                <c:pt idx="16">
                  <c:v>90.19</c:v>
                </c:pt>
                <c:pt idx="17">
                  <c:v>80</c:v>
                </c:pt>
                <c:pt idx="21">
                  <c:v>19.797000000000001</c:v>
                </c:pt>
                <c:pt idx="23">
                  <c:v>1</c:v>
                </c:pt>
                <c:pt idx="24">
                  <c:v>48.825000000000003</c:v>
                </c:pt>
                <c:pt idx="25">
                  <c:v>4</c:v>
                </c:pt>
                <c:pt idx="26">
                  <c:v>60.593000000000004</c:v>
                </c:pt>
                <c:pt idx="29">
                  <c:v>3</c:v>
                </c:pt>
                <c:pt idx="30">
                  <c:v>1.036</c:v>
                </c:pt>
                <c:pt idx="33">
                  <c:v>9.3179999999999996</c:v>
                </c:pt>
                <c:pt idx="34">
                  <c:v>101.81</c:v>
                </c:pt>
                <c:pt idx="35">
                  <c:v>103.855</c:v>
                </c:pt>
                <c:pt idx="36">
                  <c:v>14.779</c:v>
                </c:pt>
                <c:pt idx="62">
                  <c:v>5.9870000000000001</c:v>
                </c:pt>
                <c:pt idx="63">
                  <c:v>3</c:v>
                </c:pt>
                <c:pt idx="64">
                  <c:v>34.503999999999998</c:v>
                </c:pt>
                <c:pt idx="65">
                  <c:v>125.917</c:v>
                </c:pt>
                <c:pt idx="66">
                  <c:v>48.118000000000002</c:v>
                </c:pt>
                <c:pt idx="68">
                  <c:v>132.815</c:v>
                </c:pt>
                <c:pt idx="69">
                  <c:v>68</c:v>
                </c:pt>
                <c:pt idx="70">
                  <c:v>69.099999999999994</c:v>
                </c:pt>
                <c:pt idx="71">
                  <c:v>68</c:v>
                </c:pt>
                <c:pt idx="72">
                  <c:v>121.803</c:v>
                </c:pt>
                <c:pt idx="73">
                  <c:v>107.643</c:v>
                </c:pt>
                <c:pt idx="74">
                  <c:v>4</c:v>
                </c:pt>
                <c:pt idx="76">
                  <c:v>89.936000000000007</c:v>
                </c:pt>
                <c:pt idx="77">
                  <c:v>70.40100000000001</c:v>
                </c:pt>
                <c:pt idx="78">
                  <c:v>31.379000000000001</c:v>
                </c:pt>
                <c:pt idx="79">
                  <c:v>64.334000000000003</c:v>
                </c:pt>
                <c:pt idx="82">
                  <c:v>1</c:v>
                </c:pt>
                <c:pt idx="83">
                  <c:v>1</c:v>
                </c:pt>
                <c:pt idx="95">
                  <c:v>109.73399999999999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26-4C0B-82F3-6B3E49AD44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140.6</c:v>
                </c:pt>
                <c:pt idx="1">
                  <c:v>288.60000000000002</c:v>
                </c:pt>
                <c:pt idx="2">
                  <c:v>169.9</c:v>
                </c:pt>
                <c:pt idx="3">
                  <c:v>0</c:v>
                </c:pt>
                <c:pt idx="4">
                  <c:v>107.5</c:v>
                </c:pt>
                <c:pt idx="5">
                  <c:v>124.3</c:v>
                </c:pt>
                <c:pt idx="6">
                  <c:v>0</c:v>
                </c:pt>
                <c:pt idx="7">
                  <c:v>0</c:v>
                </c:pt>
                <c:pt idx="8">
                  <c:v>176.5</c:v>
                </c:pt>
                <c:pt idx="9">
                  <c:v>156.69999999999999</c:v>
                </c:pt>
                <c:pt idx="10">
                  <c:v>57.1</c:v>
                </c:pt>
                <c:pt idx="11">
                  <c:v>115.2</c:v>
                </c:pt>
                <c:pt idx="12">
                  <c:v>0</c:v>
                </c:pt>
                <c:pt idx="13">
                  <c:v>144.6</c:v>
                </c:pt>
                <c:pt idx="14">
                  <c:v>141.5</c:v>
                </c:pt>
                <c:pt idx="15">
                  <c:v>113.5</c:v>
                </c:pt>
                <c:pt idx="16">
                  <c:v>0</c:v>
                </c:pt>
                <c:pt idx="17">
                  <c:v>0</c:v>
                </c:pt>
                <c:pt idx="18">
                  <c:v>126.5</c:v>
                </c:pt>
                <c:pt idx="19">
                  <c:v>153.80000000000001</c:v>
                </c:pt>
                <c:pt idx="20">
                  <c:v>90.5</c:v>
                </c:pt>
                <c:pt idx="21">
                  <c:v>55.9</c:v>
                </c:pt>
                <c:pt idx="22">
                  <c:v>145.6</c:v>
                </c:pt>
                <c:pt idx="23">
                  <c:v>140.19999999999999</c:v>
                </c:pt>
                <c:pt idx="24">
                  <c:v>86.4</c:v>
                </c:pt>
                <c:pt idx="25">
                  <c:v>130.69999999999999</c:v>
                </c:pt>
                <c:pt idx="26">
                  <c:v>0</c:v>
                </c:pt>
                <c:pt idx="27">
                  <c:v>74.8</c:v>
                </c:pt>
                <c:pt idx="28">
                  <c:v>39.4</c:v>
                </c:pt>
                <c:pt idx="29">
                  <c:v>90.4</c:v>
                </c:pt>
                <c:pt idx="30">
                  <c:v>27.4</c:v>
                </c:pt>
                <c:pt idx="31">
                  <c:v>159.1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15.5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55.3</c:v>
                </c:pt>
                <c:pt idx="47">
                  <c:v>0</c:v>
                </c:pt>
                <c:pt idx="48">
                  <c:v>0</c:v>
                </c:pt>
                <c:pt idx="49">
                  <c:v>48.6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65.900000000000006</c:v>
                </c:pt>
                <c:pt idx="55">
                  <c:v>81.599999999999994</c:v>
                </c:pt>
                <c:pt idx="56">
                  <c:v>0</c:v>
                </c:pt>
                <c:pt idx="57">
                  <c:v>0</c:v>
                </c:pt>
                <c:pt idx="58">
                  <c:v>69</c:v>
                </c:pt>
                <c:pt idx="59">
                  <c:v>77.8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5.6</c:v>
                </c:pt>
                <c:pt idx="64">
                  <c:v>86</c:v>
                </c:pt>
                <c:pt idx="65">
                  <c:v>0</c:v>
                </c:pt>
                <c:pt idx="66">
                  <c:v>39.6</c:v>
                </c:pt>
                <c:pt idx="67">
                  <c:v>39.4</c:v>
                </c:pt>
                <c:pt idx="68">
                  <c:v>81.599999999999994</c:v>
                </c:pt>
                <c:pt idx="69">
                  <c:v>50.5</c:v>
                </c:pt>
                <c:pt idx="70">
                  <c:v>0</c:v>
                </c:pt>
                <c:pt idx="71">
                  <c:v>0</c:v>
                </c:pt>
                <c:pt idx="72">
                  <c:v>75.7</c:v>
                </c:pt>
                <c:pt idx="73">
                  <c:v>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2</c:v>
                </c:pt>
                <c:pt idx="78">
                  <c:v>27.3</c:v>
                </c:pt>
                <c:pt idx="79">
                  <c:v>5</c:v>
                </c:pt>
                <c:pt idx="80">
                  <c:v>51.2</c:v>
                </c:pt>
                <c:pt idx="81">
                  <c:v>38.700000000000003</c:v>
                </c:pt>
                <c:pt idx="82">
                  <c:v>86</c:v>
                </c:pt>
                <c:pt idx="83">
                  <c:v>94.8</c:v>
                </c:pt>
                <c:pt idx="84">
                  <c:v>109.9</c:v>
                </c:pt>
                <c:pt idx="85">
                  <c:v>112.3</c:v>
                </c:pt>
                <c:pt idx="86">
                  <c:v>124.6</c:v>
                </c:pt>
                <c:pt idx="87">
                  <c:v>22.6</c:v>
                </c:pt>
                <c:pt idx="88">
                  <c:v>83.9</c:v>
                </c:pt>
                <c:pt idx="89">
                  <c:v>42.8</c:v>
                </c:pt>
                <c:pt idx="90">
                  <c:v>69.900000000000006</c:v>
                </c:pt>
                <c:pt idx="91">
                  <c:v>74.2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26-4C0B-82F3-6B3E49AD44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16.036000000000001</c:v>
                </c:pt>
                <c:pt idx="1">
                  <c:v>16.989000000000001</c:v>
                </c:pt>
                <c:pt idx="2">
                  <c:v>17.931000000000001</c:v>
                </c:pt>
                <c:pt idx="3">
                  <c:v>18.884</c:v>
                </c:pt>
                <c:pt idx="4">
                  <c:v>0.23</c:v>
                </c:pt>
                <c:pt idx="5">
                  <c:v>0.17299999999999999</c:v>
                </c:pt>
                <c:pt idx="6">
                  <c:v>0.114</c:v>
                </c:pt>
                <c:pt idx="7">
                  <c:v>5.8000000000000003E-2</c:v>
                </c:pt>
                <c:pt idx="8">
                  <c:v>4.2000000000000003E-2</c:v>
                </c:pt>
                <c:pt idx="9">
                  <c:v>6.7000000000000004E-2</c:v>
                </c:pt>
                <c:pt idx="10">
                  <c:v>9.1999999999999998E-2</c:v>
                </c:pt>
                <c:pt idx="11">
                  <c:v>0.11700000000000001</c:v>
                </c:pt>
                <c:pt idx="12">
                  <c:v>1.94</c:v>
                </c:pt>
                <c:pt idx="13">
                  <c:v>0.18099999999999999</c:v>
                </c:pt>
                <c:pt idx="14">
                  <c:v>0.25700000000000001</c:v>
                </c:pt>
                <c:pt idx="15">
                  <c:v>0.25700000000000001</c:v>
                </c:pt>
                <c:pt idx="16">
                  <c:v>0.28000000000000003</c:v>
                </c:pt>
                <c:pt idx="17">
                  <c:v>0.30599999999999999</c:v>
                </c:pt>
                <c:pt idx="18">
                  <c:v>0.33300000000000002</c:v>
                </c:pt>
                <c:pt idx="19">
                  <c:v>2.27</c:v>
                </c:pt>
                <c:pt idx="20">
                  <c:v>0.36599999999999999</c:v>
                </c:pt>
                <c:pt idx="21">
                  <c:v>0.34799999999999998</c:v>
                </c:pt>
                <c:pt idx="22">
                  <c:v>0.33200000000000002</c:v>
                </c:pt>
                <c:pt idx="23">
                  <c:v>0.315</c:v>
                </c:pt>
                <c:pt idx="24">
                  <c:v>0.33</c:v>
                </c:pt>
                <c:pt idx="25">
                  <c:v>0.26200000000000001</c:v>
                </c:pt>
                <c:pt idx="26">
                  <c:v>0.21199999999999999</c:v>
                </c:pt>
                <c:pt idx="27">
                  <c:v>0.28199999999999997</c:v>
                </c:pt>
                <c:pt idx="28">
                  <c:v>5.2530000000000001</c:v>
                </c:pt>
                <c:pt idx="29">
                  <c:v>2.2749999999999999</c:v>
                </c:pt>
                <c:pt idx="30">
                  <c:v>14.087</c:v>
                </c:pt>
                <c:pt idx="31">
                  <c:v>19.949000000000002</c:v>
                </c:pt>
                <c:pt idx="32">
                  <c:v>38.654000000000003</c:v>
                </c:pt>
                <c:pt idx="33">
                  <c:v>47.837000000000003</c:v>
                </c:pt>
                <c:pt idx="34">
                  <c:v>64.611999999999995</c:v>
                </c:pt>
                <c:pt idx="35">
                  <c:v>61.021999999999998</c:v>
                </c:pt>
                <c:pt idx="36">
                  <c:v>72.319999999999993</c:v>
                </c:pt>
                <c:pt idx="37">
                  <c:v>85.834000000000003</c:v>
                </c:pt>
                <c:pt idx="38">
                  <c:v>59.722000000000001</c:v>
                </c:pt>
                <c:pt idx="39">
                  <c:v>53.613</c:v>
                </c:pt>
                <c:pt idx="40">
                  <c:v>78.021000000000001</c:v>
                </c:pt>
                <c:pt idx="41">
                  <c:v>82.698999999999998</c:v>
                </c:pt>
                <c:pt idx="42">
                  <c:v>67.316999999999993</c:v>
                </c:pt>
                <c:pt idx="43">
                  <c:v>56.889000000000003</c:v>
                </c:pt>
                <c:pt idx="44">
                  <c:v>68.694000000000003</c:v>
                </c:pt>
                <c:pt idx="45">
                  <c:v>57.052999999999997</c:v>
                </c:pt>
                <c:pt idx="46">
                  <c:v>0.60899999999999999</c:v>
                </c:pt>
                <c:pt idx="47">
                  <c:v>50.18</c:v>
                </c:pt>
                <c:pt idx="48">
                  <c:v>40.570999999999998</c:v>
                </c:pt>
                <c:pt idx="50">
                  <c:v>33.412999999999997</c:v>
                </c:pt>
                <c:pt idx="51">
                  <c:v>40.734000000000002</c:v>
                </c:pt>
                <c:pt idx="52">
                  <c:v>36.448999999999998</c:v>
                </c:pt>
                <c:pt idx="53">
                  <c:v>49.399000000000001</c:v>
                </c:pt>
                <c:pt idx="56">
                  <c:v>24.382999999999999</c:v>
                </c:pt>
                <c:pt idx="57">
                  <c:v>20.02</c:v>
                </c:pt>
                <c:pt idx="58">
                  <c:v>0.91300000000000003</c:v>
                </c:pt>
                <c:pt idx="60">
                  <c:v>19.385999999999999</c:v>
                </c:pt>
                <c:pt idx="61">
                  <c:v>6.2110000000000003</c:v>
                </c:pt>
                <c:pt idx="63">
                  <c:v>1.76</c:v>
                </c:pt>
                <c:pt idx="66">
                  <c:v>0.99199999999999999</c:v>
                </c:pt>
                <c:pt idx="67">
                  <c:v>5.6340000000000003</c:v>
                </c:pt>
                <c:pt idx="69">
                  <c:v>0.26200000000000001</c:v>
                </c:pt>
                <c:pt idx="70">
                  <c:v>16.187000000000001</c:v>
                </c:pt>
                <c:pt idx="71">
                  <c:v>1.2150000000000001</c:v>
                </c:pt>
                <c:pt idx="74">
                  <c:v>2.5430000000000001</c:v>
                </c:pt>
                <c:pt idx="75">
                  <c:v>2.1150000000000002</c:v>
                </c:pt>
                <c:pt idx="77">
                  <c:v>0.159</c:v>
                </c:pt>
                <c:pt idx="78">
                  <c:v>3.5000000000000003E-2</c:v>
                </c:pt>
                <c:pt idx="87">
                  <c:v>0.82699999999999996</c:v>
                </c:pt>
                <c:pt idx="92">
                  <c:v>2.8330000000000002</c:v>
                </c:pt>
                <c:pt idx="93">
                  <c:v>3.84</c:v>
                </c:pt>
                <c:pt idx="94">
                  <c:v>2.0339999999999998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26-4C0B-82F3-6B3E49AD44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26-4C0B-82F3-6B3E49AD44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A26-4C0B-82F3-6B3E49AD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</c:v>
                </c:pt>
                <c:pt idx="1">
                  <c:v>83.93</c:v>
                </c:pt>
                <c:pt idx="2">
                  <c:v>79.489999999999995</c:v>
                </c:pt>
                <c:pt idx="3">
                  <c:v>71.58</c:v>
                </c:pt>
                <c:pt idx="4">
                  <c:v>85.4</c:v>
                </c:pt>
                <c:pt idx="5">
                  <c:v>78.67</c:v>
                </c:pt>
                <c:pt idx="6">
                  <c:v>71.790000000000006</c:v>
                </c:pt>
                <c:pt idx="7">
                  <c:v>65.989999999999995</c:v>
                </c:pt>
                <c:pt idx="8">
                  <c:v>77.95</c:v>
                </c:pt>
                <c:pt idx="9">
                  <c:v>73</c:v>
                </c:pt>
                <c:pt idx="10">
                  <c:v>73.03</c:v>
                </c:pt>
                <c:pt idx="11">
                  <c:v>71.16</c:v>
                </c:pt>
                <c:pt idx="12">
                  <c:v>65.84</c:v>
                </c:pt>
                <c:pt idx="13">
                  <c:v>75.92</c:v>
                </c:pt>
                <c:pt idx="14">
                  <c:v>76.099999999999994</c:v>
                </c:pt>
                <c:pt idx="15">
                  <c:v>76.010000000000005</c:v>
                </c:pt>
                <c:pt idx="16">
                  <c:v>74.64</c:v>
                </c:pt>
                <c:pt idx="17">
                  <c:v>75.099999999999994</c:v>
                </c:pt>
                <c:pt idx="18">
                  <c:v>74.400000000000006</c:v>
                </c:pt>
                <c:pt idx="19">
                  <c:v>80.83</c:v>
                </c:pt>
                <c:pt idx="20">
                  <c:v>69.41</c:v>
                </c:pt>
                <c:pt idx="21">
                  <c:v>81.92</c:v>
                </c:pt>
                <c:pt idx="22">
                  <c:v>89.53</c:v>
                </c:pt>
                <c:pt idx="23">
                  <c:v>97.29</c:v>
                </c:pt>
                <c:pt idx="24">
                  <c:v>95.27</c:v>
                </c:pt>
                <c:pt idx="25">
                  <c:v>107.24</c:v>
                </c:pt>
                <c:pt idx="26">
                  <c:v>142.72</c:v>
                </c:pt>
                <c:pt idx="27">
                  <c:v>158.16</c:v>
                </c:pt>
                <c:pt idx="28">
                  <c:v>154.88</c:v>
                </c:pt>
                <c:pt idx="29">
                  <c:v>155</c:v>
                </c:pt>
                <c:pt idx="30">
                  <c:v>147.30000000000001</c:v>
                </c:pt>
                <c:pt idx="31">
                  <c:v>128.82</c:v>
                </c:pt>
                <c:pt idx="32">
                  <c:v>146.85</c:v>
                </c:pt>
                <c:pt idx="33">
                  <c:v>96.44</c:v>
                </c:pt>
                <c:pt idx="34">
                  <c:v>83.17</c:v>
                </c:pt>
                <c:pt idx="35">
                  <c:v>78.75</c:v>
                </c:pt>
                <c:pt idx="36">
                  <c:v>79</c:v>
                </c:pt>
                <c:pt idx="37">
                  <c:v>76.73</c:v>
                </c:pt>
                <c:pt idx="38">
                  <c:v>72.069999999999993</c:v>
                </c:pt>
                <c:pt idx="39">
                  <c:v>-6.69</c:v>
                </c:pt>
                <c:pt idx="40">
                  <c:v>75.48</c:v>
                </c:pt>
                <c:pt idx="41">
                  <c:v>71.92</c:v>
                </c:pt>
                <c:pt idx="42">
                  <c:v>53.3</c:v>
                </c:pt>
                <c:pt idx="43">
                  <c:v>-6.69</c:v>
                </c:pt>
                <c:pt idx="44">
                  <c:v>60</c:v>
                </c:pt>
                <c:pt idx="45">
                  <c:v>49.37</c:v>
                </c:pt>
                <c:pt idx="46">
                  <c:v>50.94</c:v>
                </c:pt>
                <c:pt idx="47">
                  <c:v>13.3</c:v>
                </c:pt>
                <c:pt idx="48">
                  <c:v>13.3</c:v>
                </c:pt>
                <c:pt idx="49">
                  <c:v>38.81</c:v>
                </c:pt>
                <c:pt idx="50">
                  <c:v>13.3</c:v>
                </c:pt>
                <c:pt idx="51">
                  <c:v>-6.6</c:v>
                </c:pt>
                <c:pt idx="52">
                  <c:v>-3.66</c:v>
                </c:pt>
                <c:pt idx="53">
                  <c:v>13.3</c:v>
                </c:pt>
                <c:pt idx="54">
                  <c:v>28.95</c:v>
                </c:pt>
                <c:pt idx="55">
                  <c:v>30.97</c:v>
                </c:pt>
                <c:pt idx="56">
                  <c:v>-6.69</c:v>
                </c:pt>
                <c:pt idx="57">
                  <c:v>13.3</c:v>
                </c:pt>
                <c:pt idx="58">
                  <c:v>45.96</c:v>
                </c:pt>
                <c:pt idx="59">
                  <c:v>52.05</c:v>
                </c:pt>
                <c:pt idx="60">
                  <c:v>-6.7</c:v>
                </c:pt>
                <c:pt idx="61">
                  <c:v>4.3499999999999996</c:v>
                </c:pt>
                <c:pt idx="62">
                  <c:v>73.319999999999993</c:v>
                </c:pt>
                <c:pt idx="63">
                  <c:v>87.65</c:v>
                </c:pt>
                <c:pt idx="64">
                  <c:v>72.11</c:v>
                </c:pt>
                <c:pt idx="65">
                  <c:v>83.43</c:v>
                </c:pt>
                <c:pt idx="66">
                  <c:v>93.42</c:v>
                </c:pt>
                <c:pt idx="67">
                  <c:v>129.49</c:v>
                </c:pt>
                <c:pt idx="68">
                  <c:v>93.62</c:v>
                </c:pt>
                <c:pt idx="69">
                  <c:v>110.56</c:v>
                </c:pt>
                <c:pt idx="70">
                  <c:v>155.9</c:v>
                </c:pt>
                <c:pt idx="71">
                  <c:v>168.05</c:v>
                </c:pt>
                <c:pt idx="72">
                  <c:v>112.41</c:v>
                </c:pt>
                <c:pt idx="73">
                  <c:v>127.92</c:v>
                </c:pt>
                <c:pt idx="74">
                  <c:v>143.68</c:v>
                </c:pt>
                <c:pt idx="75">
                  <c:v>163.66999999999999</c:v>
                </c:pt>
                <c:pt idx="76">
                  <c:v>129.62</c:v>
                </c:pt>
                <c:pt idx="77">
                  <c:v>131.47999999999999</c:v>
                </c:pt>
                <c:pt idx="78">
                  <c:v>133.63</c:v>
                </c:pt>
                <c:pt idx="79">
                  <c:v>129.5</c:v>
                </c:pt>
                <c:pt idx="80">
                  <c:v>153.94</c:v>
                </c:pt>
                <c:pt idx="81">
                  <c:v>138.86000000000001</c:v>
                </c:pt>
                <c:pt idx="82">
                  <c:v>124.97</c:v>
                </c:pt>
                <c:pt idx="83">
                  <c:v>115.86</c:v>
                </c:pt>
                <c:pt idx="84">
                  <c:v>128.88999999999999</c:v>
                </c:pt>
                <c:pt idx="85">
                  <c:v>114.12</c:v>
                </c:pt>
                <c:pt idx="86">
                  <c:v>112</c:v>
                </c:pt>
                <c:pt idx="87">
                  <c:v>110.64</c:v>
                </c:pt>
                <c:pt idx="88">
                  <c:v>110</c:v>
                </c:pt>
                <c:pt idx="89">
                  <c:v>113.11</c:v>
                </c:pt>
                <c:pt idx="90">
                  <c:v>99.78</c:v>
                </c:pt>
                <c:pt idx="91">
                  <c:v>97.29</c:v>
                </c:pt>
                <c:pt idx="92">
                  <c:v>131</c:v>
                </c:pt>
                <c:pt idx="93">
                  <c:v>121.97</c:v>
                </c:pt>
                <c:pt idx="94">
                  <c:v>111.21</c:v>
                </c:pt>
                <c:pt idx="9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26-4C0B-82F3-6B3E49AD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AD-4ACA-8EE0-009E31B301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AD-4ACA-8EE0-009E31B301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2.4039999999999999</c:v>
                </c:pt>
                <c:pt idx="1">
                  <c:v>9.8449999999999989</c:v>
                </c:pt>
                <c:pt idx="2">
                  <c:v>10.802</c:v>
                </c:pt>
                <c:pt idx="4">
                  <c:v>4.9189999999999996</c:v>
                </c:pt>
                <c:pt idx="5">
                  <c:v>4.9279999999999999</c:v>
                </c:pt>
                <c:pt idx="8">
                  <c:v>9.7519999999999989</c:v>
                </c:pt>
                <c:pt idx="9">
                  <c:v>4.8</c:v>
                </c:pt>
                <c:pt idx="10">
                  <c:v>4.8</c:v>
                </c:pt>
                <c:pt idx="11">
                  <c:v>4.8</c:v>
                </c:pt>
                <c:pt idx="13">
                  <c:v>4.9690000000000003</c:v>
                </c:pt>
                <c:pt idx="14">
                  <c:v>4.9340000000000002</c:v>
                </c:pt>
                <c:pt idx="15">
                  <c:v>1.1990000000000001</c:v>
                </c:pt>
                <c:pt idx="16">
                  <c:v>1.659</c:v>
                </c:pt>
                <c:pt idx="17">
                  <c:v>4.8</c:v>
                </c:pt>
                <c:pt idx="18">
                  <c:v>4.8479999999999999</c:v>
                </c:pt>
                <c:pt idx="19">
                  <c:v>9.8359999999999985</c:v>
                </c:pt>
                <c:pt idx="21">
                  <c:v>5.274</c:v>
                </c:pt>
                <c:pt idx="22">
                  <c:v>10.867000000000001</c:v>
                </c:pt>
                <c:pt idx="23">
                  <c:v>5.3339999999999996</c:v>
                </c:pt>
                <c:pt idx="24">
                  <c:v>5.5279999999999996</c:v>
                </c:pt>
                <c:pt idx="26">
                  <c:v>0.04</c:v>
                </c:pt>
                <c:pt idx="27">
                  <c:v>0.435</c:v>
                </c:pt>
                <c:pt idx="29">
                  <c:v>2E-3</c:v>
                </c:pt>
                <c:pt idx="30">
                  <c:v>3.5999999999999997E-2</c:v>
                </c:pt>
                <c:pt idx="31">
                  <c:v>6.8</c:v>
                </c:pt>
                <c:pt idx="32">
                  <c:v>6.0730000000000004</c:v>
                </c:pt>
                <c:pt idx="40">
                  <c:v>12.512</c:v>
                </c:pt>
                <c:pt idx="41">
                  <c:v>15.216999999999999</c:v>
                </c:pt>
                <c:pt idx="42">
                  <c:v>2.883</c:v>
                </c:pt>
                <c:pt idx="43">
                  <c:v>2.827</c:v>
                </c:pt>
                <c:pt idx="44">
                  <c:v>6.4450000000000003</c:v>
                </c:pt>
                <c:pt idx="45">
                  <c:v>3.2</c:v>
                </c:pt>
                <c:pt idx="46">
                  <c:v>6.4</c:v>
                </c:pt>
                <c:pt idx="47">
                  <c:v>2.8929999999999998</c:v>
                </c:pt>
                <c:pt idx="48">
                  <c:v>2.7629999999999999</c:v>
                </c:pt>
                <c:pt idx="49">
                  <c:v>6.4</c:v>
                </c:pt>
                <c:pt idx="50">
                  <c:v>2.875</c:v>
                </c:pt>
                <c:pt idx="51">
                  <c:v>4.0949999999999998</c:v>
                </c:pt>
                <c:pt idx="52">
                  <c:v>2.9510000000000001</c:v>
                </c:pt>
                <c:pt idx="53">
                  <c:v>2.9990000000000001</c:v>
                </c:pt>
                <c:pt idx="54">
                  <c:v>7.9720000000000004</c:v>
                </c:pt>
                <c:pt idx="55">
                  <c:v>9.2070000000000007</c:v>
                </c:pt>
                <c:pt idx="58">
                  <c:v>8.1280000000000001</c:v>
                </c:pt>
                <c:pt idx="59">
                  <c:v>11.191000000000001</c:v>
                </c:pt>
                <c:pt idx="63">
                  <c:v>5.1790000000000003</c:v>
                </c:pt>
                <c:pt idx="80">
                  <c:v>6.0000000000000001E-3</c:v>
                </c:pt>
                <c:pt idx="83">
                  <c:v>7.6359999999999992</c:v>
                </c:pt>
                <c:pt idx="84">
                  <c:v>10.404</c:v>
                </c:pt>
                <c:pt idx="85">
                  <c:v>5.2330000000000005</c:v>
                </c:pt>
                <c:pt idx="86">
                  <c:v>10.193999999999999</c:v>
                </c:pt>
                <c:pt idx="88">
                  <c:v>31</c:v>
                </c:pt>
                <c:pt idx="89">
                  <c:v>4.8259999999999996</c:v>
                </c:pt>
                <c:pt idx="90">
                  <c:v>9.8030000000000008</c:v>
                </c:pt>
                <c:pt idx="91">
                  <c:v>9.7899999999999991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AD-4ACA-8EE0-009E31B301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7.8360000000000003</c:v>
                </c:pt>
                <c:pt idx="1">
                  <c:v>9.15</c:v>
                </c:pt>
                <c:pt idx="2">
                  <c:v>12.968</c:v>
                </c:pt>
                <c:pt idx="4">
                  <c:v>5.6059999999999999</c:v>
                </c:pt>
                <c:pt idx="5">
                  <c:v>4.2349999999999994</c:v>
                </c:pt>
                <c:pt idx="7">
                  <c:v>2.1640000000000001</c:v>
                </c:pt>
                <c:pt idx="8">
                  <c:v>8.9839999999999982</c:v>
                </c:pt>
                <c:pt idx="9">
                  <c:v>8.9649999999999999</c:v>
                </c:pt>
                <c:pt idx="10">
                  <c:v>8.8000000000000007</c:v>
                </c:pt>
                <c:pt idx="11">
                  <c:v>6.3170000000000002</c:v>
                </c:pt>
                <c:pt idx="12">
                  <c:v>1.833</c:v>
                </c:pt>
                <c:pt idx="13">
                  <c:v>2.097</c:v>
                </c:pt>
                <c:pt idx="14">
                  <c:v>1.8919999999999999</c:v>
                </c:pt>
                <c:pt idx="16">
                  <c:v>7.63</c:v>
                </c:pt>
                <c:pt idx="17">
                  <c:v>8.23</c:v>
                </c:pt>
                <c:pt idx="18">
                  <c:v>6.4350000000000005</c:v>
                </c:pt>
                <c:pt idx="19">
                  <c:v>9.0839999999999996</c:v>
                </c:pt>
                <c:pt idx="20">
                  <c:v>4.1000000000000002E-2</c:v>
                </c:pt>
                <c:pt idx="21">
                  <c:v>2.5270000000000001</c:v>
                </c:pt>
                <c:pt idx="22">
                  <c:v>11.666</c:v>
                </c:pt>
                <c:pt idx="23">
                  <c:v>2.6219999999999999</c:v>
                </c:pt>
                <c:pt idx="24">
                  <c:v>2.7490000000000001</c:v>
                </c:pt>
                <c:pt idx="26">
                  <c:v>2.7E-2</c:v>
                </c:pt>
                <c:pt idx="27">
                  <c:v>13.265000000000001</c:v>
                </c:pt>
                <c:pt idx="28">
                  <c:v>1.917</c:v>
                </c:pt>
                <c:pt idx="29">
                  <c:v>4.5999999999999999E-2</c:v>
                </c:pt>
                <c:pt idx="30">
                  <c:v>3.3000000000000002E-2</c:v>
                </c:pt>
                <c:pt idx="31">
                  <c:v>6.4</c:v>
                </c:pt>
                <c:pt idx="32">
                  <c:v>11.201000000000001</c:v>
                </c:pt>
                <c:pt idx="38">
                  <c:v>1.92</c:v>
                </c:pt>
                <c:pt idx="40">
                  <c:v>14.313000000000001</c:v>
                </c:pt>
                <c:pt idx="41">
                  <c:v>14.88</c:v>
                </c:pt>
                <c:pt idx="42">
                  <c:v>3.5840000000000001</c:v>
                </c:pt>
                <c:pt idx="43">
                  <c:v>1.1240000000000001</c:v>
                </c:pt>
                <c:pt idx="44">
                  <c:v>10.132</c:v>
                </c:pt>
                <c:pt idx="46">
                  <c:v>9.3439999999999994</c:v>
                </c:pt>
                <c:pt idx="47">
                  <c:v>1.012</c:v>
                </c:pt>
                <c:pt idx="48">
                  <c:v>0.99199999999999999</c:v>
                </c:pt>
                <c:pt idx="49">
                  <c:v>8.8000000000000007</c:v>
                </c:pt>
                <c:pt idx="50">
                  <c:v>0.90400000000000003</c:v>
                </c:pt>
                <c:pt idx="51">
                  <c:v>1.008</c:v>
                </c:pt>
                <c:pt idx="52">
                  <c:v>1.06</c:v>
                </c:pt>
                <c:pt idx="53">
                  <c:v>1.151</c:v>
                </c:pt>
                <c:pt idx="54">
                  <c:v>8.9590000000000014</c:v>
                </c:pt>
                <c:pt idx="55">
                  <c:v>15.855</c:v>
                </c:pt>
                <c:pt idx="56">
                  <c:v>0.159</c:v>
                </c:pt>
                <c:pt idx="57">
                  <c:v>7.9000000000000001E-2</c:v>
                </c:pt>
                <c:pt idx="58">
                  <c:v>14.158999999999999</c:v>
                </c:pt>
                <c:pt idx="59">
                  <c:v>17.405000000000001</c:v>
                </c:pt>
                <c:pt idx="60">
                  <c:v>0.16200000000000001</c:v>
                </c:pt>
                <c:pt idx="61">
                  <c:v>0.16200000000000001</c:v>
                </c:pt>
                <c:pt idx="63">
                  <c:v>3.3159999999999998</c:v>
                </c:pt>
                <c:pt idx="68">
                  <c:v>2</c:v>
                </c:pt>
                <c:pt idx="72">
                  <c:v>2.9000000000000001E-2</c:v>
                </c:pt>
                <c:pt idx="82">
                  <c:v>3.5000000000000003E-2</c:v>
                </c:pt>
                <c:pt idx="83">
                  <c:v>2.3559999999999999</c:v>
                </c:pt>
                <c:pt idx="84">
                  <c:v>12</c:v>
                </c:pt>
                <c:pt idx="85">
                  <c:v>20.954000000000001</c:v>
                </c:pt>
                <c:pt idx="86">
                  <c:v>31.451000000000001</c:v>
                </c:pt>
                <c:pt idx="88">
                  <c:v>19.2</c:v>
                </c:pt>
                <c:pt idx="89">
                  <c:v>6.6709999999999994</c:v>
                </c:pt>
                <c:pt idx="90">
                  <c:v>8.5239999999999991</c:v>
                </c:pt>
                <c:pt idx="91">
                  <c:v>15.481000000000002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AD-4ACA-8EE0-009E31B301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AD-4ACA-8EE0-009E31B301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AD-4ACA-8EE0-009E31B301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AD-4ACA-8EE0-009E31B301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85.451999999999998</c:v>
                </c:pt>
                <c:pt idx="1">
                  <c:v>151.72499999999999</c:v>
                </c:pt>
                <c:pt idx="2">
                  <c:v>127.5</c:v>
                </c:pt>
                <c:pt idx="3">
                  <c:v>73.498000000000005</c:v>
                </c:pt>
                <c:pt idx="4">
                  <c:v>29.986999999999998</c:v>
                </c:pt>
                <c:pt idx="5">
                  <c:v>76.965000000000003</c:v>
                </c:pt>
                <c:pt idx="6">
                  <c:v>70.712000000000003</c:v>
                </c:pt>
                <c:pt idx="8">
                  <c:v>123.033</c:v>
                </c:pt>
                <c:pt idx="9">
                  <c:v>170</c:v>
                </c:pt>
                <c:pt idx="10">
                  <c:v>110.5</c:v>
                </c:pt>
                <c:pt idx="11">
                  <c:v>160.999</c:v>
                </c:pt>
                <c:pt idx="12">
                  <c:v>7.2050000000000001</c:v>
                </c:pt>
                <c:pt idx="13">
                  <c:v>110</c:v>
                </c:pt>
                <c:pt idx="14">
                  <c:v>96.2</c:v>
                </c:pt>
                <c:pt idx="15">
                  <c:v>90</c:v>
                </c:pt>
                <c:pt idx="16">
                  <c:v>37.5</c:v>
                </c:pt>
                <c:pt idx="17">
                  <c:v>32.524000000000001</c:v>
                </c:pt>
                <c:pt idx="18">
                  <c:v>88</c:v>
                </c:pt>
                <c:pt idx="19">
                  <c:v>74</c:v>
                </c:pt>
                <c:pt idx="20">
                  <c:v>67</c:v>
                </c:pt>
                <c:pt idx="21">
                  <c:v>59</c:v>
                </c:pt>
                <c:pt idx="22">
                  <c:v>100</c:v>
                </c:pt>
                <c:pt idx="23">
                  <c:v>92</c:v>
                </c:pt>
                <c:pt idx="24">
                  <c:v>92</c:v>
                </c:pt>
                <c:pt idx="25">
                  <c:v>92</c:v>
                </c:pt>
                <c:pt idx="26">
                  <c:v>6.4279999999999999</c:v>
                </c:pt>
                <c:pt idx="27">
                  <c:v>63</c:v>
                </c:pt>
                <c:pt idx="29">
                  <c:v>77.962999999999994</c:v>
                </c:pt>
                <c:pt idx="30">
                  <c:v>42.468000000000004</c:v>
                </c:pt>
                <c:pt idx="31">
                  <c:v>165</c:v>
                </c:pt>
                <c:pt idx="32">
                  <c:v>7.7009999999999996</c:v>
                </c:pt>
                <c:pt idx="33">
                  <c:v>56.664999999999999</c:v>
                </c:pt>
                <c:pt idx="34">
                  <c:v>165</c:v>
                </c:pt>
                <c:pt idx="35">
                  <c:v>165</c:v>
                </c:pt>
                <c:pt idx="36">
                  <c:v>82</c:v>
                </c:pt>
                <c:pt idx="37">
                  <c:v>82</c:v>
                </c:pt>
                <c:pt idx="38">
                  <c:v>48</c:v>
                </c:pt>
                <c:pt idx="39">
                  <c:v>48</c:v>
                </c:pt>
                <c:pt idx="64">
                  <c:v>92</c:v>
                </c:pt>
                <c:pt idx="65">
                  <c:v>91.56</c:v>
                </c:pt>
                <c:pt idx="66">
                  <c:v>53.36</c:v>
                </c:pt>
                <c:pt idx="68">
                  <c:v>126</c:v>
                </c:pt>
                <c:pt idx="69">
                  <c:v>20.710999999999999</c:v>
                </c:pt>
                <c:pt idx="72">
                  <c:v>121</c:v>
                </c:pt>
                <c:pt idx="73">
                  <c:v>52.558999999999997</c:v>
                </c:pt>
                <c:pt idx="76">
                  <c:v>32.354999999999997</c:v>
                </c:pt>
                <c:pt idx="77">
                  <c:v>19.297000000000001</c:v>
                </c:pt>
                <c:pt idx="78">
                  <c:v>9.7959999999999994</c:v>
                </c:pt>
                <c:pt idx="79">
                  <c:v>24.696000000000002</c:v>
                </c:pt>
                <c:pt idx="80">
                  <c:v>10.087</c:v>
                </c:pt>
                <c:pt idx="82">
                  <c:v>48</c:v>
                </c:pt>
                <c:pt idx="83">
                  <c:v>48</c:v>
                </c:pt>
                <c:pt idx="84">
                  <c:v>44</c:v>
                </c:pt>
                <c:pt idx="85">
                  <c:v>44</c:v>
                </c:pt>
                <c:pt idx="86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AD-4ACA-8EE0-009E31B301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AD-4ACA-8EE0-009E31B301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166</c:v>
                </c:pt>
                <c:pt idx="1">
                  <c:v>137</c:v>
                </c:pt>
                <c:pt idx="2">
                  <c:v>58</c:v>
                </c:pt>
                <c:pt idx="4">
                  <c:v>41.192</c:v>
                </c:pt>
                <c:pt idx="14">
                  <c:v>12.356999999999999</c:v>
                </c:pt>
                <c:pt idx="19">
                  <c:v>50</c:v>
                </c:pt>
                <c:pt idx="40">
                  <c:v>30</c:v>
                </c:pt>
                <c:pt idx="41">
                  <c:v>50</c:v>
                </c:pt>
                <c:pt idx="90">
                  <c:v>20</c:v>
                </c:pt>
                <c:pt idx="9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AD-4ACA-8EE0-009E31B301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174.2</c:v>
                </c:pt>
                <c:pt idx="4">
                  <c:v>0</c:v>
                </c:pt>
                <c:pt idx="5">
                  <c:v>0</c:v>
                </c:pt>
                <c:pt idx="6">
                  <c:v>37</c:v>
                </c:pt>
                <c:pt idx="7">
                  <c:v>162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60.1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34.4</c:v>
                </c:pt>
                <c:pt idx="17">
                  <c:v>35.1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36.1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20.6</c:v>
                </c:pt>
                <c:pt idx="43">
                  <c:v>0</c:v>
                </c:pt>
                <c:pt idx="44">
                  <c:v>20.2</c:v>
                </c:pt>
                <c:pt idx="45">
                  <c:v>43.4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13.6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72.3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2.5</c:v>
                </c:pt>
                <c:pt idx="93">
                  <c:v>3.5</c:v>
                </c:pt>
                <c:pt idx="94">
                  <c:v>1.7</c:v>
                </c:pt>
                <c:pt idx="95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AD-4ACA-8EE0-009E31B301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7.3220000000000001</c:v>
                </c:pt>
                <c:pt idx="1">
                  <c:v>110.148</c:v>
                </c:pt>
                <c:pt idx="2">
                  <c:v>92.078999999999994</c:v>
                </c:pt>
                <c:pt idx="3">
                  <c:v>7.38</c:v>
                </c:pt>
                <c:pt idx="4">
                  <c:v>68.209999999999994</c:v>
                </c:pt>
                <c:pt idx="5">
                  <c:v>63.17</c:v>
                </c:pt>
                <c:pt idx="6">
                  <c:v>57.44</c:v>
                </c:pt>
                <c:pt idx="7">
                  <c:v>47.119</c:v>
                </c:pt>
                <c:pt idx="8">
                  <c:v>52.121000000000002</c:v>
                </c:pt>
                <c:pt idx="9">
                  <c:v>65.043999999999997</c:v>
                </c:pt>
                <c:pt idx="10">
                  <c:v>45.133000000000003</c:v>
                </c:pt>
                <c:pt idx="11">
                  <c:v>55.284999999999997</c:v>
                </c:pt>
                <c:pt idx="12">
                  <c:v>23.22</c:v>
                </c:pt>
                <c:pt idx="13">
                  <c:v>39.805</c:v>
                </c:pt>
                <c:pt idx="14">
                  <c:v>38.503999999999998</c:v>
                </c:pt>
                <c:pt idx="15">
                  <c:v>34.67</c:v>
                </c:pt>
                <c:pt idx="16">
                  <c:v>21.568999999999999</c:v>
                </c:pt>
                <c:pt idx="17">
                  <c:v>12.196999999999999</c:v>
                </c:pt>
                <c:pt idx="18">
                  <c:v>40.113999999999997</c:v>
                </c:pt>
                <c:pt idx="19">
                  <c:v>25.832000000000001</c:v>
                </c:pt>
                <c:pt idx="20">
                  <c:v>41.058999999999997</c:v>
                </c:pt>
                <c:pt idx="21">
                  <c:v>23.24</c:v>
                </c:pt>
                <c:pt idx="22">
                  <c:v>37.89</c:v>
                </c:pt>
                <c:pt idx="23">
                  <c:v>56.427999999999997</c:v>
                </c:pt>
                <c:pt idx="24">
                  <c:v>50.938000000000002</c:v>
                </c:pt>
                <c:pt idx="25">
                  <c:v>59.22</c:v>
                </c:pt>
                <c:pt idx="26">
                  <c:v>34.933</c:v>
                </c:pt>
                <c:pt idx="27">
                  <c:v>24.731000000000002</c:v>
                </c:pt>
                <c:pt idx="28">
                  <c:v>42.735999999999997</c:v>
                </c:pt>
                <c:pt idx="29">
                  <c:v>17.638999999999999</c:v>
                </c:pt>
                <c:pt idx="31">
                  <c:v>0.89500000000000002</c:v>
                </c:pt>
                <c:pt idx="32">
                  <c:v>13.679</c:v>
                </c:pt>
                <c:pt idx="33">
                  <c:v>0.49</c:v>
                </c:pt>
                <c:pt idx="34">
                  <c:v>1.4219999999999999</c:v>
                </c:pt>
                <c:pt idx="35">
                  <c:v>0.04</c:v>
                </c:pt>
                <c:pt idx="36">
                  <c:v>5.0990000000000002</c:v>
                </c:pt>
                <c:pt idx="37">
                  <c:v>3.8340000000000001</c:v>
                </c:pt>
                <c:pt idx="38">
                  <c:v>9.8019999999999996</c:v>
                </c:pt>
                <c:pt idx="39">
                  <c:v>5.6130000000000004</c:v>
                </c:pt>
                <c:pt idx="40">
                  <c:v>9.1959999999999997</c:v>
                </c:pt>
                <c:pt idx="41">
                  <c:v>5.2969999999999997</c:v>
                </c:pt>
                <c:pt idx="42">
                  <c:v>30.35</c:v>
                </c:pt>
                <c:pt idx="43">
                  <c:v>39.938000000000002</c:v>
                </c:pt>
                <c:pt idx="44">
                  <c:v>31.998999999999999</c:v>
                </c:pt>
                <c:pt idx="45">
                  <c:v>10.5</c:v>
                </c:pt>
                <c:pt idx="46">
                  <c:v>40.128999999999998</c:v>
                </c:pt>
                <c:pt idx="47">
                  <c:v>46.274999999999999</c:v>
                </c:pt>
                <c:pt idx="48">
                  <c:v>36.816000000000003</c:v>
                </c:pt>
                <c:pt idx="49">
                  <c:v>33.387999999999998</c:v>
                </c:pt>
                <c:pt idx="50">
                  <c:v>29.634</c:v>
                </c:pt>
                <c:pt idx="51">
                  <c:v>35.631</c:v>
                </c:pt>
                <c:pt idx="52">
                  <c:v>32.438000000000002</c:v>
                </c:pt>
                <c:pt idx="53">
                  <c:v>31.649000000000001</c:v>
                </c:pt>
                <c:pt idx="54">
                  <c:v>48.987000000000002</c:v>
                </c:pt>
                <c:pt idx="55">
                  <c:v>56.524999999999999</c:v>
                </c:pt>
                <c:pt idx="56">
                  <c:v>24.224</c:v>
                </c:pt>
                <c:pt idx="57">
                  <c:v>19.940999999999999</c:v>
                </c:pt>
                <c:pt idx="58">
                  <c:v>47.63</c:v>
                </c:pt>
                <c:pt idx="59">
                  <c:v>49.223999999999997</c:v>
                </c:pt>
                <c:pt idx="60">
                  <c:v>19.224</c:v>
                </c:pt>
                <c:pt idx="61">
                  <c:v>6.0490000000000004</c:v>
                </c:pt>
                <c:pt idx="62">
                  <c:v>5.9870000000000001</c:v>
                </c:pt>
                <c:pt idx="63">
                  <c:v>1.849</c:v>
                </c:pt>
                <c:pt idx="64">
                  <c:v>28.478999999999999</c:v>
                </c:pt>
                <c:pt idx="65">
                  <c:v>34.356999999999999</c:v>
                </c:pt>
                <c:pt idx="66">
                  <c:v>35.311999999999998</c:v>
                </c:pt>
                <c:pt idx="67">
                  <c:v>45.061999999999998</c:v>
                </c:pt>
                <c:pt idx="68">
                  <c:v>73.448999999999998</c:v>
                </c:pt>
                <c:pt idx="69">
                  <c:v>85.013999999999996</c:v>
                </c:pt>
                <c:pt idx="70">
                  <c:v>6.3E-2</c:v>
                </c:pt>
                <c:pt idx="71">
                  <c:v>33.225999999999999</c:v>
                </c:pt>
                <c:pt idx="72">
                  <c:v>76.459999999999994</c:v>
                </c:pt>
                <c:pt idx="73">
                  <c:v>60.084000000000003</c:v>
                </c:pt>
                <c:pt idx="74">
                  <c:v>6.5430000000000001</c:v>
                </c:pt>
                <c:pt idx="75">
                  <c:v>3.1150000000000002</c:v>
                </c:pt>
                <c:pt idx="76">
                  <c:v>57.581000000000003</c:v>
                </c:pt>
                <c:pt idx="77">
                  <c:v>53.262999999999998</c:v>
                </c:pt>
                <c:pt idx="78">
                  <c:v>48.956000000000003</c:v>
                </c:pt>
                <c:pt idx="79">
                  <c:v>44.637999999999998</c:v>
                </c:pt>
                <c:pt idx="80">
                  <c:v>41.152999999999999</c:v>
                </c:pt>
                <c:pt idx="81">
                  <c:v>38.72</c:v>
                </c:pt>
                <c:pt idx="82">
                  <c:v>39.01</c:v>
                </c:pt>
                <c:pt idx="83">
                  <c:v>37.799999999999997</c:v>
                </c:pt>
                <c:pt idx="84">
                  <c:v>43.499000000000002</c:v>
                </c:pt>
                <c:pt idx="85">
                  <c:v>42.127000000000002</c:v>
                </c:pt>
                <c:pt idx="86">
                  <c:v>38.915999999999997</c:v>
                </c:pt>
                <c:pt idx="87">
                  <c:v>23.408000000000001</c:v>
                </c:pt>
                <c:pt idx="88">
                  <c:v>28.806000000000001</c:v>
                </c:pt>
                <c:pt idx="89">
                  <c:v>31.31</c:v>
                </c:pt>
                <c:pt idx="90">
                  <c:v>31.533000000000001</c:v>
                </c:pt>
                <c:pt idx="91">
                  <c:v>28.975000000000001</c:v>
                </c:pt>
                <c:pt idx="92">
                  <c:v>0.36099999999999999</c:v>
                </c:pt>
                <c:pt idx="93">
                  <c:v>0.32800000000000001</c:v>
                </c:pt>
                <c:pt idx="94">
                  <c:v>0.29499999999999998</c:v>
                </c:pt>
                <c:pt idx="95">
                  <c:v>22.231000000000002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AD-4ACA-8EE0-009E31B301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AD-4ACA-8EE0-009E31B301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0">
                  <c:v>12</c:v>
                </c:pt>
                <c:pt idx="41">
                  <c:v>12.8</c:v>
                </c:pt>
                <c:pt idx="42">
                  <c:v>9.9</c:v>
                </c:pt>
                <c:pt idx="43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36.977000000000004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FAD-4ACA-8EE0-009E31B30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</c:v>
                </c:pt>
                <c:pt idx="1">
                  <c:v>83.93</c:v>
                </c:pt>
                <c:pt idx="2">
                  <c:v>79.489999999999995</c:v>
                </c:pt>
                <c:pt idx="3">
                  <c:v>71.58</c:v>
                </c:pt>
                <c:pt idx="4">
                  <c:v>85.4</c:v>
                </c:pt>
                <c:pt idx="5">
                  <c:v>78.67</c:v>
                </c:pt>
                <c:pt idx="6">
                  <c:v>71.790000000000006</c:v>
                </c:pt>
                <c:pt idx="7">
                  <c:v>65.989999999999995</c:v>
                </c:pt>
                <c:pt idx="8">
                  <c:v>77.95</c:v>
                </c:pt>
                <c:pt idx="9">
                  <c:v>73</c:v>
                </c:pt>
                <c:pt idx="10">
                  <c:v>73.03</c:v>
                </c:pt>
                <c:pt idx="11">
                  <c:v>71.16</c:v>
                </c:pt>
                <c:pt idx="12">
                  <c:v>65.84</c:v>
                </c:pt>
                <c:pt idx="13">
                  <c:v>75.92</c:v>
                </c:pt>
                <c:pt idx="14">
                  <c:v>76.099999999999994</c:v>
                </c:pt>
                <c:pt idx="15">
                  <c:v>76.010000000000005</c:v>
                </c:pt>
                <c:pt idx="16">
                  <c:v>74.64</c:v>
                </c:pt>
                <c:pt idx="17">
                  <c:v>75.099999999999994</c:v>
                </c:pt>
                <c:pt idx="18">
                  <c:v>74.400000000000006</c:v>
                </c:pt>
                <c:pt idx="19">
                  <c:v>80.83</c:v>
                </c:pt>
                <c:pt idx="20">
                  <c:v>69.41</c:v>
                </c:pt>
                <c:pt idx="21">
                  <c:v>81.92</c:v>
                </c:pt>
                <c:pt idx="22">
                  <c:v>89.53</c:v>
                </c:pt>
                <c:pt idx="23">
                  <c:v>97.29</c:v>
                </c:pt>
                <c:pt idx="24">
                  <c:v>95.27</c:v>
                </c:pt>
                <c:pt idx="25">
                  <c:v>107.24</c:v>
                </c:pt>
                <c:pt idx="26">
                  <c:v>142.72</c:v>
                </c:pt>
                <c:pt idx="27">
                  <c:v>158.16</c:v>
                </c:pt>
                <c:pt idx="28">
                  <c:v>154.88</c:v>
                </c:pt>
                <c:pt idx="29">
                  <c:v>155</c:v>
                </c:pt>
                <c:pt idx="30">
                  <c:v>147.30000000000001</c:v>
                </c:pt>
                <c:pt idx="31">
                  <c:v>128.82</c:v>
                </c:pt>
                <c:pt idx="32">
                  <c:v>146.85</c:v>
                </c:pt>
                <c:pt idx="33">
                  <c:v>96.44</c:v>
                </c:pt>
                <c:pt idx="34">
                  <c:v>83.17</c:v>
                </c:pt>
                <c:pt idx="35">
                  <c:v>78.75</c:v>
                </c:pt>
                <c:pt idx="36">
                  <c:v>79</c:v>
                </c:pt>
                <c:pt idx="37">
                  <c:v>76.73</c:v>
                </c:pt>
                <c:pt idx="38">
                  <c:v>72.069999999999993</c:v>
                </c:pt>
                <c:pt idx="39">
                  <c:v>-6.69</c:v>
                </c:pt>
                <c:pt idx="40">
                  <c:v>75.48</c:v>
                </c:pt>
                <c:pt idx="41">
                  <c:v>71.92</c:v>
                </c:pt>
                <c:pt idx="42">
                  <c:v>53.3</c:v>
                </c:pt>
                <c:pt idx="43">
                  <c:v>-6.69</c:v>
                </c:pt>
                <c:pt idx="44">
                  <c:v>60</c:v>
                </c:pt>
                <c:pt idx="45">
                  <c:v>49.37</c:v>
                </c:pt>
                <c:pt idx="46">
                  <c:v>50.94</c:v>
                </c:pt>
                <c:pt idx="47">
                  <c:v>13.3</c:v>
                </c:pt>
                <c:pt idx="48">
                  <c:v>13.3</c:v>
                </c:pt>
                <c:pt idx="49">
                  <c:v>38.81</c:v>
                </c:pt>
                <c:pt idx="50">
                  <c:v>13.3</c:v>
                </c:pt>
                <c:pt idx="51">
                  <c:v>-6.6</c:v>
                </c:pt>
                <c:pt idx="52">
                  <c:v>-3.66</c:v>
                </c:pt>
                <c:pt idx="53">
                  <c:v>13.3</c:v>
                </c:pt>
                <c:pt idx="54">
                  <c:v>28.95</c:v>
                </c:pt>
                <c:pt idx="55">
                  <c:v>30.97</c:v>
                </c:pt>
                <c:pt idx="56">
                  <c:v>-6.69</c:v>
                </c:pt>
                <c:pt idx="57">
                  <c:v>13.3</c:v>
                </c:pt>
                <c:pt idx="58">
                  <c:v>45.96</c:v>
                </c:pt>
                <c:pt idx="59">
                  <c:v>52.05</c:v>
                </c:pt>
                <c:pt idx="60">
                  <c:v>-6.7</c:v>
                </c:pt>
                <c:pt idx="61">
                  <c:v>4.3499999999999996</c:v>
                </c:pt>
                <c:pt idx="62">
                  <c:v>73.319999999999993</c:v>
                </c:pt>
                <c:pt idx="63">
                  <c:v>87.65</c:v>
                </c:pt>
                <c:pt idx="64">
                  <c:v>72.11</c:v>
                </c:pt>
                <c:pt idx="65">
                  <c:v>83.43</c:v>
                </c:pt>
                <c:pt idx="66">
                  <c:v>93.42</c:v>
                </c:pt>
                <c:pt idx="67">
                  <c:v>129.49</c:v>
                </c:pt>
                <c:pt idx="68">
                  <c:v>93.62</c:v>
                </c:pt>
                <c:pt idx="69">
                  <c:v>110.56</c:v>
                </c:pt>
                <c:pt idx="70">
                  <c:v>155.9</c:v>
                </c:pt>
                <c:pt idx="71">
                  <c:v>168.05</c:v>
                </c:pt>
                <c:pt idx="72">
                  <c:v>112.41</c:v>
                </c:pt>
                <c:pt idx="73">
                  <c:v>127.92</c:v>
                </c:pt>
                <c:pt idx="74">
                  <c:v>143.68</c:v>
                </c:pt>
                <c:pt idx="75">
                  <c:v>163.66999999999999</c:v>
                </c:pt>
                <c:pt idx="76">
                  <c:v>129.62</c:v>
                </c:pt>
                <c:pt idx="77">
                  <c:v>131.47999999999999</c:v>
                </c:pt>
                <c:pt idx="78">
                  <c:v>133.63</c:v>
                </c:pt>
                <c:pt idx="79">
                  <c:v>129.5</c:v>
                </c:pt>
                <c:pt idx="80">
                  <c:v>153.94</c:v>
                </c:pt>
                <c:pt idx="81">
                  <c:v>138.86000000000001</c:v>
                </c:pt>
                <c:pt idx="82">
                  <c:v>124.97</c:v>
                </c:pt>
                <c:pt idx="83">
                  <c:v>115.86</c:v>
                </c:pt>
                <c:pt idx="84">
                  <c:v>128.88999999999999</c:v>
                </c:pt>
                <c:pt idx="85">
                  <c:v>114.12</c:v>
                </c:pt>
                <c:pt idx="86">
                  <c:v>112</c:v>
                </c:pt>
                <c:pt idx="87">
                  <c:v>110.64</c:v>
                </c:pt>
                <c:pt idx="88">
                  <c:v>110</c:v>
                </c:pt>
                <c:pt idx="89">
                  <c:v>113.11</c:v>
                </c:pt>
                <c:pt idx="90">
                  <c:v>99.78</c:v>
                </c:pt>
                <c:pt idx="91">
                  <c:v>97.29</c:v>
                </c:pt>
                <c:pt idx="92">
                  <c:v>131</c:v>
                </c:pt>
                <c:pt idx="93">
                  <c:v>121.97</c:v>
                </c:pt>
                <c:pt idx="94">
                  <c:v>111.21</c:v>
                </c:pt>
                <c:pt idx="9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AD-4ACA-8EE0-009E31B30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268.97300000000001</v>
      </c>
      <c r="C5" s="25">
        <v>417.91399999999999</v>
      </c>
      <c r="D5" s="25">
        <v>301.35000000000002</v>
      </c>
      <c r="E5" s="25">
        <v>255.07599999999999</v>
      </c>
      <c r="F5" s="25">
        <v>149.892</v>
      </c>
      <c r="G5" s="25">
        <v>149.25899999999999</v>
      </c>
      <c r="H5" s="25">
        <v>165.14500000000001</v>
      </c>
      <c r="I5" s="25">
        <v>211.28299999999999</v>
      </c>
      <c r="J5" s="25">
        <v>193.84800000000001</v>
      </c>
      <c r="K5" s="25">
        <v>248.82900000000001</v>
      </c>
      <c r="L5" s="25">
        <v>169.244</v>
      </c>
      <c r="M5" s="25">
        <v>227.42400000000001</v>
      </c>
      <c r="N5" s="25">
        <v>92.340999999999994</v>
      </c>
      <c r="O5" s="25">
        <v>156.87200000000001</v>
      </c>
      <c r="P5" s="25">
        <v>153.928</v>
      </c>
      <c r="Q5" s="25">
        <v>125.89100000000001</v>
      </c>
      <c r="R5" s="25">
        <v>102.794</v>
      </c>
      <c r="S5" s="25">
        <v>92.856999999999999</v>
      </c>
      <c r="T5" s="25">
        <v>139.35300000000001</v>
      </c>
      <c r="U5" s="25">
        <v>168.75800000000001</v>
      </c>
      <c r="V5" s="25">
        <v>108.142</v>
      </c>
      <c r="W5" s="25">
        <v>90.087999999999994</v>
      </c>
      <c r="X5" s="25">
        <v>160.387</v>
      </c>
      <c r="Y5" s="25">
        <v>156.39099999999999</v>
      </c>
      <c r="Z5" s="25">
        <v>151.21299999999999</v>
      </c>
      <c r="AA5" s="25">
        <v>151.214</v>
      </c>
      <c r="AB5" s="25">
        <v>77.495000000000005</v>
      </c>
      <c r="AC5" s="25">
        <v>101.42100000000001</v>
      </c>
      <c r="AD5" s="25">
        <v>44.652999999999999</v>
      </c>
      <c r="AE5" s="25">
        <v>95.674999999999997</v>
      </c>
      <c r="AF5" s="25">
        <v>42.523000000000003</v>
      </c>
      <c r="AG5" s="25">
        <v>179.04900000000001</v>
      </c>
      <c r="AH5" s="25">
        <v>38.654000000000003</v>
      </c>
      <c r="AI5" s="25">
        <v>57.155000000000001</v>
      </c>
      <c r="AJ5" s="25">
        <v>166.422</v>
      </c>
      <c r="AK5" s="25">
        <v>165.04</v>
      </c>
      <c r="AL5" s="25">
        <v>87.099000000000004</v>
      </c>
      <c r="AM5" s="25">
        <v>85.834000000000003</v>
      </c>
      <c r="AN5" s="25">
        <v>59.722000000000001</v>
      </c>
      <c r="AO5" s="25">
        <v>53.613</v>
      </c>
      <c r="AP5" s="25">
        <v>78.021000000000001</v>
      </c>
      <c r="AQ5" s="25">
        <v>98.198999999999998</v>
      </c>
      <c r="AR5" s="25">
        <v>67.316999999999993</v>
      </c>
      <c r="AS5" s="25">
        <v>56.889000000000003</v>
      </c>
      <c r="AT5" s="25">
        <v>68.738</v>
      </c>
      <c r="AU5" s="25">
        <v>57.052999999999997</v>
      </c>
      <c r="AV5" s="25">
        <v>55.908999999999999</v>
      </c>
      <c r="AW5" s="25">
        <v>50.18</v>
      </c>
      <c r="AX5" s="25">
        <v>40.570999999999998</v>
      </c>
      <c r="AY5" s="25">
        <v>48.6</v>
      </c>
      <c r="AZ5" s="25">
        <v>33.412999999999997</v>
      </c>
      <c r="BA5" s="25">
        <v>40.734000000000002</v>
      </c>
      <c r="BB5" s="25">
        <v>36.448999999999998</v>
      </c>
      <c r="BC5" s="25">
        <v>49.399000000000001</v>
      </c>
      <c r="BD5" s="25">
        <v>65.900000000000006</v>
      </c>
      <c r="BE5" s="25">
        <v>81.599999999999994</v>
      </c>
      <c r="BF5" s="25">
        <v>24.382999999999999</v>
      </c>
      <c r="BG5" s="25">
        <v>20.02</v>
      </c>
      <c r="BH5" s="25">
        <v>69.912999999999997</v>
      </c>
      <c r="BI5" s="25">
        <v>77.8</v>
      </c>
      <c r="BJ5" s="25">
        <v>19.385999999999999</v>
      </c>
      <c r="BK5" s="25">
        <v>6.2110000000000003</v>
      </c>
      <c r="BL5" s="25">
        <v>5.9870000000000001</v>
      </c>
      <c r="BM5" s="25">
        <v>10.36</v>
      </c>
      <c r="BN5" s="25">
        <v>120.504</v>
      </c>
      <c r="BO5" s="25">
        <v>125.917</v>
      </c>
      <c r="BP5" s="25">
        <v>88.71</v>
      </c>
      <c r="BQ5" s="25">
        <v>45.033999999999999</v>
      </c>
      <c r="BR5" s="25">
        <v>214.41499999999999</v>
      </c>
      <c r="BS5" s="25">
        <v>118.762</v>
      </c>
      <c r="BT5" s="25">
        <v>85.331999999999994</v>
      </c>
      <c r="BU5" s="25">
        <v>70.203000000000003</v>
      </c>
      <c r="BV5" s="25">
        <v>197.50299999999999</v>
      </c>
      <c r="BW5" s="25">
        <v>112.643</v>
      </c>
      <c r="BX5" s="25">
        <v>6.5430000000000001</v>
      </c>
      <c r="BY5" s="25">
        <v>3.1150000000000002</v>
      </c>
      <c r="BZ5" s="25">
        <v>89.936000000000007</v>
      </c>
      <c r="CA5" s="25">
        <v>72.56</v>
      </c>
      <c r="CB5" s="25">
        <v>58.713999999999999</v>
      </c>
      <c r="CC5" s="25">
        <v>69.334000000000003</v>
      </c>
      <c r="CD5" s="25">
        <v>51.277999999999999</v>
      </c>
      <c r="CE5" s="25">
        <v>38.704999999999998</v>
      </c>
      <c r="CF5" s="25">
        <v>87</v>
      </c>
      <c r="CG5" s="25">
        <v>95.8</v>
      </c>
      <c r="CH5" s="25">
        <v>109.93600000000001</v>
      </c>
      <c r="CI5" s="25">
        <v>112.3</v>
      </c>
      <c r="CJ5" s="25">
        <v>124.6</v>
      </c>
      <c r="CK5" s="25">
        <v>23.427</v>
      </c>
      <c r="CL5" s="25">
        <v>93.006</v>
      </c>
      <c r="CM5" s="25">
        <v>42.8</v>
      </c>
      <c r="CN5" s="25">
        <v>69.900000000000006</v>
      </c>
      <c r="CO5" s="25">
        <v>74.2</v>
      </c>
      <c r="CP5" s="25">
        <v>2.8969999999999998</v>
      </c>
      <c r="CQ5" s="25">
        <v>3.84</v>
      </c>
      <c r="CR5" s="25">
        <v>2.0339999999999998</v>
      </c>
      <c r="CS5" s="25">
        <v>109.73399999999999</v>
      </c>
      <c r="CT5" s="26"/>
      <c r="CU5" s="26"/>
      <c r="CV5" s="26"/>
      <c r="CW5" s="27"/>
      <c r="CX5" s="28">
        <f t="array" ref="CX5">SUMPRODUCT(B5:CW5*0.25)</f>
        <v>2386.6337499999991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83.93</v>
      </c>
      <c r="D8" s="37">
        <v>79.489999999999995</v>
      </c>
      <c r="E8" s="37">
        <v>71.58</v>
      </c>
      <c r="F8" s="37">
        <v>85.4</v>
      </c>
      <c r="G8" s="37">
        <v>78.67</v>
      </c>
      <c r="H8" s="37">
        <v>71.790000000000006</v>
      </c>
      <c r="I8" s="37">
        <v>65.989999999999995</v>
      </c>
      <c r="J8" s="37">
        <v>77.95</v>
      </c>
      <c r="K8" s="37">
        <v>73</v>
      </c>
      <c r="L8" s="37">
        <v>73.03</v>
      </c>
      <c r="M8" s="37">
        <v>71.16</v>
      </c>
      <c r="N8" s="37">
        <v>65.84</v>
      </c>
      <c r="O8" s="37">
        <v>75.92</v>
      </c>
      <c r="P8" s="37">
        <v>76.099999999999994</v>
      </c>
      <c r="Q8" s="37">
        <v>76.010000000000005</v>
      </c>
      <c r="R8" s="37">
        <v>74.64</v>
      </c>
      <c r="S8" s="37">
        <v>75.099999999999994</v>
      </c>
      <c r="T8" s="37">
        <v>74.400000000000006</v>
      </c>
      <c r="U8" s="37">
        <v>80.83</v>
      </c>
      <c r="V8" s="37">
        <v>69.41</v>
      </c>
      <c r="W8" s="37">
        <v>81.92</v>
      </c>
      <c r="X8" s="37">
        <v>89.53</v>
      </c>
      <c r="Y8" s="37">
        <v>97.29</v>
      </c>
      <c r="Z8" s="37">
        <v>95.27</v>
      </c>
      <c r="AA8" s="37">
        <v>107.24</v>
      </c>
      <c r="AB8" s="37">
        <v>142.72</v>
      </c>
      <c r="AC8" s="37">
        <v>158.16</v>
      </c>
      <c r="AD8" s="37">
        <v>154.88</v>
      </c>
      <c r="AE8" s="37">
        <v>155</v>
      </c>
      <c r="AF8" s="37">
        <v>147.30000000000001</v>
      </c>
      <c r="AG8" s="37">
        <v>128.82</v>
      </c>
      <c r="AH8" s="37">
        <v>146.85</v>
      </c>
      <c r="AI8" s="37">
        <v>96.44</v>
      </c>
      <c r="AJ8" s="37">
        <v>83.17</v>
      </c>
      <c r="AK8" s="37">
        <v>78.75</v>
      </c>
      <c r="AL8" s="37">
        <v>79</v>
      </c>
      <c r="AM8" s="37">
        <v>76.73</v>
      </c>
      <c r="AN8" s="37">
        <v>72.069999999999993</v>
      </c>
      <c r="AO8" s="37">
        <v>-6.69</v>
      </c>
      <c r="AP8" s="37">
        <v>75.48</v>
      </c>
      <c r="AQ8" s="37">
        <v>71.92</v>
      </c>
      <c r="AR8" s="37">
        <v>53.3</v>
      </c>
      <c r="AS8" s="37">
        <v>-6.69</v>
      </c>
      <c r="AT8" s="37">
        <v>60</v>
      </c>
      <c r="AU8" s="37">
        <v>49.37</v>
      </c>
      <c r="AV8" s="37">
        <v>50.94</v>
      </c>
      <c r="AW8" s="37">
        <v>13.3</v>
      </c>
      <c r="AX8" s="37">
        <v>13.3</v>
      </c>
      <c r="AY8" s="37">
        <v>38.81</v>
      </c>
      <c r="AZ8" s="37">
        <v>13.3</v>
      </c>
      <c r="BA8" s="37">
        <v>-6.6</v>
      </c>
      <c r="BB8" s="37">
        <v>-3.66</v>
      </c>
      <c r="BC8" s="37">
        <v>13.3</v>
      </c>
      <c r="BD8" s="37">
        <v>28.95</v>
      </c>
      <c r="BE8" s="37">
        <v>30.97</v>
      </c>
      <c r="BF8" s="37">
        <v>-6.69</v>
      </c>
      <c r="BG8" s="37">
        <v>13.3</v>
      </c>
      <c r="BH8" s="37">
        <v>45.96</v>
      </c>
      <c r="BI8" s="37">
        <v>52.05</v>
      </c>
      <c r="BJ8" s="37">
        <v>-6.7</v>
      </c>
      <c r="BK8" s="37">
        <v>4.3499999999999996</v>
      </c>
      <c r="BL8" s="37">
        <v>73.319999999999993</v>
      </c>
      <c r="BM8" s="37">
        <v>87.65</v>
      </c>
      <c r="BN8" s="37">
        <v>72.11</v>
      </c>
      <c r="BO8" s="37">
        <v>83.43</v>
      </c>
      <c r="BP8" s="37">
        <v>93.42</v>
      </c>
      <c r="BQ8" s="37">
        <v>129.49</v>
      </c>
      <c r="BR8" s="37">
        <v>93.62</v>
      </c>
      <c r="BS8" s="37">
        <v>110.56</v>
      </c>
      <c r="BT8" s="37">
        <v>155.9</v>
      </c>
      <c r="BU8" s="37">
        <v>168.05</v>
      </c>
      <c r="BV8" s="37">
        <v>112.41</v>
      </c>
      <c r="BW8" s="37">
        <v>127.92</v>
      </c>
      <c r="BX8" s="37">
        <v>143.68</v>
      </c>
      <c r="BY8" s="37">
        <v>163.66999999999999</v>
      </c>
      <c r="BZ8" s="37">
        <v>129.62</v>
      </c>
      <c r="CA8" s="37">
        <v>131.47999999999999</v>
      </c>
      <c r="CB8" s="37">
        <v>133.63</v>
      </c>
      <c r="CC8" s="37">
        <v>129.5</v>
      </c>
      <c r="CD8" s="37">
        <v>153.94</v>
      </c>
      <c r="CE8" s="37">
        <v>138.86000000000001</v>
      </c>
      <c r="CF8" s="37">
        <v>124.97</v>
      </c>
      <c r="CG8" s="37">
        <v>115.86</v>
      </c>
      <c r="CH8" s="37">
        <v>128.88999999999999</v>
      </c>
      <c r="CI8" s="37">
        <v>114.12</v>
      </c>
      <c r="CJ8" s="37">
        <v>112</v>
      </c>
      <c r="CK8" s="37">
        <v>110.64</v>
      </c>
      <c r="CL8" s="37">
        <v>110</v>
      </c>
      <c r="CM8" s="37">
        <v>113.11</v>
      </c>
      <c r="CN8" s="37">
        <v>99.78</v>
      </c>
      <c r="CO8" s="37">
        <v>97.29</v>
      </c>
      <c r="CP8" s="37">
        <v>131</v>
      </c>
      <c r="CQ8" s="37">
        <v>121.97</v>
      </c>
      <c r="CR8" s="37">
        <v>111.21</v>
      </c>
      <c r="CS8" s="37">
        <v>100</v>
      </c>
      <c r="CT8" s="38"/>
      <c r="CU8" s="38"/>
      <c r="CV8" s="38"/>
      <c r="CW8" s="39"/>
      <c r="CX8" s="40">
        <f>IF(SUM(B8:CW8)&lt;&gt;0,AVERAGEIF(B8:CW8,"&lt;&gt;"""),"")</f>
        <v>85.323437499999997</v>
      </c>
    </row>
    <row r="9" spans="1:102" ht="24.95" customHeight="1" thickBot="1" x14ac:dyDescent="0.25">
      <c r="A9" s="41" t="s">
        <v>6</v>
      </c>
      <c r="B9" s="42">
        <v>80</v>
      </c>
      <c r="C9" s="43">
        <v>80</v>
      </c>
      <c r="D9" s="43">
        <v>80</v>
      </c>
      <c r="E9" s="43">
        <v>80</v>
      </c>
      <c r="F9" s="43">
        <v>75.462500000000006</v>
      </c>
      <c r="G9" s="43">
        <v>75.462500000000006</v>
      </c>
      <c r="H9" s="43">
        <v>75.462500000000006</v>
      </c>
      <c r="I9" s="43">
        <v>75.462500000000006</v>
      </c>
      <c r="J9" s="43">
        <v>73.784999999999997</v>
      </c>
      <c r="K9" s="43">
        <v>73.784999999999997</v>
      </c>
      <c r="L9" s="43">
        <v>73.784999999999997</v>
      </c>
      <c r="M9" s="43">
        <v>73.784999999999997</v>
      </c>
      <c r="N9" s="43">
        <v>73.467500000000001</v>
      </c>
      <c r="O9" s="43">
        <v>73.467500000000001</v>
      </c>
      <c r="P9" s="43">
        <v>73.467500000000001</v>
      </c>
      <c r="Q9" s="43">
        <v>73.467500000000001</v>
      </c>
      <c r="R9" s="43">
        <v>76.242500000000007</v>
      </c>
      <c r="S9" s="43">
        <v>76.242500000000007</v>
      </c>
      <c r="T9" s="43">
        <v>76.242500000000007</v>
      </c>
      <c r="U9" s="43">
        <v>76.242500000000007</v>
      </c>
      <c r="V9" s="43">
        <v>84.537499999999994</v>
      </c>
      <c r="W9" s="43">
        <v>84.537499999999994</v>
      </c>
      <c r="X9" s="43">
        <v>84.537499999999994</v>
      </c>
      <c r="Y9" s="43">
        <v>84.537499999999994</v>
      </c>
      <c r="Z9" s="43">
        <v>125.8475</v>
      </c>
      <c r="AA9" s="43">
        <v>125.8475</v>
      </c>
      <c r="AB9" s="43">
        <v>125.8475</v>
      </c>
      <c r="AC9" s="43">
        <v>125.8475</v>
      </c>
      <c r="AD9" s="43">
        <v>146.5</v>
      </c>
      <c r="AE9" s="43">
        <v>146.5</v>
      </c>
      <c r="AF9" s="43">
        <v>146.5</v>
      </c>
      <c r="AG9" s="43">
        <v>146.5</v>
      </c>
      <c r="AH9" s="43">
        <v>101.30249999999999</v>
      </c>
      <c r="AI9" s="43">
        <v>101.30249999999999</v>
      </c>
      <c r="AJ9" s="43">
        <v>101.30249999999999</v>
      </c>
      <c r="AK9" s="43">
        <v>101.30249999999999</v>
      </c>
      <c r="AL9" s="43">
        <v>55.277500000000003</v>
      </c>
      <c r="AM9" s="43">
        <v>55.277500000000003</v>
      </c>
      <c r="AN9" s="43">
        <v>55.277500000000003</v>
      </c>
      <c r="AO9" s="43">
        <v>55.277500000000003</v>
      </c>
      <c r="AP9" s="43">
        <v>48.502499999999998</v>
      </c>
      <c r="AQ9" s="43">
        <v>48.502499999999998</v>
      </c>
      <c r="AR9" s="43">
        <v>48.502499999999998</v>
      </c>
      <c r="AS9" s="43">
        <v>48.502499999999998</v>
      </c>
      <c r="AT9" s="43">
        <v>43.402500000000003</v>
      </c>
      <c r="AU9" s="43">
        <v>43.402500000000003</v>
      </c>
      <c r="AV9" s="43">
        <v>43.402500000000003</v>
      </c>
      <c r="AW9" s="43">
        <v>43.402500000000003</v>
      </c>
      <c r="AX9" s="43">
        <v>14.702500000000001</v>
      </c>
      <c r="AY9" s="43">
        <v>14.702500000000001</v>
      </c>
      <c r="AZ9" s="43">
        <v>14.702500000000001</v>
      </c>
      <c r="BA9" s="43">
        <v>14.702500000000001</v>
      </c>
      <c r="BB9" s="43">
        <v>17.39</v>
      </c>
      <c r="BC9" s="43">
        <v>17.39</v>
      </c>
      <c r="BD9" s="43">
        <v>17.39</v>
      </c>
      <c r="BE9" s="43">
        <v>17.39</v>
      </c>
      <c r="BF9" s="43">
        <v>26.155000000000001</v>
      </c>
      <c r="BG9" s="43">
        <v>26.155000000000001</v>
      </c>
      <c r="BH9" s="43">
        <v>26.155000000000001</v>
      </c>
      <c r="BI9" s="43">
        <v>26.155000000000001</v>
      </c>
      <c r="BJ9" s="43">
        <v>39.655000000000001</v>
      </c>
      <c r="BK9" s="43">
        <v>39.655000000000001</v>
      </c>
      <c r="BL9" s="43">
        <v>39.655000000000001</v>
      </c>
      <c r="BM9" s="43">
        <v>39.655000000000001</v>
      </c>
      <c r="BN9" s="43">
        <v>94.612499999999997</v>
      </c>
      <c r="BO9" s="43">
        <v>94.612499999999997</v>
      </c>
      <c r="BP9" s="43">
        <v>94.612499999999997</v>
      </c>
      <c r="BQ9" s="43">
        <v>94.612499999999997</v>
      </c>
      <c r="BR9" s="43">
        <v>132.0325</v>
      </c>
      <c r="BS9" s="43">
        <v>132.0325</v>
      </c>
      <c r="BT9" s="43">
        <v>132.0325</v>
      </c>
      <c r="BU9" s="43">
        <v>132.0325</v>
      </c>
      <c r="BV9" s="43">
        <v>136.91999999999999</v>
      </c>
      <c r="BW9" s="43">
        <v>136.91999999999999</v>
      </c>
      <c r="BX9" s="43">
        <v>136.91999999999999</v>
      </c>
      <c r="BY9" s="43">
        <v>136.91999999999999</v>
      </c>
      <c r="BZ9" s="43">
        <v>131.0575</v>
      </c>
      <c r="CA9" s="43">
        <v>131.0575</v>
      </c>
      <c r="CB9" s="43">
        <v>131.0575</v>
      </c>
      <c r="CC9" s="43">
        <v>131.0575</v>
      </c>
      <c r="CD9" s="43">
        <v>133.4075</v>
      </c>
      <c r="CE9" s="43">
        <v>133.4075</v>
      </c>
      <c r="CF9" s="43">
        <v>133.4075</v>
      </c>
      <c r="CG9" s="43">
        <v>133.4075</v>
      </c>
      <c r="CH9" s="43">
        <v>116.41249999999999</v>
      </c>
      <c r="CI9" s="43">
        <v>116.41249999999999</v>
      </c>
      <c r="CJ9" s="43">
        <v>116.41249999999999</v>
      </c>
      <c r="CK9" s="43">
        <v>116.41249999999999</v>
      </c>
      <c r="CL9" s="43">
        <v>105.045</v>
      </c>
      <c r="CM9" s="43">
        <v>105.045</v>
      </c>
      <c r="CN9" s="43">
        <v>105.045</v>
      </c>
      <c r="CO9" s="43">
        <v>105.045</v>
      </c>
      <c r="CP9" s="43">
        <v>116.045</v>
      </c>
      <c r="CQ9" s="43">
        <v>116.045</v>
      </c>
      <c r="CR9" s="43">
        <v>116.045</v>
      </c>
      <c r="CS9" s="43">
        <v>116.045</v>
      </c>
      <c r="CT9" s="44"/>
      <c r="CU9" s="44"/>
      <c r="CV9" s="44"/>
      <c r="CW9" s="45"/>
      <c r="CX9" s="46">
        <f>IF(SUM(B9:CW9)&lt;&gt;0,AVERAGEIF(B9:CW9,"&lt;&gt;"""),"")</f>
        <v>85.323437500000026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100</v>
      </c>
      <c r="C13" s="65">
        <v>100</v>
      </c>
      <c r="D13" s="65">
        <v>101.245</v>
      </c>
      <c r="E13" s="65">
        <v>223.928</v>
      </c>
      <c r="F13" s="65">
        <v>30</v>
      </c>
      <c r="G13" s="65">
        <v>12.754</v>
      </c>
      <c r="H13" s="65">
        <v>152.93600000000001</v>
      </c>
      <c r="I13" s="65">
        <v>199.13</v>
      </c>
      <c r="J13" s="65">
        <v>5.1890000000000001</v>
      </c>
      <c r="K13" s="65">
        <v>80</v>
      </c>
      <c r="L13" s="65">
        <v>100</v>
      </c>
      <c r="M13" s="65">
        <v>100</v>
      </c>
      <c r="N13" s="65">
        <v>78.305999999999997</v>
      </c>
      <c r="O13" s="65"/>
      <c r="P13" s="65"/>
      <c r="Q13" s="65"/>
      <c r="R13" s="65">
        <v>90.19</v>
      </c>
      <c r="S13" s="65">
        <v>80</v>
      </c>
      <c r="T13" s="65"/>
      <c r="U13" s="65"/>
      <c r="V13" s="65"/>
      <c r="W13" s="65">
        <v>19.797000000000001</v>
      </c>
      <c r="X13" s="65"/>
      <c r="Y13" s="65">
        <v>1</v>
      </c>
      <c r="Z13" s="65">
        <v>48.825000000000003</v>
      </c>
      <c r="AA13" s="65">
        <v>4</v>
      </c>
      <c r="AB13" s="65">
        <v>60.593000000000004</v>
      </c>
      <c r="AC13" s="65"/>
      <c r="AD13" s="65"/>
      <c r="AE13" s="65">
        <v>3</v>
      </c>
      <c r="AF13" s="65">
        <v>1.036</v>
      </c>
      <c r="AG13" s="65"/>
      <c r="AH13" s="65"/>
      <c r="AI13" s="65">
        <v>9.3179999999999996</v>
      </c>
      <c r="AJ13" s="65">
        <v>101.81</v>
      </c>
      <c r="AK13" s="65">
        <v>103.855</v>
      </c>
      <c r="AL13" s="65">
        <v>14.779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5.9870000000000001</v>
      </c>
      <c r="BM13" s="65">
        <v>3</v>
      </c>
      <c r="BN13" s="65">
        <v>34.503999999999998</v>
      </c>
      <c r="BO13" s="65">
        <v>125.917</v>
      </c>
      <c r="BP13" s="65">
        <v>48.118000000000002</v>
      </c>
      <c r="BQ13" s="65"/>
      <c r="BR13" s="65">
        <v>132.815</v>
      </c>
      <c r="BS13" s="65">
        <v>68</v>
      </c>
      <c r="BT13" s="65">
        <v>69.099999999999994</v>
      </c>
      <c r="BU13" s="65">
        <v>68</v>
      </c>
      <c r="BV13" s="65">
        <v>121.803</v>
      </c>
      <c r="BW13" s="65">
        <v>107.643</v>
      </c>
      <c r="BX13" s="65">
        <v>4</v>
      </c>
      <c r="BY13" s="65"/>
      <c r="BZ13" s="65">
        <v>89.936000000000007</v>
      </c>
      <c r="CA13" s="65">
        <v>70.40100000000001</v>
      </c>
      <c r="CB13" s="65">
        <v>31.379000000000001</v>
      </c>
      <c r="CC13" s="65">
        <v>64.334000000000003</v>
      </c>
      <c r="CD13" s="65"/>
      <c r="CE13" s="65"/>
      <c r="CF13" s="65">
        <v>1</v>
      </c>
      <c r="CG13" s="65">
        <v>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109.73399999999999</v>
      </c>
      <c r="CT13" s="66"/>
      <c r="CU13" s="66"/>
      <c r="CV13" s="66"/>
      <c r="CW13" s="67"/>
      <c r="CX13" s="68">
        <f t="array" ref="CX13">SUMPRODUCT(B13:CW13*0.25)</f>
        <v>744.59049999999991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16.036000000000001</v>
      </c>
      <c r="C15" s="71">
        <v>16.989000000000001</v>
      </c>
      <c r="D15" s="71">
        <v>17.931000000000001</v>
      </c>
      <c r="E15" s="71">
        <v>18.884</v>
      </c>
      <c r="F15" s="71">
        <v>0.23</v>
      </c>
      <c r="G15" s="71">
        <v>0.17299999999999999</v>
      </c>
      <c r="H15" s="71">
        <v>0.114</v>
      </c>
      <c r="I15" s="71">
        <v>5.8000000000000003E-2</v>
      </c>
      <c r="J15" s="71">
        <v>4.2000000000000003E-2</v>
      </c>
      <c r="K15" s="71">
        <v>6.7000000000000004E-2</v>
      </c>
      <c r="L15" s="71">
        <v>9.1999999999999998E-2</v>
      </c>
      <c r="M15" s="71">
        <v>0.11700000000000001</v>
      </c>
      <c r="N15" s="71">
        <v>1.94</v>
      </c>
      <c r="O15" s="71">
        <v>0.18099999999999999</v>
      </c>
      <c r="P15" s="71">
        <v>0.25700000000000001</v>
      </c>
      <c r="Q15" s="71">
        <v>0.25700000000000001</v>
      </c>
      <c r="R15" s="71">
        <v>0.28000000000000003</v>
      </c>
      <c r="S15" s="71">
        <v>0.30599999999999999</v>
      </c>
      <c r="T15" s="71">
        <v>0.33300000000000002</v>
      </c>
      <c r="U15" s="71">
        <v>2.27</v>
      </c>
      <c r="V15" s="71">
        <v>0.36599999999999999</v>
      </c>
      <c r="W15" s="71">
        <v>0.34799999999999998</v>
      </c>
      <c r="X15" s="71">
        <v>0.33200000000000002</v>
      </c>
      <c r="Y15" s="71">
        <v>0.315</v>
      </c>
      <c r="Z15" s="71">
        <v>0.33</v>
      </c>
      <c r="AA15" s="71">
        <v>0.26200000000000001</v>
      </c>
      <c r="AB15" s="71">
        <v>0.21199999999999999</v>
      </c>
      <c r="AC15" s="71">
        <v>0.28199999999999997</v>
      </c>
      <c r="AD15" s="71">
        <v>5.2530000000000001</v>
      </c>
      <c r="AE15" s="71">
        <v>2.2749999999999999</v>
      </c>
      <c r="AF15" s="71">
        <v>14.087</v>
      </c>
      <c r="AG15" s="71">
        <v>19.949000000000002</v>
      </c>
      <c r="AH15" s="71">
        <v>38.654000000000003</v>
      </c>
      <c r="AI15" s="71">
        <v>47.837000000000003</v>
      </c>
      <c r="AJ15" s="71">
        <v>64.611999999999995</v>
      </c>
      <c r="AK15" s="71">
        <v>61.021999999999998</v>
      </c>
      <c r="AL15" s="71">
        <v>72.319999999999993</v>
      </c>
      <c r="AM15" s="71">
        <v>85.834000000000003</v>
      </c>
      <c r="AN15" s="71">
        <v>59.722000000000001</v>
      </c>
      <c r="AO15" s="71">
        <v>53.613</v>
      </c>
      <c r="AP15" s="71">
        <v>78.021000000000001</v>
      </c>
      <c r="AQ15" s="71">
        <v>82.698999999999998</v>
      </c>
      <c r="AR15" s="71">
        <v>67.316999999999993</v>
      </c>
      <c r="AS15" s="71">
        <v>56.889000000000003</v>
      </c>
      <c r="AT15" s="71">
        <v>68.694000000000003</v>
      </c>
      <c r="AU15" s="71">
        <v>57.052999999999997</v>
      </c>
      <c r="AV15" s="71">
        <v>0.60899999999999999</v>
      </c>
      <c r="AW15" s="71">
        <v>50.18</v>
      </c>
      <c r="AX15" s="71">
        <v>40.570999999999998</v>
      </c>
      <c r="AY15" s="71"/>
      <c r="AZ15" s="71">
        <v>33.412999999999997</v>
      </c>
      <c r="BA15" s="71">
        <v>40.734000000000002</v>
      </c>
      <c r="BB15" s="71">
        <v>36.448999999999998</v>
      </c>
      <c r="BC15" s="71">
        <v>49.399000000000001</v>
      </c>
      <c r="BD15" s="71"/>
      <c r="BE15" s="71"/>
      <c r="BF15" s="71">
        <v>24.382999999999999</v>
      </c>
      <c r="BG15" s="71">
        <v>20.02</v>
      </c>
      <c r="BH15" s="71">
        <v>0.91300000000000003</v>
      </c>
      <c r="BI15" s="71"/>
      <c r="BJ15" s="71">
        <v>19.385999999999999</v>
      </c>
      <c r="BK15" s="71">
        <v>6.2110000000000003</v>
      </c>
      <c r="BL15" s="71"/>
      <c r="BM15" s="71">
        <v>1.76</v>
      </c>
      <c r="BN15" s="71"/>
      <c r="BO15" s="71"/>
      <c r="BP15" s="71">
        <v>0.99199999999999999</v>
      </c>
      <c r="BQ15" s="71">
        <v>5.6340000000000003</v>
      </c>
      <c r="BR15" s="71"/>
      <c r="BS15" s="71">
        <v>0.26200000000000001</v>
      </c>
      <c r="BT15" s="71">
        <v>16.187000000000001</v>
      </c>
      <c r="BU15" s="71">
        <v>1.2150000000000001</v>
      </c>
      <c r="BV15" s="71"/>
      <c r="BW15" s="71"/>
      <c r="BX15" s="71">
        <v>2.5430000000000001</v>
      </c>
      <c r="BY15" s="71">
        <v>2.1150000000000002</v>
      </c>
      <c r="BZ15" s="71"/>
      <c r="CA15" s="71">
        <v>0.159</v>
      </c>
      <c r="CB15" s="71">
        <v>3.5000000000000003E-2</v>
      </c>
      <c r="CC15" s="71"/>
      <c r="CD15" s="71"/>
      <c r="CE15" s="71"/>
      <c r="CF15" s="71"/>
      <c r="CG15" s="71"/>
      <c r="CH15" s="71"/>
      <c r="CI15" s="71"/>
      <c r="CJ15" s="71"/>
      <c r="CK15" s="71">
        <v>0.82699999999999996</v>
      </c>
      <c r="CL15" s="71"/>
      <c r="CM15" s="71"/>
      <c r="CN15" s="71"/>
      <c r="CO15" s="71"/>
      <c r="CP15" s="71">
        <v>2.8330000000000002</v>
      </c>
      <c r="CQ15" s="71">
        <v>3.84</v>
      </c>
      <c r="CR15" s="71">
        <v>2.0339999999999998</v>
      </c>
      <c r="CS15" s="71"/>
      <c r="CT15" s="72"/>
      <c r="CU15" s="72"/>
      <c r="CV15" s="72"/>
      <c r="CW15" s="73"/>
      <c r="CX15" s="74">
        <f t="array" ref="CX15">SUMPRODUCT(B15:CW15*0.25)</f>
        <v>344.38974999999999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116.036</v>
      </c>
      <c r="C17" s="77">
        <f t="shared" ref="C17:BN17" si="0">SUM(C11:C16)</f>
        <v>116.989</v>
      </c>
      <c r="D17" s="77">
        <f t="shared" si="0"/>
        <v>119.176</v>
      </c>
      <c r="E17" s="77">
        <f t="shared" si="0"/>
        <v>242.81200000000001</v>
      </c>
      <c r="F17" s="77">
        <f t="shared" si="0"/>
        <v>30.23</v>
      </c>
      <c r="G17" s="77">
        <f t="shared" si="0"/>
        <v>12.927</v>
      </c>
      <c r="H17" s="77">
        <f t="shared" si="0"/>
        <v>153.05000000000001</v>
      </c>
      <c r="I17" s="77">
        <f t="shared" si="0"/>
        <v>199.18799999999999</v>
      </c>
      <c r="J17" s="77">
        <f t="shared" si="0"/>
        <v>5.2309999999999999</v>
      </c>
      <c r="K17" s="77">
        <f t="shared" si="0"/>
        <v>80.066999999999993</v>
      </c>
      <c r="L17" s="77">
        <f t="shared" si="0"/>
        <v>100.092</v>
      </c>
      <c r="M17" s="77">
        <f t="shared" si="0"/>
        <v>100.117</v>
      </c>
      <c r="N17" s="77">
        <f t="shared" si="0"/>
        <v>80.245999999999995</v>
      </c>
      <c r="O17" s="77">
        <f t="shared" si="0"/>
        <v>0.18099999999999999</v>
      </c>
      <c r="P17" s="77">
        <f t="shared" si="0"/>
        <v>0.25700000000000001</v>
      </c>
      <c r="Q17" s="77">
        <f t="shared" si="0"/>
        <v>0.25700000000000001</v>
      </c>
      <c r="R17" s="77">
        <f t="shared" si="0"/>
        <v>90.47</v>
      </c>
      <c r="S17" s="77">
        <f t="shared" si="0"/>
        <v>80.305999999999997</v>
      </c>
      <c r="T17" s="77">
        <f t="shared" si="0"/>
        <v>0.33300000000000002</v>
      </c>
      <c r="U17" s="77">
        <f t="shared" si="0"/>
        <v>2.27</v>
      </c>
      <c r="V17" s="77">
        <f t="shared" si="0"/>
        <v>0.36599999999999999</v>
      </c>
      <c r="W17" s="77">
        <f t="shared" si="0"/>
        <v>20.145</v>
      </c>
      <c r="X17" s="77">
        <f t="shared" si="0"/>
        <v>0.33200000000000002</v>
      </c>
      <c r="Y17" s="77">
        <f t="shared" si="0"/>
        <v>1.3149999999999999</v>
      </c>
      <c r="Z17" s="77">
        <f t="shared" si="0"/>
        <v>49.155000000000001</v>
      </c>
      <c r="AA17" s="77">
        <f t="shared" si="0"/>
        <v>4.2620000000000005</v>
      </c>
      <c r="AB17" s="77">
        <f t="shared" si="0"/>
        <v>60.805000000000007</v>
      </c>
      <c r="AC17" s="77">
        <f t="shared" si="0"/>
        <v>0.28199999999999997</v>
      </c>
      <c r="AD17" s="77">
        <f t="shared" si="0"/>
        <v>5.2530000000000001</v>
      </c>
      <c r="AE17" s="77">
        <f t="shared" si="0"/>
        <v>5.2750000000000004</v>
      </c>
      <c r="AF17" s="77">
        <f t="shared" si="0"/>
        <v>15.122999999999999</v>
      </c>
      <c r="AG17" s="77">
        <f t="shared" si="0"/>
        <v>19.949000000000002</v>
      </c>
      <c r="AH17" s="77">
        <f t="shared" si="0"/>
        <v>38.654000000000003</v>
      </c>
      <c r="AI17" s="77">
        <f t="shared" si="0"/>
        <v>57.155000000000001</v>
      </c>
      <c r="AJ17" s="77">
        <f t="shared" si="0"/>
        <v>166.422</v>
      </c>
      <c r="AK17" s="77">
        <f t="shared" si="0"/>
        <v>164.87700000000001</v>
      </c>
      <c r="AL17" s="77">
        <f t="shared" si="0"/>
        <v>87.09899999999999</v>
      </c>
      <c r="AM17" s="77">
        <f t="shared" si="0"/>
        <v>85.834000000000003</v>
      </c>
      <c r="AN17" s="77">
        <f t="shared" si="0"/>
        <v>59.722000000000001</v>
      </c>
      <c r="AO17" s="77">
        <f t="shared" si="0"/>
        <v>53.613</v>
      </c>
      <c r="AP17" s="77">
        <f t="shared" si="0"/>
        <v>78.021000000000001</v>
      </c>
      <c r="AQ17" s="77">
        <f t="shared" si="0"/>
        <v>82.698999999999998</v>
      </c>
      <c r="AR17" s="77">
        <f t="shared" si="0"/>
        <v>67.316999999999993</v>
      </c>
      <c r="AS17" s="77">
        <f t="shared" si="0"/>
        <v>56.889000000000003</v>
      </c>
      <c r="AT17" s="77">
        <f t="shared" si="0"/>
        <v>68.694000000000003</v>
      </c>
      <c r="AU17" s="77">
        <f t="shared" si="0"/>
        <v>57.052999999999997</v>
      </c>
      <c r="AV17" s="77">
        <f t="shared" si="0"/>
        <v>0.60899999999999999</v>
      </c>
      <c r="AW17" s="77">
        <f t="shared" si="0"/>
        <v>50.18</v>
      </c>
      <c r="AX17" s="77">
        <f t="shared" si="0"/>
        <v>40.570999999999998</v>
      </c>
      <c r="AY17" s="77">
        <f t="shared" si="0"/>
        <v>0</v>
      </c>
      <c r="AZ17" s="77">
        <f t="shared" si="0"/>
        <v>33.412999999999997</v>
      </c>
      <c r="BA17" s="77">
        <f t="shared" si="0"/>
        <v>40.734000000000002</v>
      </c>
      <c r="BB17" s="77">
        <f t="shared" si="0"/>
        <v>36.448999999999998</v>
      </c>
      <c r="BC17" s="77">
        <f t="shared" si="0"/>
        <v>49.399000000000001</v>
      </c>
      <c r="BD17" s="77">
        <f t="shared" si="0"/>
        <v>0</v>
      </c>
      <c r="BE17" s="77">
        <f t="shared" si="0"/>
        <v>0</v>
      </c>
      <c r="BF17" s="77">
        <f t="shared" si="0"/>
        <v>24.382999999999999</v>
      </c>
      <c r="BG17" s="77">
        <f t="shared" si="0"/>
        <v>20.02</v>
      </c>
      <c r="BH17" s="77">
        <f t="shared" si="0"/>
        <v>0.91300000000000003</v>
      </c>
      <c r="BI17" s="77">
        <f t="shared" si="0"/>
        <v>0</v>
      </c>
      <c r="BJ17" s="77">
        <f t="shared" si="0"/>
        <v>19.385999999999999</v>
      </c>
      <c r="BK17" s="77">
        <f t="shared" si="0"/>
        <v>6.2110000000000003</v>
      </c>
      <c r="BL17" s="77">
        <f t="shared" si="0"/>
        <v>5.9870000000000001</v>
      </c>
      <c r="BM17" s="77">
        <f t="shared" si="0"/>
        <v>4.76</v>
      </c>
      <c r="BN17" s="77">
        <f t="shared" si="0"/>
        <v>34.503999999999998</v>
      </c>
      <c r="BO17" s="77">
        <f t="shared" ref="BO17:CW17" si="1">SUM(BO11:BO16)</f>
        <v>125.917</v>
      </c>
      <c r="BP17" s="77">
        <f t="shared" si="1"/>
        <v>49.11</v>
      </c>
      <c r="BQ17" s="77">
        <f t="shared" si="1"/>
        <v>5.6340000000000003</v>
      </c>
      <c r="BR17" s="77">
        <f t="shared" si="1"/>
        <v>132.815</v>
      </c>
      <c r="BS17" s="77">
        <f t="shared" si="1"/>
        <v>68.262</v>
      </c>
      <c r="BT17" s="77">
        <f t="shared" si="1"/>
        <v>85.286999999999992</v>
      </c>
      <c r="BU17" s="77">
        <f t="shared" si="1"/>
        <v>69.215000000000003</v>
      </c>
      <c r="BV17" s="77">
        <f t="shared" si="1"/>
        <v>121.803</v>
      </c>
      <c r="BW17" s="77">
        <f t="shared" si="1"/>
        <v>107.643</v>
      </c>
      <c r="BX17" s="77">
        <f t="shared" si="1"/>
        <v>6.5430000000000001</v>
      </c>
      <c r="BY17" s="77">
        <f t="shared" si="1"/>
        <v>2.1150000000000002</v>
      </c>
      <c r="BZ17" s="77">
        <f t="shared" si="1"/>
        <v>89.936000000000007</v>
      </c>
      <c r="CA17" s="77">
        <f t="shared" si="1"/>
        <v>70.560000000000016</v>
      </c>
      <c r="CB17" s="77">
        <f t="shared" si="1"/>
        <v>31.414000000000001</v>
      </c>
      <c r="CC17" s="77">
        <f t="shared" si="1"/>
        <v>64.334000000000003</v>
      </c>
      <c r="CD17" s="77">
        <f t="shared" si="1"/>
        <v>0</v>
      </c>
      <c r="CE17" s="77">
        <f t="shared" si="1"/>
        <v>0</v>
      </c>
      <c r="CF17" s="77">
        <f t="shared" si="1"/>
        <v>1</v>
      </c>
      <c r="CG17" s="77">
        <f t="shared" si="1"/>
        <v>1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0.82699999999999996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2.8330000000000002</v>
      </c>
      <c r="CQ17" s="77">
        <f t="shared" si="1"/>
        <v>3.84</v>
      </c>
      <c r="CR17" s="77">
        <f t="shared" si="1"/>
        <v>2.0339999999999998</v>
      </c>
      <c r="CS17" s="77">
        <f t="shared" si="1"/>
        <v>109.73399999999999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1088.9802499999998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12.317</v>
      </c>
      <c r="C21" s="94">
        <v>12.324999999999999</v>
      </c>
      <c r="D21" s="94">
        <v>12.273999999999999</v>
      </c>
      <c r="E21" s="94">
        <v>12.263999999999999</v>
      </c>
      <c r="F21" s="94">
        <v>12.162000000000001</v>
      </c>
      <c r="G21" s="94">
        <v>12.032</v>
      </c>
      <c r="H21" s="94">
        <v>12.095000000000001</v>
      </c>
      <c r="I21" s="94">
        <v>12.095000000000001</v>
      </c>
      <c r="J21" s="94">
        <v>12.117000000000001</v>
      </c>
      <c r="K21" s="94">
        <v>12.061999999999999</v>
      </c>
      <c r="L21" s="94">
        <v>12.052</v>
      </c>
      <c r="M21" s="94">
        <v>12.106999999999999</v>
      </c>
      <c r="N21" s="94">
        <v>12.095000000000001</v>
      </c>
      <c r="O21" s="94">
        <v>12.090999999999999</v>
      </c>
      <c r="P21" s="94">
        <v>12.170999999999999</v>
      </c>
      <c r="Q21" s="94">
        <v>12.134</v>
      </c>
      <c r="R21" s="94">
        <v>12.324</v>
      </c>
      <c r="S21" s="94">
        <v>12.547000000000001</v>
      </c>
      <c r="T21" s="94">
        <v>12.52</v>
      </c>
      <c r="U21" s="94">
        <v>12.688000000000001</v>
      </c>
      <c r="V21" s="94">
        <v>17.276</v>
      </c>
      <c r="W21" s="94">
        <v>14.042999999999999</v>
      </c>
      <c r="X21" s="94">
        <v>14.455</v>
      </c>
      <c r="Y21" s="94">
        <v>14.875999999999999</v>
      </c>
      <c r="Z21" s="94">
        <v>15.657999999999999</v>
      </c>
      <c r="AA21" s="94">
        <v>16.251999999999999</v>
      </c>
      <c r="AB21" s="94">
        <v>16.690000000000001</v>
      </c>
      <c r="AC21" s="94">
        <v>26.304000000000002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4.4999999999999998E-2</v>
      </c>
      <c r="BU21" s="94">
        <v>0.95699999999999996</v>
      </c>
      <c r="BV21" s="94"/>
      <c r="BW21" s="94"/>
      <c r="BX21" s="94"/>
      <c r="BY21" s="94"/>
      <c r="BZ21" s="94"/>
      <c r="CA21" s="94"/>
      <c r="CB21" s="94"/>
      <c r="CC21" s="94"/>
      <c r="CD21" s="94">
        <v>3.7999999999999999E-2</v>
      </c>
      <c r="CE21" s="94"/>
      <c r="CF21" s="94"/>
      <c r="CG21" s="94"/>
      <c r="CH21" s="94"/>
      <c r="CI21" s="94"/>
      <c r="CJ21" s="94"/>
      <c r="CK21" s="94"/>
      <c r="CL21" s="94">
        <v>9.0619999999999994</v>
      </c>
      <c r="CM21" s="94"/>
      <c r="CN21" s="94"/>
      <c r="CO21" s="94"/>
      <c r="CP21" s="94">
        <v>0.04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97.542000000000002</v>
      </c>
    </row>
    <row r="22" spans="1:102" ht="24.95" customHeight="1" x14ac:dyDescent="0.2">
      <c r="A22" s="92" t="s">
        <v>18</v>
      </c>
      <c r="B22" s="98">
        <v>0.02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4.0000000000000001E-3</v>
      </c>
      <c r="T22" s="99"/>
      <c r="U22" s="99"/>
      <c r="V22" s="99"/>
      <c r="W22" s="99"/>
      <c r="X22" s="99"/>
      <c r="Y22" s="99"/>
      <c r="Z22" s="99"/>
      <c r="AA22" s="99"/>
      <c r="AB22" s="99"/>
      <c r="AC22" s="99">
        <v>3.5000000000000003E-2</v>
      </c>
      <c r="AD22" s="99"/>
      <c r="AE22" s="99"/>
      <c r="AF22" s="99"/>
      <c r="AG22" s="99"/>
      <c r="AH22" s="99"/>
      <c r="AI22" s="99"/>
      <c r="AJ22" s="99"/>
      <c r="AK22" s="99">
        <v>0.16300000000000001</v>
      </c>
      <c r="AL22" s="99"/>
      <c r="AM22" s="99"/>
      <c r="AN22" s="99"/>
      <c r="AO22" s="99"/>
      <c r="AP22" s="99"/>
      <c r="AQ22" s="99"/>
      <c r="AR22" s="99"/>
      <c r="AS22" s="99"/>
      <c r="AT22" s="99">
        <v>4.3999999999999997E-2</v>
      </c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3.1E-2</v>
      </c>
      <c r="BV22" s="99"/>
      <c r="BW22" s="99"/>
      <c r="BX22" s="99"/>
      <c r="BY22" s="99">
        <v>1</v>
      </c>
      <c r="BZ22" s="99"/>
      <c r="CA22" s="99"/>
      <c r="CB22" s="99"/>
      <c r="CC22" s="99"/>
      <c r="CD22" s="99">
        <v>0.04</v>
      </c>
      <c r="CE22" s="99">
        <v>5.0000000000000001E-3</v>
      </c>
      <c r="CF22" s="99"/>
      <c r="CG22" s="99"/>
      <c r="CH22" s="99">
        <v>3.5999999999999997E-2</v>
      </c>
      <c r="CI22" s="99"/>
      <c r="CJ22" s="99"/>
      <c r="CK22" s="99"/>
      <c r="CL22" s="99">
        <v>4.3999999999999997E-2</v>
      </c>
      <c r="CM22" s="99"/>
      <c r="CN22" s="99"/>
      <c r="CO22" s="99"/>
      <c r="CP22" s="99">
        <v>2.4E-2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0.36150000000000004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12.337</v>
      </c>
      <c r="C27" s="107">
        <f t="shared" si="2"/>
        <v>12.324999999999999</v>
      </c>
      <c r="D27" s="107">
        <f t="shared" si="2"/>
        <v>12.273999999999999</v>
      </c>
      <c r="E27" s="107">
        <f t="shared" si="2"/>
        <v>12.263999999999999</v>
      </c>
      <c r="F27" s="107">
        <f t="shared" si="2"/>
        <v>12.162000000000001</v>
      </c>
      <c r="G27" s="107">
        <f t="shared" si="2"/>
        <v>12.032</v>
      </c>
      <c r="H27" s="107">
        <f t="shared" si="2"/>
        <v>12.095000000000001</v>
      </c>
      <c r="I27" s="107">
        <f t="shared" si="2"/>
        <v>12.095000000000001</v>
      </c>
      <c r="J27" s="107">
        <f t="shared" si="2"/>
        <v>12.117000000000001</v>
      </c>
      <c r="K27" s="107">
        <f t="shared" si="2"/>
        <v>12.061999999999999</v>
      </c>
      <c r="L27" s="107">
        <f t="shared" si="2"/>
        <v>12.052</v>
      </c>
      <c r="M27" s="107">
        <f t="shared" si="2"/>
        <v>12.106999999999999</v>
      </c>
      <c r="N27" s="107">
        <f t="shared" si="2"/>
        <v>12.095000000000001</v>
      </c>
      <c r="O27" s="107">
        <f t="shared" si="2"/>
        <v>12.090999999999999</v>
      </c>
      <c r="P27" s="107">
        <f t="shared" si="2"/>
        <v>12.170999999999999</v>
      </c>
      <c r="Q27" s="107">
        <f>SUM(Q20:Q26)</f>
        <v>12.134</v>
      </c>
      <c r="R27" s="107">
        <f t="shared" ref="R27:CC27" si="3">SUM(R20:R26)</f>
        <v>12.324</v>
      </c>
      <c r="S27" s="107">
        <f t="shared" si="3"/>
        <v>12.551</v>
      </c>
      <c r="T27" s="107">
        <f t="shared" si="3"/>
        <v>12.52</v>
      </c>
      <c r="U27" s="107">
        <f t="shared" si="3"/>
        <v>12.688000000000001</v>
      </c>
      <c r="V27" s="107">
        <f t="shared" si="3"/>
        <v>17.276</v>
      </c>
      <c r="W27" s="107">
        <f t="shared" si="3"/>
        <v>14.042999999999999</v>
      </c>
      <c r="X27" s="107">
        <f t="shared" si="3"/>
        <v>14.455</v>
      </c>
      <c r="Y27" s="107">
        <f t="shared" si="3"/>
        <v>14.875999999999999</v>
      </c>
      <c r="Z27" s="107">
        <f t="shared" si="3"/>
        <v>15.657999999999999</v>
      </c>
      <c r="AA27" s="107">
        <f t="shared" si="3"/>
        <v>16.251999999999999</v>
      </c>
      <c r="AB27" s="107">
        <f t="shared" si="3"/>
        <v>16.690000000000001</v>
      </c>
      <c r="AC27" s="107">
        <f t="shared" si="3"/>
        <v>26.339000000000002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0.16300000000000001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4.3999999999999997E-2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4.4999999999999998E-2</v>
      </c>
      <c r="BU27" s="107">
        <f t="shared" si="3"/>
        <v>0.98799999999999999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7.8E-2</v>
      </c>
      <c r="CE27" s="107">
        <f t="shared" si="4"/>
        <v>5.0000000000000001E-3</v>
      </c>
      <c r="CF27" s="107">
        <f t="shared" si="4"/>
        <v>0</v>
      </c>
      <c r="CG27" s="107">
        <f t="shared" si="4"/>
        <v>0</v>
      </c>
      <c r="CH27" s="107">
        <f t="shared" si="4"/>
        <v>3.5999999999999997E-2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9.1059999999999999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6.4000000000000001E-2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97.903500000000008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128.37299999999999</v>
      </c>
      <c r="C31" s="94">
        <v>129.31399999999999</v>
      </c>
      <c r="D31" s="94">
        <v>131.44999999999999</v>
      </c>
      <c r="E31" s="94">
        <v>255.07599999999999</v>
      </c>
      <c r="F31" s="94">
        <v>42.392000000000003</v>
      </c>
      <c r="G31" s="94">
        <v>24.959</v>
      </c>
      <c r="H31" s="94">
        <v>165.14500000000001</v>
      </c>
      <c r="I31" s="94">
        <v>211.28299999999999</v>
      </c>
      <c r="J31" s="94">
        <v>17.347999999999999</v>
      </c>
      <c r="K31" s="94">
        <v>92.129000000000005</v>
      </c>
      <c r="L31" s="94">
        <v>112.14400000000001</v>
      </c>
      <c r="M31" s="94">
        <v>112.224</v>
      </c>
      <c r="N31" s="94">
        <v>92.340999999999994</v>
      </c>
      <c r="O31" s="94">
        <v>12.272</v>
      </c>
      <c r="P31" s="94">
        <v>12.428000000000001</v>
      </c>
      <c r="Q31" s="94">
        <v>12.391</v>
      </c>
      <c r="R31" s="94">
        <v>102.794</v>
      </c>
      <c r="S31" s="94">
        <v>92.856999999999999</v>
      </c>
      <c r="T31" s="94">
        <v>12.853</v>
      </c>
      <c r="U31" s="94">
        <v>14.958</v>
      </c>
      <c r="V31" s="94">
        <v>17.641999999999999</v>
      </c>
      <c r="W31" s="94">
        <v>34.188000000000002</v>
      </c>
      <c r="X31" s="94">
        <v>14.787000000000001</v>
      </c>
      <c r="Y31" s="94">
        <v>16.190999999999999</v>
      </c>
      <c r="Z31" s="94">
        <v>64.813000000000002</v>
      </c>
      <c r="AA31" s="94">
        <v>20.513999999999999</v>
      </c>
      <c r="AB31" s="94">
        <v>77.495000000000005</v>
      </c>
      <c r="AC31" s="94">
        <v>26.620999999999999</v>
      </c>
      <c r="AD31" s="94">
        <v>5.2530000000000001</v>
      </c>
      <c r="AE31" s="94">
        <v>5.2750000000000004</v>
      </c>
      <c r="AF31" s="94">
        <v>15.122999999999999</v>
      </c>
      <c r="AG31" s="94">
        <v>19.949000000000002</v>
      </c>
      <c r="AH31" s="94">
        <v>38.654000000000003</v>
      </c>
      <c r="AI31" s="94">
        <v>57.155000000000001</v>
      </c>
      <c r="AJ31" s="94">
        <v>166.422</v>
      </c>
      <c r="AK31" s="94">
        <v>165.04</v>
      </c>
      <c r="AL31" s="94">
        <v>87.099000000000004</v>
      </c>
      <c r="AM31" s="94">
        <v>85.834000000000003</v>
      </c>
      <c r="AN31" s="94">
        <v>59.722000000000001</v>
      </c>
      <c r="AO31" s="94">
        <v>53.613</v>
      </c>
      <c r="AP31" s="94">
        <v>78.021000000000001</v>
      </c>
      <c r="AQ31" s="94">
        <v>82.698999999999998</v>
      </c>
      <c r="AR31" s="94">
        <v>67.316999999999993</v>
      </c>
      <c r="AS31" s="94">
        <v>56.889000000000003</v>
      </c>
      <c r="AT31" s="94">
        <v>68.738</v>
      </c>
      <c r="AU31" s="94">
        <v>57.052999999999997</v>
      </c>
      <c r="AV31" s="94">
        <v>0.60899999999999999</v>
      </c>
      <c r="AW31" s="94">
        <v>50.18</v>
      </c>
      <c r="AX31" s="94">
        <v>40.570999999999998</v>
      </c>
      <c r="AY31" s="94"/>
      <c r="AZ31" s="94">
        <v>33.412999999999997</v>
      </c>
      <c r="BA31" s="94">
        <v>40.734000000000002</v>
      </c>
      <c r="BB31" s="94">
        <v>36.448999999999998</v>
      </c>
      <c r="BC31" s="94">
        <v>49.399000000000001</v>
      </c>
      <c r="BD31" s="94"/>
      <c r="BE31" s="94"/>
      <c r="BF31" s="94">
        <v>24.382999999999999</v>
      </c>
      <c r="BG31" s="94">
        <v>20.02</v>
      </c>
      <c r="BH31" s="94">
        <v>0.91300000000000003</v>
      </c>
      <c r="BI31" s="94"/>
      <c r="BJ31" s="94">
        <v>19.385999999999999</v>
      </c>
      <c r="BK31" s="94">
        <v>6.2110000000000003</v>
      </c>
      <c r="BL31" s="94">
        <v>5.9870000000000001</v>
      </c>
      <c r="BM31" s="94">
        <v>4.76</v>
      </c>
      <c r="BN31" s="94">
        <v>34.503999999999998</v>
      </c>
      <c r="BO31" s="94">
        <v>125.917</v>
      </c>
      <c r="BP31" s="94">
        <v>49.11</v>
      </c>
      <c r="BQ31" s="94">
        <v>5.6340000000000003</v>
      </c>
      <c r="BR31" s="94">
        <v>132.815</v>
      </c>
      <c r="BS31" s="94">
        <v>68.262</v>
      </c>
      <c r="BT31" s="94">
        <v>85.331999999999994</v>
      </c>
      <c r="BU31" s="94">
        <v>70.203000000000003</v>
      </c>
      <c r="BV31" s="94">
        <v>121.803</v>
      </c>
      <c r="BW31" s="94">
        <v>107.643</v>
      </c>
      <c r="BX31" s="94">
        <v>6.5430000000000001</v>
      </c>
      <c r="BY31" s="94">
        <v>3.1150000000000002</v>
      </c>
      <c r="BZ31" s="94">
        <v>89.936000000000007</v>
      </c>
      <c r="CA31" s="94">
        <v>70.56</v>
      </c>
      <c r="CB31" s="94">
        <v>31.414000000000001</v>
      </c>
      <c r="CC31" s="94">
        <v>64.334000000000003</v>
      </c>
      <c r="CD31" s="94">
        <v>7.8E-2</v>
      </c>
      <c r="CE31" s="94">
        <v>5.0000000000000001E-3</v>
      </c>
      <c r="CF31" s="94">
        <v>1</v>
      </c>
      <c r="CG31" s="94">
        <v>1</v>
      </c>
      <c r="CH31" s="94">
        <v>3.5999999999999997E-2</v>
      </c>
      <c r="CI31" s="94"/>
      <c r="CJ31" s="94"/>
      <c r="CK31" s="94">
        <v>0.82699999999999996</v>
      </c>
      <c r="CL31" s="94">
        <v>9.1059999999999999</v>
      </c>
      <c r="CM31" s="94"/>
      <c r="CN31" s="94"/>
      <c r="CO31" s="94"/>
      <c r="CP31" s="94">
        <v>2.8969999999999998</v>
      </c>
      <c r="CQ31" s="94">
        <v>3.84</v>
      </c>
      <c r="CR31" s="94">
        <v>2.0339999999999998</v>
      </c>
      <c r="CS31" s="94">
        <v>109.73399999999999</v>
      </c>
      <c r="CT31" s="95"/>
      <c r="CU31" s="95"/>
      <c r="CV31" s="95"/>
      <c r="CW31" s="96"/>
      <c r="CX31" s="97">
        <f t="array" ref="CX31">SUMPRODUCT(B31:CW31*0.25)</f>
        <v>1186.8837500000002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128.37299999999999</v>
      </c>
      <c r="C33" s="77">
        <f t="shared" ref="C33:BN33" si="5">SUM(C30:C32)</f>
        <v>129.31399999999999</v>
      </c>
      <c r="D33" s="77">
        <f t="shared" si="5"/>
        <v>131.44999999999999</v>
      </c>
      <c r="E33" s="77">
        <f t="shared" si="5"/>
        <v>255.07599999999999</v>
      </c>
      <c r="F33" s="77">
        <f t="shared" si="5"/>
        <v>42.392000000000003</v>
      </c>
      <c r="G33" s="77">
        <f t="shared" si="5"/>
        <v>24.959</v>
      </c>
      <c r="H33" s="77">
        <f t="shared" si="5"/>
        <v>165.14500000000001</v>
      </c>
      <c r="I33" s="77">
        <f t="shared" si="5"/>
        <v>211.28299999999999</v>
      </c>
      <c r="J33" s="77">
        <f t="shared" si="5"/>
        <v>17.347999999999999</v>
      </c>
      <c r="K33" s="77">
        <f t="shared" si="5"/>
        <v>92.129000000000005</v>
      </c>
      <c r="L33" s="77">
        <f t="shared" si="5"/>
        <v>112.14400000000001</v>
      </c>
      <c r="M33" s="77">
        <f t="shared" si="5"/>
        <v>112.224</v>
      </c>
      <c r="N33" s="77">
        <f t="shared" si="5"/>
        <v>92.340999999999994</v>
      </c>
      <c r="O33" s="77">
        <f t="shared" si="5"/>
        <v>12.272</v>
      </c>
      <c r="P33" s="77">
        <f t="shared" si="5"/>
        <v>12.428000000000001</v>
      </c>
      <c r="Q33" s="77">
        <f t="shared" si="5"/>
        <v>12.391</v>
      </c>
      <c r="R33" s="77">
        <f t="shared" si="5"/>
        <v>102.794</v>
      </c>
      <c r="S33" s="77">
        <f t="shared" si="5"/>
        <v>92.856999999999999</v>
      </c>
      <c r="T33" s="77">
        <f t="shared" si="5"/>
        <v>12.853</v>
      </c>
      <c r="U33" s="77">
        <f t="shared" si="5"/>
        <v>14.958</v>
      </c>
      <c r="V33" s="77">
        <f t="shared" si="5"/>
        <v>17.641999999999999</v>
      </c>
      <c r="W33" s="77">
        <f t="shared" si="5"/>
        <v>34.188000000000002</v>
      </c>
      <c r="X33" s="77">
        <f t="shared" si="5"/>
        <v>14.787000000000001</v>
      </c>
      <c r="Y33" s="77">
        <f t="shared" si="5"/>
        <v>16.190999999999999</v>
      </c>
      <c r="Z33" s="77">
        <f t="shared" si="5"/>
        <v>64.813000000000002</v>
      </c>
      <c r="AA33" s="77">
        <f t="shared" si="5"/>
        <v>20.513999999999999</v>
      </c>
      <c r="AB33" s="77">
        <f t="shared" si="5"/>
        <v>77.495000000000005</v>
      </c>
      <c r="AC33" s="77">
        <f t="shared" si="5"/>
        <v>26.620999999999999</v>
      </c>
      <c r="AD33" s="77">
        <f t="shared" si="5"/>
        <v>5.2530000000000001</v>
      </c>
      <c r="AE33" s="77">
        <f t="shared" si="5"/>
        <v>5.2750000000000004</v>
      </c>
      <c r="AF33" s="77">
        <f t="shared" si="5"/>
        <v>15.122999999999999</v>
      </c>
      <c r="AG33" s="77">
        <f t="shared" si="5"/>
        <v>19.949000000000002</v>
      </c>
      <c r="AH33" s="77">
        <f t="shared" si="5"/>
        <v>38.654000000000003</v>
      </c>
      <c r="AI33" s="77">
        <f t="shared" si="5"/>
        <v>57.155000000000001</v>
      </c>
      <c r="AJ33" s="77">
        <f t="shared" si="5"/>
        <v>166.422</v>
      </c>
      <c r="AK33" s="77">
        <f t="shared" si="5"/>
        <v>165.04</v>
      </c>
      <c r="AL33" s="77">
        <f t="shared" si="5"/>
        <v>87.099000000000004</v>
      </c>
      <c r="AM33" s="77">
        <f t="shared" si="5"/>
        <v>85.834000000000003</v>
      </c>
      <c r="AN33" s="77">
        <f t="shared" si="5"/>
        <v>59.722000000000001</v>
      </c>
      <c r="AO33" s="77">
        <f t="shared" si="5"/>
        <v>53.613</v>
      </c>
      <c r="AP33" s="77">
        <f t="shared" si="5"/>
        <v>78.021000000000001</v>
      </c>
      <c r="AQ33" s="77">
        <f t="shared" si="5"/>
        <v>82.698999999999998</v>
      </c>
      <c r="AR33" s="77">
        <f t="shared" si="5"/>
        <v>67.316999999999993</v>
      </c>
      <c r="AS33" s="77">
        <f t="shared" si="5"/>
        <v>56.889000000000003</v>
      </c>
      <c r="AT33" s="77">
        <f t="shared" si="5"/>
        <v>68.738</v>
      </c>
      <c r="AU33" s="77">
        <f t="shared" si="5"/>
        <v>57.052999999999997</v>
      </c>
      <c r="AV33" s="77">
        <f t="shared" si="5"/>
        <v>0.60899999999999999</v>
      </c>
      <c r="AW33" s="77">
        <f t="shared" si="5"/>
        <v>50.18</v>
      </c>
      <c r="AX33" s="77">
        <f t="shared" si="5"/>
        <v>40.570999999999998</v>
      </c>
      <c r="AY33" s="77">
        <f t="shared" si="5"/>
        <v>0</v>
      </c>
      <c r="AZ33" s="77">
        <f t="shared" si="5"/>
        <v>33.412999999999997</v>
      </c>
      <c r="BA33" s="77">
        <f t="shared" si="5"/>
        <v>40.734000000000002</v>
      </c>
      <c r="BB33" s="77">
        <f t="shared" si="5"/>
        <v>36.448999999999998</v>
      </c>
      <c r="BC33" s="77">
        <f t="shared" si="5"/>
        <v>49.399000000000001</v>
      </c>
      <c r="BD33" s="77">
        <f t="shared" si="5"/>
        <v>0</v>
      </c>
      <c r="BE33" s="77">
        <f t="shared" si="5"/>
        <v>0</v>
      </c>
      <c r="BF33" s="77">
        <f t="shared" si="5"/>
        <v>24.382999999999999</v>
      </c>
      <c r="BG33" s="77">
        <f t="shared" si="5"/>
        <v>20.02</v>
      </c>
      <c r="BH33" s="77">
        <f t="shared" si="5"/>
        <v>0.91300000000000003</v>
      </c>
      <c r="BI33" s="77">
        <f t="shared" si="5"/>
        <v>0</v>
      </c>
      <c r="BJ33" s="77">
        <f t="shared" si="5"/>
        <v>19.385999999999999</v>
      </c>
      <c r="BK33" s="77">
        <f t="shared" si="5"/>
        <v>6.2110000000000003</v>
      </c>
      <c r="BL33" s="77">
        <f t="shared" si="5"/>
        <v>5.9870000000000001</v>
      </c>
      <c r="BM33" s="77">
        <f t="shared" si="5"/>
        <v>4.76</v>
      </c>
      <c r="BN33" s="77">
        <f t="shared" si="5"/>
        <v>34.503999999999998</v>
      </c>
      <c r="BO33" s="77">
        <f t="shared" ref="BO33:CW33" si="6">SUM(BO30:BO32)</f>
        <v>125.917</v>
      </c>
      <c r="BP33" s="77">
        <f t="shared" si="6"/>
        <v>49.11</v>
      </c>
      <c r="BQ33" s="77">
        <f t="shared" si="6"/>
        <v>5.6340000000000003</v>
      </c>
      <c r="BR33" s="77">
        <f t="shared" si="6"/>
        <v>132.815</v>
      </c>
      <c r="BS33" s="77">
        <f t="shared" si="6"/>
        <v>68.262</v>
      </c>
      <c r="BT33" s="77">
        <f t="shared" si="6"/>
        <v>85.331999999999994</v>
      </c>
      <c r="BU33" s="77">
        <f t="shared" si="6"/>
        <v>70.203000000000003</v>
      </c>
      <c r="BV33" s="77">
        <f t="shared" si="6"/>
        <v>121.803</v>
      </c>
      <c r="BW33" s="77">
        <f t="shared" si="6"/>
        <v>107.643</v>
      </c>
      <c r="BX33" s="77">
        <f t="shared" si="6"/>
        <v>6.5430000000000001</v>
      </c>
      <c r="BY33" s="77">
        <f t="shared" si="6"/>
        <v>3.1150000000000002</v>
      </c>
      <c r="BZ33" s="77">
        <f t="shared" si="6"/>
        <v>89.936000000000007</v>
      </c>
      <c r="CA33" s="77">
        <f t="shared" si="6"/>
        <v>70.56</v>
      </c>
      <c r="CB33" s="77">
        <f t="shared" si="6"/>
        <v>31.414000000000001</v>
      </c>
      <c r="CC33" s="77">
        <f t="shared" si="6"/>
        <v>64.334000000000003</v>
      </c>
      <c r="CD33" s="77">
        <f t="shared" si="6"/>
        <v>7.8E-2</v>
      </c>
      <c r="CE33" s="77">
        <f t="shared" si="6"/>
        <v>5.0000000000000001E-3</v>
      </c>
      <c r="CF33" s="77">
        <f t="shared" si="6"/>
        <v>1</v>
      </c>
      <c r="CG33" s="77">
        <f t="shared" si="6"/>
        <v>1</v>
      </c>
      <c r="CH33" s="77">
        <f t="shared" si="6"/>
        <v>3.5999999999999997E-2</v>
      </c>
      <c r="CI33" s="77">
        <f t="shared" si="6"/>
        <v>0</v>
      </c>
      <c r="CJ33" s="77">
        <f t="shared" si="6"/>
        <v>0</v>
      </c>
      <c r="CK33" s="77">
        <f t="shared" si="6"/>
        <v>0.82699999999999996</v>
      </c>
      <c r="CL33" s="77">
        <f t="shared" si="6"/>
        <v>9.1059999999999999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2.8969999999999998</v>
      </c>
      <c r="CQ33" s="77">
        <f t="shared" si="6"/>
        <v>3.84</v>
      </c>
      <c r="CR33" s="77">
        <f t="shared" si="6"/>
        <v>2.0339999999999998</v>
      </c>
      <c r="CS33" s="77">
        <f t="shared" si="6"/>
        <v>109.73399999999999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1186.8837500000002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140.6</v>
      </c>
      <c r="C38" s="120">
        <v>288.60000000000002</v>
      </c>
      <c r="D38" s="120">
        <v>169.9</v>
      </c>
      <c r="E38" s="120"/>
      <c r="F38" s="120">
        <v>107.5</v>
      </c>
      <c r="G38" s="120">
        <v>124.3</v>
      </c>
      <c r="H38" s="120"/>
      <c r="I38" s="120"/>
      <c r="J38" s="120">
        <v>176.5</v>
      </c>
      <c r="K38" s="120">
        <v>156.69999999999999</v>
      </c>
      <c r="L38" s="120">
        <v>57.1</v>
      </c>
      <c r="M38" s="120">
        <v>115.2</v>
      </c>
      <c r="N38" s="120"/>
      <c r="O38" s="120">
        <v>144.6</v>
      </c>
      <c r="P38" s="120">
        <v>141.5</v>
      </c>
      <c r="Q38" s="120">
        <v>113.5</v>
      </c>
      <c r="R38" s="120"/>
      <c r="S38" s="120"/>
      <c r="T38" s="120">
        <v>126.5</v>
      </c>
      <c r="U38" s="120">
        <v>153.80000000000001</v>
      </c>
      <c r="V38" s="120">
        <v>90.5</v>
      </c>
      <c r="W38" s="120">
        <v>55.9</v>
      </c>
      <c r="X38" s="120">
        <v>145.6</v>
      </c>
      <c r="Y38" s="120">
        <v>140.19999999999999</v>
      </c>
      <c r="Z38" s="120">
        <v>86.4</v>
      </c>
      <c r="AA38" s="120">
        <v>130.69999999999999</v>
      </c>
      <c r="AB38" s="120"/>
      <c r="AC38" s="120">
        <v>74.8</v>
      </c>
      <c r="AD38" s="120">
        <v>39.4</v>
      </c>
      <c r="AE38" s="120">
        <v>90.4</v>
      </c>
      <c r="AF38" s="120">
        <v>27.4</v>
      </c>
      <c r="AG38" s="120">
        <v>159.1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>
        <v>15.5</v>
      </c>
      <c r="AR38" s="120"/>
      <c r="AS38" s="120"/>
      <c r="AT38" s="120"/>
      <c r="AU38" s="120"/>
      <c r="AV38" s="120">
        <v>55.3</v>
      </c>
      <c r="AW38" s="120"/>
      <c r="AX38" s="120"/>
      <c r="AY38" s="120">
        <v>48.6</v>
      </c>
      <c r="AZ38" s="120"/>
      <c r="BA38" s="120"/>
      <c r="BB38" s="120"/>
      <c r="BC38" s="120"/>
      <c r="BD38" s="120">
        <v>65.900000000000006</v>
      </c>
      <c r="BE38" s="120">
        <v>81.599999999999994</v>
      </c>
      <c r="BF38" s="120"/>
      <c r="BG38" s="120"/>
      <c r="BH38" s="120">
        <v>69</v>
      </c>
      <c r="BI38" s="120">
        <v>77.8</v>
      </c>
      <c r="BJ38" s="120"/>
      <c r="BK38" s="120"/>
      <c r="BL38" s="120"/>
      <c r="BM38" s="120">
        <v>5.6</v>
      </c>
      <c r="BN38" s="120">
        <v>86</v>
      </c>
      <c r="BO38" s="120"/>
      <c r="BP38" s="120">
        <v>39.6</v>
      </c>
      <c r="BQ38" s="120">
        <v>39.4</v>
      </c>
      <c r="BR38" s="120">
        <v>81.599999999999994</v>
      </c>
      <c r="BS38" s="120">
        <v>50.5</v>
      </c>
      <c r="BT38" s="120"/>
      <c r="BU38" s="120"/>
      <c r="BV38" s="120">
        <v>75.7</v>
      </c>
      <c r="BW38" s="120">
        <v>5</v>
      </c>
      <c r="BX38" s="120"/>
      <c r="BY38" s="120"/>
      <c r="BZ38" s="120"/>
      <c r="CA38" s="120">
        <v>2</v>
      </c>
      <c r="CB38" s="120">
        <v>27.3</v>
      </c>
      <c r="CC38" s="120">
        <v>5</v>
      </c>
      <c r="CD38" s="120">
        <v>51.2</v>
      </c>
      <c r="CE38" s="120">
        <v>38.700000000000003</v>
      </c>
      <c r="CF38" s="120">
        <v>86</v>
      </c>
      <c r="CG38" s="120">
        <v>94.8</v>
      </c>
      <c r="CH38" s="120">
        <v>109.9</v>
      </c>
      <c r="CI38" s="120">
        <v>112.3</v>
      </c>
      <c r="CJ38" s="120">
        <v>124.6</v>
      </c>
      <c r="CK38" s="120">
        <v>22.6</v>
      </c>
      <c r="CL38" s="120">
        <v>83.9</v>
      </c>
      <c r="CM38" s="120">
        <v>42.8</v>
      </c>
      <c r="CN38" s="120">
        <v>69.900000000000006</v>
      </c>
      <c r="CO38" s="120">
        <v>74.2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1199.7499999999998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140.6</v>
      </c>
      <c r="C41" s="107">
        <f t="shared" ref="C41:BN41" si="7">SUM(C36:C40)</f>
        <v>288.60000000000002</v>
      </c>
      <c r="D41" s="107">
        <f t="shared" si="7"/>
        <v>169.9</v>
      </c>
      <c r="E41" s="107">
        <f t="shared" si="7"/>
        <v>0</v>
      </c>
      <c r="F41" s="107">
        <f t="shared" si="7"/>
        <v>107.5</v>
      </c>
      <c r="G41" s="107">
        <f t="shared" si="7"/>
        <v>124.3</v>
      </c>
      <c r="H41" s="107">
        <f t="shared" si="7"/>
        <v>0</v>
      </c>
      <c r="I41" s="107">
        <f t="shared" si="7"/>
        <v>0</v>
      </c>
      <c r="J41" s="107">
        <f t="shared" si="7"/>
        <v>176.5</v>
      </c>
      <c r="K41" s="107">
        <f t="shared" si="7"/>
        <v>156.69999999999999</v>
      </c>
      <c r="L41" s="107">
        <f t="shared" si="7"/>
        <v>57.1</v>
      </c>
      <c r="M41" s="107">
        <f t="shared" si="7"/>
        <v>115.2</v>
      </c>
      <c r="N41" s="107">
        <f t="shared" si="7"/>
        <v>0</v>
      </c>
      <c r="O41" s="107">
        <f t="shared" si="7"/>
        <v>144.6</v>
      </c>
      <c r="P41" s="107">
        <f t="shared" si="7"/>
        <v>141.5</v>
      </c>
      <c r="Q41" s="107">
        <f t="shared" si="7"/>
        <v>113.5</v>
      </c>
      <c r="R41" s="107">
        <f t="shared" si="7"/>
        <v>0</v>
      </c>
      <c r="S41" s="107">
        <f t="shared" si="7"/>
        <v>0</v>
      </c>
      <c r="T41" s="107">
        <f t="shared" si="7"/>
        <v>126.5</v>
      </c>
      <c r="U41" s="107">
        <f t="shared" si="7"/>
        <v>153.80000000000001</v>
      </c>
      <c r="V41" s="107">
        <f t="shared" si="7"/>
        <v>90.5</v>
      </c>
      <c r="W41" s="107">
        <f t="shared" si="7"/>
        <v>55.9</v>
      </c>
      <c r="X41" s="107">
        <f t="shared" si="7"/>
        <v>145.6</v>
      </c>
      <c r="Y41" s="107">
        <f t="shared" si="7"/>
        <v>140.19999999999999</v>
      </c>
      <c r="Z41" s="107">
        <f t="shared" si="7"/>
        <v>86.4</v>
      </c>
      <c r="AA41" s="107">
        <f t="shared" si="7"/>
        <v>130.69999999999999</v>
      </c>
      <c r="AB41" s="107">
        <f t="shared" si="7"/>
        <v>0</v>
      </c>
      <c r="AC41" s="107">
        <f t="shared" si="7"/>
        <v>74.8</v>
      </c>
      <c r="AD41" s="107">
        <f t="shared" si="7"/>
        <v>39.4</v>
      </c>
      <c r="AE41" s="107">
        <f t="shared" si="7"/>
        <v>90.4</v>
      </c>
      <c r="AF41" s="107">
        <f t="shared" si="7"/>
        <v>27.4</v>
      </c>
      <c r="AG41" s="107">
        <f t="shared" si="7"/>
        <v>159.1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15.5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55.3</v>
      </c>
      <c r="AW41" s="107">
        <f t="shared" si="7"/>
        <v>0</v>
      </c>
      <c r="AX41" s="107">
        <f t="shared" si="7"/>
        <v>0</v>
      </c>
      <c r="AY41" s="107">
        <f t="shared" si="7"/>
        <v>48.6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65.900000000000006</v>
      </c>
      <c r="BE41" s="107">
        <f t="shared" si="7"/>
        <v>81.599999999999994</v>
      </c>
      <c r="BF41" s="107">
        <f t="shared" si="7"/>
        <v>0</v>
      </c>
      <c r="BG41" s="107">
        <f t="shared" si="7"/>
        <v>0</v>
      </c>
      <c r="BH41" s="107">
        <f t="shared" si="7"/>
        <v>69</v>
      </c>
      <c r="BI41" s="107">
        <f t="shared" si="7"/>
        <v>77.8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5.6</v>
      </c>
      <c r="BN41" s="107">
        <f t="shared" si="7"/>
        <v>86</v>
      </c>
      <c r="BO41" s="107">
        <f t="shared" ref="BO41:CW41" si="8">SUM(BO36:BO40)</f>
        <v>0</v>
      </c>
      <c r="BP41" s="107">
        <f t="shared" si="8"/>
        <v>39.6</v>
      </c>
      <c r="BQ41" s="107">
        <f t="shared" si="8"/>
        <v>39.4</v>
      </c>
      <c r="BR41" s="107">
        <f t="shared" si="8"/>
        <v>81.599999999999994</v>
      </c>
      <c r="BS41" s="107">
        <f t="shared" si="8"/>
        <v>50.5</v>
      </c>
      <c r="BT41" s="107">
        <f t="shared" si="8"/>
        <v>0</v>
      </c>
      <c r="BU41" s="107">
        <f t="shared" si="8"/>
        <v>0</v>
      </c>
      <c r="BV41" s="107">
        <f t="shared" si="8"/>
        <v>75.7</v>
      </c>
      <c r="BW41" s="107">
        <f t="shared" si="8"/>
        <v>5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2</v>
      </c>
      <c r="CB41" s="107">
        <f t="shared" si="8"/>
        <v>27.3</v>
      </c>
      <c r="CC41" s="107">
        <f t="shared" si="8"/>
        <v>5</v>
      </c>
      <c r="CD41" s="107">
        <f t="shared" si="8"/>
        <v>51.2</v>
      </c>
      <c r="CE41" s="107">
        <f t="shared" si="8"/>
        <v>38.700000000000003</v>
      </c>
      <c r="CF41" s="107">
        <f t="shared" si="8"/>
        <v>86</v>
      </c>
      <c r="CG41" s="107">
        <f t="shared" si="8"/>
        <v>94.8</v>
      </c>
      <c r="CH41" s="107">
        <f t="shared" si="8"/>
        <v>109.9</v>
      </c>
      <c r="CI41" s="107">
        <f t="shared" si="8"/>
        <v>112.3</v>
      </c>
      <c r="CJ41" s="107">
        <f t="shared" si="8"/>
        <v>124.6</v>
      </c>
      <c r="CK41" s="107">
        <f t="shared" si="8"/>
        <v>22.6</v>
      </c>
      <c r="CL41" s="107">
        <f t="shared" si="8"/>
        <v>83.9</v>
      </c>
      <c r="CM41" s="107">
        <f t="shared" si="8"/>
        <v>42.8</v>
      </c>
      <c r="CN41" s="107">
        <f t="shared" si="8"/>
        <v>69.900000000000006</v>
      </c>
      <c r="CO41" s="107">
        <f t="shared" si="8"/>
        <v>74.2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1199.7499999999998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140.6</v>
      </c>
      <c r="C46" s="120">
        <v>288.60000000000002</v>
      </c>
      <c r="D46" s="120">
        <v>169.9</v>
      </c>
      <c r="E46" s="120"/>
      <c r="F46" s="120">
        <v>107.5</v>
      </c>
      <c r="G46" s="120">
        <v>124.3</v>
      </c>
      <c r="H46" s="120"/>
      <c r="I46" s="120"/>
      <c r="J46" s="120">
        <v>176.5</v>
      </c>
      <c r="K46" s="120">
        <v>156.69999999999999</v>
      </c>
      <c r="L46" s="120">
        <v>57.1</v>
      </c>
      <c r="M46" s="120">
        <v>115.2</v>
      </c>
      <c r="N46" s="120"/>
      <c r="O46" s="120">
        <v>144.6</v>
      </c>
      <c r="P46" s="120">
        <v>141.5</v>
      </c>
      <c r="Q46" s="120">
        <v>113.5</v>
      </c>
      <c r="R46" s="120"/>
      <c r="S46" s="120"/>
      <c r="T46" s="120">
        <v>126.5</v>
      </c>
      <c r="U46" s="120">
        <v>153.80000000000001</v>
      </c>
      <c r="V46" s="120">
        <v>90.5</v>
      </c>
      <c r="W46" s="120">
        <v>55.9</v>
      </c>
      <c r="X46" s="120">
        <v>145.6</v>
      </c>
      <c r="Y46" s="120">
        <v>140.19999999999999</v>
      </c>
      <c r="Z46" s="120">
        <v>86.4</v>
      </c>
      <c r="AA46" s="120">
        <v>130.69999999999999</v>
      </c>
      <c r="AB46" s="120"/>
      <c r="AC46" s="120">
        <v>74.8</v>
      </c>
      <c r="AD46" s="120">
        <v>39.4</v>
      </c>
      <c r="AE46" s="120">
        <v>90.4</v>
      </c>
      <c r="AF46" s="120">
        <v>27.4</v>
      </c>
      <c r="AG46" s="120">
        <v>159.1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>
        <v>15.5</v>
      </c>
      <c r="AR46" s="120"/>
      <c r="AS46" s="120"/>
      <c r="AT46" s="120"/>
      <c r="AU46" s="120"/>
      <c r="AV46" s="120">
        <v>55.3</v>
      </c>
      <c r="AW46" s="120"/>
      <c r="AX46" s="120"/>
      <c r="AY46" s="120">
        <v>48.6</v>
      </c>
      <c r="AZ46" s="120"/>
      <c r="BA46" s="120"/>
      <c r="BB46" s="120"/>
      <c r="BC46" s="120"/>
      <c r="BD46" s="120">
        <v>65.900000000000006</v>
      </c>
      <c r="BE46" s="120">
        <v>81.599999999999994</v>
      </c>
      <c r="BF46" s="120"/>
      <c r="BG46" s="120"/>
      <c r="BH46" s="120">
        <v>69</v>
      </c>
      <c r="BI46" s="120">
        <v>77.8</v>
      </c>
      <c r="BJ46" s="120"/>
      <c r="BK46" s="120"/>
      <c r="BL46" s="120"/>
      <c r="BM46" s="120">
        <v>5.6</v>
      </c>
      <c r="BN46" s="120">
        <v>86</v>
      </c>
      <c r="BO46" s="120"/>
      <c r="BP46" s="120">
        <v>39.6</v>
      </c>
      <c r="BQ46" s="120">
        <v>39.4</v>
      </c>
      <c r="BR46" s="120">
        <v>81.599999999999994</v>
      </c>
      <c r="BS46" s="120">
        <v>50.5</v>
      </c>
      <c r="BT46" s="120"/>
      <c r="BU46" s="120"/>
      <c r="BV46" s="120">
        <v>75.7</v>
      </c>
      <c r="BW46" s="120">
        <v>5</v>
      </c>
      <c r="BX46" s="120"/>
      <c r="BY46" s="120"/>
      <c r="BZ46" s="120"/>
      <c r="CA46" s="120">
        <v>2</v>
      </c>
      <c r="CB46" s="120">
        <v>27.3</v>
      </c>
      <c r="CC46" s="120">
        <v>5</v>
      </c>
      <c r="CD46" s="120">
        <v>51.2</v>
      </c>
      <c r="CE46" s="120">
        <v>38.700000000000003</v>
      </c>
      <c r="CF46" s="120">
        <v>86</v>
      </c>
      <c r="CG46" s="120">
        <v>94.8</v>
      </c>
      <c r="CH46" s="120">
        <v>109.9</v>
      </c>
      <c r="CI46" s="120">
        <v>112.3</v>
      </c>
      <c r="CJ46" s="120">
        <v>124.6</v>
      </c>
      <c r="CK46" s="120">
        <v>22.6</v>
      </c>
      <c r="CL46" s="120">
        <v>83.9</v>
      </c>
      <c r="CM46" s="120">
        <v>42.8</v>
      </c>
      <c r="CN46" s="120">
        <v>69.900000000000006</v>
      </c>
      <c r="CO46" s="120">
        <v>74.2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1199.7499999999998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140.6</v>
      </c>
      <c r="C50" s="107">
        <f t="shared" ref="C50:BN50" si="9">SUM(C44:C49)</f>
        <v>288.60000000000002</v>
      </c>
      <c r="D50" s="107">
        <f t="shared" si="9"/>
        <v>169.9</v>
      </c>
      <c r="E50" s="107">
        <f t="shared" si="9"/>
        <v>0</v>
      </c>
      <c r="F50" s="107">
        <f t="shared" si="9"/>
        <v>107.5</v>
      </c>
      <c r="G50" s="107">
        <f t="shared" si="9"/>
        <v>124.3</v>
      </c>
      <c r="H50" s="107">
        <f t="shared" si="9"/>
        <v>0</v>
      </c>
      <c r="I50" s="107">
        <f t="shared" si="9"/>
        <v>0</v>
      </c>
      <c r="J50" s="107">
        <f t="shared" si="9"/>
        <v>176.5</v>
      </c>
      <c r="K50" s="107">
        <f t="shared" si="9"/>
        <v>156.69999999999999</v>
      </c>
      <c r="L50" s="107">
        <f t="shared" si="9"/>
        <v>57.1</v>
      </c>
      <c r="M50" s="107">
        <f t="shared" si="9"/>
        <v>115.2</v>
      </c>
      <c r="N50" s="107">
        <f t="shared" si="9"/>
        <v>0</v>
      </c>
      <c r="O50" s="107">
        <f t="shared" si="9"/>
        <v>144.6</v>
      </c>
      <c r="P50" s="107">
        <f t="shared" si="9"/>
        <v>141.5</v>
      </c>
      <c r="Q50" s="107">
        <f t="shared" si="9"/>
        <v>113.5</v>
      </c>
      <c r="R50" s="107">
        <f t="shared" si="9"/>
        <v>0</v>
      </c>
      <c r="S50" s="107">
        <f t="shared" si="9"/>
        <v>0</v>
      </c>
      <c r="T50" s="107">
        <f t="shared" si="9"/>
        <v>126.5</v>
      </c>
      <c r="U50" s="107">
        <f t="shared" si="9"/>
        <v>153.80000000000001</v>
      </c>
      <c r="V50" s="107">
        <f t="shared" si="9"/>
        <v>90.5</v>
      </c>
      <c r="W50" s="107">
        <f t="shared" si="9"/>
        <v>55.9</v>
      </c>
      <c r="X50" s="107">
        <f t="shared" si="9"/>
        <v>145.6</v>
      </c>
      <c r="Y50" s="107">
        <f t="shared" si="9"/>
        <v>140.19999999999999</v>
      </c>
      <c r="Z50" s="107">
        <f t="shared" si="9"/>
        <v>86.4</v>
      </c>
      <c r="AA50" s="107">
        <f t="shared" si="9"/>
        <v>130.69999999999999</v>
      </c>
      <c r="AB50" s="107">
        <f t="shared" si="9"/>
        <v>0</v>
      </c>
      <c r="AC50" s="107">
        <f t="shared" si="9"/>
        <v>74.8</v>
      </c>
      <c r="AD50" s="107">
        <f t="shared" si="9"/>
        <v>39.4</v>
      </c>
      <c r="AE50" s="107">
        <f t="shared" si="9"/>
        <v>90.4</v>
      </c>
      <c r="AF50" s="107">
        <f t="shared" si="9"/>
        <v>27.4</v>
      </c>
      <c r="AG50" s="107">
        <f t="shared" si="9"/>
        <v>159.1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15.5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55.3</v>
      </c>
      <c r="AW50" s="107">
        <f t="shared" si="9"/>
        <v>0</v>
      </c>
      <c r="AX50" s="107">
        <f t="shared" si="9"/>
        <v>0</v>
      </c>
      <c r="AY50" s="107">
        <f t="shared" si="9"/>
        <v>48.6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65.900000000000006</v>
      </c>
      <c r="BE50" s="107">
        <f t="shared" si="9"/>
        <v>81.599999999999994</v>
      </c>
      <c r="BF50" s="107">
        <f t="shared" si="9"/>
        <v>0</v>
      </c>
      <c r="BG50" s="107">
        <f t="shared" si="9"/>
        <v>0</v>
      </c>
      <c r="BH50" s="107">
        <f t="shared" si="9"/>
        <v>69</v>
      </c>
      <c r="BI50" s="107">
        <f t="shared" si="9"/>
        <v>77.8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5.6</v>
      </c>
      <c r="BN50" s="107">
        <f t="shared" si="9"/>
        <v>86</v>
      </c>
      <c r="BO50" s="107">
        <f t="shared" ref="BO50:CW50" si="10">SUM(BO44:BO49)</f>
        <v>0</v>
      </c>
      <c r="BP50" s="107">
        <f t="shared" si="10"/>
        <v>39.6</v>
      </c>
      <c r="BQ50" s="107">
        <f t="shared" si="10"/>
        <v>39.4</v>
      </c>
      <c r="BR50" s="107">
        <f t="shared" si="10"/>
        <v>81.599999999999994</v>
      </c>
      <c r="BS50" s="107">
        <f t="shared" si="10"/>
        <v>50.5</v>
      </c>
      <c r="BT50" s="107">
        <f t="shared" si="10"/>
        <v>0</v>
      </c>
      <c r="BU50" s="107">
        <f t="shared" si="10"/>
        <v>0</v>
      </c>
      <c r="BV50" s="107">
        <f t="shared" si="10"/>
        <v>75.7</v>
      </c>
      <c r="BW50" s="107">
        <f t="shared" si="10"/>
        <v>5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2</v>
      </c>
      <c r="CB50" s="107">
        <f t="shared" si="10"/>
        <v>27.3</v>
      </c>
      <c r="CC50" s="107">
        <f t="shared" si="10"/>
        <v>5</v>
      </c>
      <c r="CD50" s="107">
        <f t="shared" si="10"/>
        <v>51.2</v>
      </c>
      <c r="CE50" s="107">
        <f t="shared" si="10"/>
        <v>38.700000000000003</v>
      </c>
      <c r="CF50" s="107">
        <f t="shared" si="10"/>
        <v>86</v>
      </c>
      <c r="CG50" s="107">
        <f t="shared" si="10"/>
        <v>94.8</v>
      </c>
      <c r="CH50" s="107">
        <f t="shared" si="10"/>
        <v>109.9</v>
      </c>
      <c r="CI50" s="107">
        <f t="shared" si="10"/>
        <v>112.3</v>
      </c>
      <c r="CJ50" s="107">
        <f t="shared" si="10"/>
        <v>124.6</v>
      </c>
      <c r="CK50" s="107">
        <f t="shared" si="10"/>
        <v>22.6</v>
      </c>
      <c r="CL50" s="107">
        <f t="shared" si="10"/>
        <v>83.9</v>
      </c>
      <c r="CM50" s="107">
        <f t="shared" si="10"/>
        <v>42.8</v>
      </c>
      <c r="CN50" s="107">
        <f t="shared" si="10"/>
        <v>69.900000000000006</v>
      </c>
      <c r="CO50" s="107">
        <f t="shared" si="10"/>
        <v>74.2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1199.7499999999998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268.97299999999996</v>
      </c>
      <c r="C53" s="107">
        <f t="shared" ref="C53:BN53" si="13">C17+C27+C41</f>
        <v>417.91399999999999</v>
      </c>
      <c r="D53" s="107">
        <f t="shared" si="13"/>
        <v>301.35000000000002</v>
      </c>
      <c r="E53" s="107">
        <f t="shared" si="13"/>
        <v>255.07600000000002</v>
      </c>
      <c r="F53" s="107">
        <f t="shared" si="13"/>
        <v>149.892</v>
      </c>
      <c r="G53" s="107">
        <f t="shared" si="13"/>
        <v>149.25899999999999</v>
      </c>
      <c r="H53" s="107">
        <f t="shared" si="13"/>
        <v>165.14500000000001</v>
      </c>
      <c r="I53" s="107">
        <f t="shared" si="13"/>
        <v>211.28299999999999</v>
      </c>
      <c r="J53" s="107">
        <f t="shared" si="13"/>
        <v>193.84800000000001</v>
      </c>
      <c r="K53" s="107">
        <f t="shared" si="13"/>
        <v>248.82899999999998</v>
      </c>
      <c r="L53" s="107">
        <f t="shared" si="13"/>
        <v>169.244</v>
      </c>
      <c r="M53" s="107">
        <f t="shared" si="13"/>
        <v>227.42400000000001</v>
      </c>
      <c r="N53" s="107">
        <f t="shared" si="13"/>
        <v>92.340999999999994</v>
      </c>
      <c r="O53" s="107">
        <f t="shared" si="13"/>
        <v>156.87199999999999</v>
      </c>
      <c r="P53" s="107">
        <f t="shared" si="13"/>
        <v>153.928</v>
      </c>
      <c r="Q53" s="107">
        <f t="shared" si="13"/>
        <v>125.89100000000001</v>
      </c>
      <c r="R53" s="107">
        <f t="shared" si="13"/>
        <v>102.794</v>
      </c>
      <c r="S53" s="107">
        <f t="shared" si="13"/>
        <v>92.856999999999999</v>
      </c>
      <c r="T53" s="107">
        <f t="shared" si="13"/>
        <v>139.35300000000001</v>
      </c>
      <c r="U53" s="107">
        <f t="shared" si="13"/>
        <v>168.75800000000001</v>
      </c>
      <c r="V53" s="107">
        <f t="shared" si="13"/>
        <v>108.142</v>
      </c>
      <c r="W53" s="107">
        <f t="shared" si="13"/>
        <v>90.087999999999994</v>
      </c>
      <c r="X53" s="107">
        <f t="shared" si="13"/>
        <v>160.387</v>
      </c>
      <c r="Y53" s="107">
        <f t="shared" si="13"/>
        <v>156.39099999999999</v>
      </c>
      <c r="Z53" s="107">
        <f t="shared" si="13"/>
        <v>151.21300000000002</v>
      </c>
      <c r="AA53" s="107">
        <f t="shared" si="13"/>
        <v>151.214</v>
      </c>
      <c r="AB53" s="107">
        <f t="shared" si="13"/>
        <v>77.495000000000005</v>
      </c>
      <c r="AC53" s="107">
        <f t="shared" si="13"/>
        <v>101.42099999999999</v>
      </c>
      <c r="AD53" s="107">
        <f t="shared" si="13"/>
        <v>44.652999999999999</v>
      </c>
      <c r="AE53" s="107">
        <f t="shared" si="13"/>
        <v>95.675000000000011</v>
      </c>
      <c r="AF53" s="107">
        <f t="shared" si="13"/>
        <v>42.522999999999996</v>
      </c>
      <c r="AG53" s="107">
        <f t="shared" si="13"/>
        <v>179.04900000000001</v>
      </c>
      <c r="AH53" s="107">
        <f t="shared" si="13"/>
        <v>38.654000000000003</v>
      </c>
      <c r="AI53" s="107">
        <f t="shared" si="13"/>
        <v>57.155000000000001</v>
      </c>
      <c r="AJ53" s="107">
        <f t="shared" si="13"/>
        <v>166.422</v>
      </c>
      <c r="AK53" s="107">
        <f t="shared" si="13"/>
        <v>165.04000000000002</v>
      </c>
      <c r="AL53" s="107">
        <f t="shared" si="13"/>
        <v>87.09899999999999</v>
      </c>
      <c r="AM53" s="107">
        <f t="shared" si="13"/>
        <v>85.834000000000003</v>
      </c>
      <c r="AN53" s="107">
        <f t="shared" si="13"/>
        <v>59.722000000000001</v>
      </c>
      <c r="AO53" s="107">
        <f t="shared" si="13"/>
        <v>53.613</v>
      </c>
      <c r="AP53" s="107">
        <f t="shared" si="13"/>
        <v>78.021000000000001</v>
      </c>
      <c r="AQ53" s="107">
        <f t="shared" si="13"/>
        <v>98.198999999999998</v>
      </c>
      <c r="AR53" s="107">
        <f t="shared" si="13"/>
        <v>67.316999999999993</v>
      </c>
      <c r="AS53" s="107">
        <f t="shared" si="13"/>
        <v>56.889000000000003</v>
      </c>
      <c r="AT53" s="107">
        <f t="shared" si="13"/>
        <v>68.738</v>
      </c>
      <c r="AU53" s="107">
        <f t="shared" si="13"/>
        <v>57.052999999999997</v>
      </c>
      <c r="AV53" s="107">
        <f t="shared" si="13"/>
        <v>55.908999999999999</v>
      </c>
      <c r="AW53" s="107">
        <f t="shared" si="13"/>
        <v>50.18</v>
      </c>
      <c r="AX53" s="107">
        <f t="shared" si="13"/>
        <v>40.570999999999998</v>
      </c>
      <c r="AY53" s="107">
        <f t="shared" si="13"/>
        <v>48.6</v>
      </c>
      <c r="AZ53" s="107">
        <f t="shared" si="13"/>
        <v>33.412999999999997</v>
      </c>
      <c r="BA53" s="107">
        <f t="shared" si="13"/>
        <v>40.734000000000002</v>
      </c>
      <c r="BB53" s="107">
        <f t="shared" si="13"/>
        <v>36.448999999999998</v>
      </c>
      <c r="BC53" s="107">
        <f t="shared" si="13"/>
        <v>49.399000000000001</v>
      </c>
      <c r="BD53" s="107">
        <f t="shared" si="13"/>
        <v>65.900000000000006</v>
      </c>
      <c r="BE53" s="107">
        <f t="shared" si="13"/>
        <v>81.599999999999994</v>
      </c>
      <c r="BF53" s="107">
        <f t="shared" si="13"/>
        <v>24.382999999999999</v>
      </c>
      <c r="BG53" s="107">
        <f t="shared" si="13"/>
        <v>20.02</v>
      </c>
      <c r="BH53" s="107">
        <f t="shared" si="13"/>
        <v>69.912999999999997</v>
      </c>
      <c r="BI53" s="107">
        <f t="shared" si="13"/>
        <v>77.8</v>
      </c>
      <c r="BJ53" s="107">
        <f t="shared" si="13"/>
        <v>19.385999999999999</v>
      </c>
      <c r="BK53" s="107">
        <f t="shared" si="13"/>
        <v>6.2110000000000003</v>
      </c>
      <c r="BL53" s="107">
        <f t="shared" si="13"/>
        <v>5.9870000000000001</v>
      </c>
      <c r="BM53" s="107">
        <f t="shared" si="13"/>
        <v>10.36</v>
      </c>
      <c r="BN53" s="107">
        <f t="shared" si="13"/>
        <v>120.50399999999999</v>
      </c>
      <c r="BO53" s="107">
        <f t="shared" ref="BO53:CX53" si="14">BO17+BO27+BO41</f>
        <v>125.917</v>
      </c>
      <c r="BP53" s="107">
        <f t="shared" si="14"/>
        <v>88.710000000000008</v>
      </c>
      <c r="BQ53" s="107">
        <f t="shared" si="14"/>
        <v>45.033999999999999</v>
      </c>
      <c r="BR53" s="107">
        <f t="shared" si="14"/>
        <v>214.41499999999999</v>
      </c>
      <c r="BS53" s="107">
        <f t="shared" si="14"/>
        <v>118.762</v>
      </c>
      <c r="BT53" s="107">
        <f t="shared" si="14"/>
        <v>85.331999999999994</v>
      </c>
      <c r="BU53" s="107">
        <f t="shared" si="14"/>
        <v>70.203000000000003</v>
      </c>
      <c r="BV53" s="107">
        <f t="shared" si="14"/>
        <v>197.50299999999999</v>
      </c>
      <c r="BW53" s="107">
        <f t="shared" si="14"/>
        <v>112.643</v>
      </c>
      <c r="BX53" s="107">
        <f t="shared" si="14"/>
        <v>6.5430000000000001</v>
      </c>
      <c r="BY53" s="107">
        <f t="shared" si="14"/>
        <v>3.1150000000000002</v>
      </c>
      <c r="BZ53" s="107">
        <f t="shared" si="14"/>
        <v>89.936000000000007</v>
      </c>
      <c r="CA53" s="107">
        <f t="shared" si="14"/>
        <v>72.560000000000016</v>
      </c>
      <c r="CB53" s="107">
        <f t="shared" si="14"/>
        <v>58.713999999999999</v>
      </c>
      <c r="CC53" s="107">
        <f t="shared" si="14"/>
        <v>69.334000000000003</v>
      </c>
      <c r="CD53" s="107">
        <f t="shared" si="14"/>
        <v>51.278000000000006</v>
      </c>
      <c r="CE53" s="107">
        <f t="shared" si="14"/>
        <v>38.705000000000005</v>
      </c>
      <c r="CF53" s="107">
        <f t="shared" si="14"/>
        <v>87</v>
      </c>
      <c r="CG53" s="107">
        <f t="shared" si="14"/>
        <v>95.8</v>
      </c>
      <c r="CH53" s="107">
        <f t="shared" si="14"/>
        <v>109.93600000000001</v>
      </c>
      <c r="CI53" s="107">
        <f t="shared" si="14"/>
        <v>112.3</v>
      </c>
      <c r="CJ53" s="107">
        <f t="shared" si="14"/>
        <v>124.6</v>
      </c>
      <c r="CK53" s="107">
        <f t="shared" si="14"/>
        <v>23.427</v>
      </c>
      <c r="CL53" s="107">
        <f t="shared" si="14"/>
        <v>93.006</v>
      </c>
      <c r="CM53" s="107">
        <f t="shared" si="14"/>
        <v>42.8</v>
      </c>
      <c r="CN53" s="107">
        <f t="shared" si="14"/>
        <v>69.900000000000006</v>
      </c>
      <c r="CO53" s="107">
        <f t="shared" si="14"/>
        <v>74.2</v>
      </c>
      <c r="CP53" s="107">
        <f t="shared" si="14"/>
        <v>2.8970000000000002</v>
      </c>
      <c r="CQ53" s="107">
        <f t="shared" si="14"/>
        <v>3.84</v>
      </c>
      <c r="CR53" s="107">
        <f t="shared" si="14"/>
        <v>2.0339999999999998</v>
      </c>
      <c r="CS53" s="107">
        <f t="shared" si="14"/>
        <v>109.73399999999999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2386.63375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269.01400000000001</v>
      </c>
      <c r="C5" s="25">
        <v>417.86799999999999</v>
      </c>
      <c r="D5" s="25">
        <v>301.34899999999999</v>
      </c>
      <c r="E5" s="25">
        <v>255.078</v>
      </c>
      <c r="F5" s="25">
        <v>149.91399999999999</v>
      </c>
      <c r="G5" s="25">
        <v>149.298</v>
      </c>
      <c r="H5" s="25">
        <v>165.15199999999999</v>
      </c>
      <c r="I5" s="25">
        <v>211.28299999999999</v>
      </c>
      <c r="J5" s="25">
        <v>193.89</v>
      </c>
      <c r="K5" s="25">
        <v>248.809</v>
      </c>
      <c r="L5" s="25">
        <v>169.233</v>
      </c>
      <c r="M5" s="25">
        <v>227.40100000000001</v>
      </c>
      <c r="N5" s="25">
        <v>92.358000000000004</v>
      </c>
      <c r="O5" s="25">
        <v>156.87100000000001</v>
      </c>
      <c r="P5" s="25">
        <v>153.887</v>
      </c>
      <c r="Q5" s="25">
        <v>125.869</v>
      </c>
      <c r="R5" s="25">
        <v>102.758</v>
      </c>
      <c r="S5" s="25">
        <v>92.850999999999999</v>
      </c>
      <c r="T5" s="25">
        <v>139.39699999999999</v>
      </c>
      <c r="U5" s="25">
        <v>168.75200000000001</v>
      </c>
      <c r="V5" s="25">
        <v>108.1</v>
      </c>
      <c r="W5" s="25">
        <v>90.040999999999997</v>
      </c>
      <c r="X5" s="25">
        <v>160.423</v>
      </c>
      <c r="Y5" s="25">
        <v>156.38399999999999</v>
      </c>
      <c r="Z5" s="25">
        <v>151.215</v>
      </c>
      <c r="AA5" s="25">
        <v>151.22</v>
      </c>
      <c r="AB5" s="25">
        <v>77.528000000000006</v>
      </c>
      <c r="AC5" s="25">
        <v>101.431</v>
      </c>
      <c r="AD5" s="25">
        <v>44.652999999999999</v>
      </c>
      <c r="AE5" s="25">
        <v>95.65</v>
      </c>
      <c r="AF5" s="25">
        <v>42.536999999999999</v>
      </c>
      <c r="AG5" s="25">
        <v>179.095</v>
      </c>
      <c r="AH5" s="25">
        <v>38.654000000000003</v>
      </c>
      <c r="AI5" s="25">
        <v>57.155000000000001</v>
      </c>
      <c r="AJ5" s="25">
        <v>166.422</v>
      </c>
      <c r="AK5" s="25">
        <v>165.04</v>
      </c>
      <c r="AL5" s="25">
        <v>87.099000000000004</v>
      </c>
      <c r="AM5" s="25">
        <v>85.834000000000003</v>
      </c>
      <c r="AN5" s="25">
        <v>59.722000000000001</v>
      </c>
      <c r="AO5" s="25">
        <v>53.613</v>
      </c>
      <c r="AP5" s="25">
        <v>78.021000000000001</v>
      </c>
      <c r="AQ5" s="25">
        <v>98.194000000000003</v>
      </c>
      <c r="AR5" s="25">
        <v>67.316999999999993</v>
      </c>
      <c r="AS5" s="25">
        <v>56.889000000000003</v>
      </c>
      <c r="AT5" s="25">
        <v>68.775999999999996</v>
      </c>
      <c r="AU5" s="25">
        <v>57.1</v>
      </c>
      <c r="AV5" s="25">
        <v>55.872999999999998</v>
      </c>
      <c r="AW5" s="25">
        <v>50.18</v>
      </c>
      <c r="AX5" s="25">
        <v>40.570999999999998</v>
      </c>
      <c r="AY5" s="25">
        <v>48.588000000000001</v>
      </c>
      <c r="AZ5" s="25">
        <v>33.412999999999997</v>
      </c>
      <c r="BA5" s="25">
        <v>40.734000000000002</v>
      </c>
      <c r="BB5" s="25">
        <v>36.448999999999998</v>
      </c>
      <c r="BC5" s="25">
        <v>49.399000000000001</v>
      </c>
      <c r="BD5" s="25">
        <v>65.918000000000006</v>
      </c>
      <c r="BE5" s="25">
        <v>81.587000000000003</v>
      </c>
      <c r="BF5" s="25">
        <v>24.382999999999999</v>
      </c>
      <c r="BG5" s="25">
        <v>20.02</v>
      </c>
      <c r="BH5" s="25">
        <v>69.917000000000002</v>
      </c>
      <c r="BI5" s="25">
        <v>77.819999999999993</v>
      </c>
      <c r="BJ5" s="25">
        <v>19.385999999999999</v>
      </c>
      <c r="BK5" s="25">
        <v>6.2110000000000003</v>
      </c>
      <c r="BL5" s="25">
        <v>5.9870000000000001</v>
      </c>
      <c r="BM5" s="25">
        <v>10.343999999999999</v>
      </c>
      <c r="BN5" s="25">
        <v>120.479</v>
      </c>
      <c r="BO5" s="25">
        <v>125.917</v>
      </c>
      <c r="BP5" s="25">
        <v>88.671999999999997</v>
      </c>
      <c r="BQ5" s="25">
        <v>45.061999999999998</v>
      </c>
      <c r="BR5" s="25">
        <v>214.44900000000001</v>
      </c>
      <c r="BS5" s="25">
        <v>118.72499999999999</v>
      </c>
      <c r="BT5" s="25">
        <v>85.363</v>
      </c>
      <c r="BU5" s="25">
        <v>70.203000000000003</v>
      </c>
      <c r="BV5" s="25">
        <v>197.489</v>
      </c>
      <c r="BW5" s="25">
        <v>112.643</v>
      </c>
      <c r="BX5" s="25">
        <v>6.5430000000000001</v>
      </c>
      <c r="BY5" s="25">
        <v>3.1150000000000002</v>
      </c>
      <c r="BZ5" s="25">
        <v>89.936000000000007</v>
      </c>
      <c r="CA5" s="25">
        <v>72.56</v>
      </c>
      <c r="CB5" s="25">
        <v>58.752000000000002</v>
      </c>
      <c r="CC5" s="25">
        <v>69.334000000000003</v>
      </c>
      <c r="CD5" s="25">
        <v>51.246000000000002</v>
      </c>
      <c r="CE5" s="25">
        <v>38.72</v>
      </c>
      <c r="CF5" s="25">
        <v>87.045000000000002</v>
      </c>
      <c r="CG5" s="25">
        <v>95.792000000000002</v>
      </c>
      <c r="CH5" s="25">
        <v>109.90300000000001</v>
      </c>
      <c r="CI5" s="25">
        <v>112.31399999999999</v>
      </c>
      <c r="CJ5" s="25">
        <v>124.56100000000001</v>
      </c>
      <c r="CK5" s="25">
        <v>23.408000000000001</v>
      </c>
      <c r="CL5" s="25">
        <v>93.006</v>
      </c>
      <c r="CM5" s="25">
        <v>42.807000000000002</v>
      </c>
      <c r="CN5" s="25">
        <v>69.86</v>
      </c>
      <c r="CO5" s="25">
        <v>74.245999999999995</v>
      </c>
      <c r="CP5" s="25">
        <v>2.8610000000000002</v>
      </c>
      <c r="CQ5" s="25">
        <v>3.8279999999999998</v>
      </c>
      <c r="CR5" s="25">
        <v>1.9950000000000001</v>
      </c>
      <c r="CS5" s="25">
        <v>109.73099999999999</v>
      </c>
      <c r="CT5" s="26"/>
      <c r="CU5" s="26"/>
      <c r="CV5" s="26"/>
      <c r="CW5" s="27"/>
      <c r="CX5" s="28">
        <f t="array" ref="CX5">SUMPRODUCT(B5:CW5*0.25)</f>
        <v>2386.6224999999999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83.93</v>
      </c>
      <c r="D8" s="37">
        <v>79.489999999999995</v>
      </c>
      <c r="E8" s="37">
        <v>71.58</v>
      </c>
      <c r="F8" s="37">
        <v>85.4</v>
      </c>
      <c r="G8" s="37">
        <v>78.67</v>
      </c>
      <c r="H8" s="37">
        <v>71.790000000000006</v>
      </c>
      <c r="I8" s="37">
        <v>65.989999999999995</v>
      </c>
      <c r="J8" s="37">
        <v>77.95</v>
      </c>
      <c r="K8" s="37">
        <v>73</v>
      </c>
      <c r="L8" s="37">
        <v>73.03</v>
      </c>
      <c r="M8" s="37">
        <v>71.16</v>
      </c>
      <c r="N8" s="37">
        <v>65.84</v>
      </c>
      <c r="O8" s="37">
        <v>75.92</v>
      </c>
      <c r="P8" s="37">
        <v>76.099999999999994</v>
      </c>
      <c r="Q8" s="37">
        <v>76.010000000000005</v>
      </c>
      <c r="R8" s="37">
        <v>74.64</v>
      </c>
      <c r="S8" s="37">
        <v>75.099999999999994</v>
      </c>
      <c r="T8" s="37">
        <v>74.400000000000006</v>
      </c>
      <c r="U8" s="37">
        <v>80.83</v>
      </c>
      <c r="V8" s="37">
        <v>69.41</v>
      </c>
      <c r="W8" s="37">
        <v>81.92</v>
      </c>
      <c r="X8" s="37">
        <v>89.53</v>
      </c>
      <c r="Y8" s="37">
        <v>97.29</v>
      </c>
      <c r="Z8" s="37">
        <v>95.27</v>
      </c>
      <c r="AA8" s="37">
        <v>107.24</v>
      </c>
      <c r="AB8" s="37">
        <v>142.72</v>
      </c>
      <c r="AC8" s="37">
        <v>158.16</v>
      </c>
      <c r="AD8" s="37">
        <v>154.88</v>
      </c>
      <c r="AE8" s="37">
        <v>155</v>
      </c>
      <c r="AF8" s="37">
        <v>147.30000000000001</v>
      </c>
      <c r="AG8" s="37">
        <v>128.82</v>
      </c>
      <c r="AH8" s="37">
        <v>146.85</v>
      </c>
      <c r="AI8" s="37">
        <v>96.44</v>
      </c>
      <c r="AJ8" s="37">
        <v>83.17</v>
      </c>
      <c r="AK8" s="37">
        <v>78.75</v>
      </c>
      <c r="AL8" s="37">
        <v>79</v>
      </c>
      <c r="AM8" s="37">
        <v>76.73</v>
      </c>
      <c r="AN8" s="37">
        <v>72.069999999999993</v>
      </c>
      <c r="AO8" s="37">
        <v>-6.69</v>
      </c>
      <c r="AP8" s="37">
        <v>75.48</v>
      </c>
      <c r="AQ8" s="37">
        <v>71.92</v>
      </c>
      <c r="AR8" s="37">
        <v>53.3</v>
      </c>
      <c r="AS8" s="37">
        <v>-6.69</v>
      </c>
      <c r="AT8" s="37">
        <v>60</v>
      </c>
      <c r="AU8" s="37">
        <v>49.37</v>
      </c>
      <c r="AV8" s="37">
        <v>50.94</v>
      </c>
      <c r="AW8" s="37">
        <v>13.3</v>
      </c>
      <c r="AX8" s="37">
        <v>13.3</v>
      </c>
      <c r="AY8" s="37">
        <v>38.81</v>
      </c>
      <c r="AZ8" s="37">
        <v>13.3</v>
      </c>
      <c r="BA8" s="37">
        <v>-6.6</v>
      </c>
      <c r="BB8" s="37">
        <v>-3.66</v>
      </c>
      <c r="BC8" s="37">
        <v>13.3</v>
      </c>
      <c r="BD8" s="37">
        <v>28.95</v>
      </c>
      <c r="BE8" s="37">
        <v>30.97</v>
      </c>
      <c r="BF8" s="37">
        <v>-6.69</v>
      </c>
      <c r="BG8" s="37">
        <v>13.3</v>
      </c>
      <c r="BH8" s="37">
        <v>45.96</v>
      </c>
      <c r="BI8" s="37">
        <v>52.05</v>
      </c>
      <c r="BJ8" s="37">
        <v>-6.7</v>
      </c>
      <c r="BK8" s="37">
        <v>4.3499999999999996</v>
      </c>
      <c r="BL8" s="37">
        <v>73.319999999999993</v>
      </c>
      <c r="BM8" s="37">
        <v>87.65</v>
      </c>
      <c r="BN8" s="37">
        <v>72.11</v>
      </c>
      <c r="BO8" s="37">
        <v>83.43</v>
      </c>
      <c r="BP8" s="37">
        <v>93.42</v>
      </c>
      <c r="BQ8" s="37">
        <v>129.49</v>
      </c>
      <c r="BR8" s="37">
        <v>93.62</v>
      </c>
      <c r="BS8" s="37">
        <v>110.56</v>
      </c>
      <c r="BT8" s="37">
        <v>155.9</v>
      </c>
      <c r="BU8" s="37">
        <v>168.05</v>
      </c>
      <c r="BV8" s="37">
        <v>112.41</v>
      </c>
      <c r="BW8" s="37">
        <v>127.92</v>
      </c>
      <c r="BX8" s="37">
        <v>143.68</v>
      </c>
      <c r="BY8" s="37">
        <v>163.66999999999999</v>
      </c>
      <c r="BZ8" s="37">
        <v>129.62</v>
      </c>
      <c r="CA8" s="37">
        <v>131.47999999999999</v>
      </c>
      <c r="CB8" s="37">
        <v>133.63</v>
      </c>
      <c r="CC8" s="37">
        <v>129.5</v>
      </c>
      <c r="CD8" s="37">
        <v>153.94</v>
      </c>
      <c r="CE8" s="37">
        <v>138.86000000000001</v>
      </c>
      <c r="CF8" s="37">
        <v>124.97</v>
      </c>
      <c r="CG8" s="37">
        <v>115.86</v>
      </c>
      <c r="CH8" s="37">
        <v>128.88999999999999</v>
      </c>
      <c r="CI8" s="37">
        <v>114.12</v>
      </c>
      <c r="CJ8" s="37">
        <v>112</v>
      </c>
      <c r="CK8" s="37">
        <v>110.64</v>
      </c>
      <c r="CL8" s="37">
        <v>110</v>
      </c>
      <c r="CM8" s="37">
        <v>113.11</v>
      </c>
      <c r="CN8" s="37">
        <v>99.78</v>
      </c>
      <c r="CO8" s="37">
        <v>97.29</v>
      </c>
      <c r="CP8" s="37">
        <v>131</v>
      </c>
      <c r="CQ8" s="37">
        <v>121.97</v>
      </c>
      <c r="CR8" s="37">
        <v>111.21</v>
      </c>
      <c r="CS8" s="37">
        <v>100</v>
      </c>
      <c r="CT8" s="38"/>
      <c r="CU8" s="38"/>
      <c r="CV8" s="38"/>
      <c r="CW8" s="39"/>
      <c r="CX8" s="40">
        <f>IF(SUM(B8:CW8)&lt;&gt;0,AVERAGEIF(B8:CW8,"&lt;&gt;"""),"")</f>
        <v>85.323437499999997</v>
      </c>
    </row>
    <row r="9" spans="1:102" ht="24.95" customHeight="1" thickBot="1" x14ac:dyDescent="0.25">
      <c r="A9" s="41" t="s">
        <v>6</v>
      </c>
      <c r="B9" s="42">
        <v>80</v>
      </c>
      <c r="C9" s="43">
        <v>80</v>
      </c>
      <c r="D9" s="43">
        <v>80</v>
      </c>
      <c r="E9" s="43">
        <v>80</v>
      </c>
      <c r="F9" s="43">
        <v>75.462500000000006</v>
      </c>
      <c r="G9" s="43">
        <v>75.462500000000006</v>
      </c>
      <c r="H9" s="43">
        <v>75.462500000000006</v>
      </c>
      <c r="I9" s="43">
        <v>75.462500000000006</v>
      </c>
      <c r="J9" s="43">
        <v>73.784999999999997</v>
      </c>
      <c r="K9" s="43">
        <v>73.784999999999997</v>
      </c>
      <c r="L9" s="43">
        <v>73.784999999999997</v>
      </c>
      <c r="M9" s="43">
        <v>73.784999999999997</v>
      </c>
      <c r="N9" s="43">
        <v>73.467500000000001</v>
      </c>
      <c r="O9" s="43">
        <v>73.467500000000001</v>
      </c>
      <c r="P9" s="43">
        <v>73.467500000000001</v>
      </c>
      <c r="Q9" s="43">
        <v>73.467500000000001</v>
      </c>
      <c r="R9" s="43">
        <v>76.242500000000007</v>
      </c>
      <c r="S9" s="43">
        <v>76.242500000000007</v>
      </c>
      <c r="T9" s="43">
        <v>76.242500000000007</v>
      </c>
      <c r="U9" s="43">
        <v>76.242500000000007</v>
      </c>
      <c r="V9" s="43">
        <v>84.537499999999994</v>
      </c>
      <c r="W9" s="43">
        <v>84.537499999999994</v>
      </c>
      <c r="X9" s="43">
        <v>84.537499999999994</v>
      </c>
      <c r="Y9" s="43">
        <v>84.537499999999994</v>
      </c>
      <c r="Z9" s="43">
        <v>125.8475</v>
      </c>
      <c r="AA9" s="43">
        <v>125.8475</v>
      </c>
      <c r="AB9" s="43">
        <v>125.8475</v>
      </c>
      <c r="AC9" s="43">
        <v>125.8475</v>
      </c>
      <c r="AD9" s="43">
        <v>146.5</v>
      </c>
      <c r="AE9" s="43">
        <v>146.5</v>
      </c>
      <c r="AF9" s="43">
        <v>146.5</v>
      </c>
      <c r="AG9" s="43">
        <v>146.5</v>
      </c>
      <c r="AH9" s="43">
        <v>101.30249999999999</v>
      </c>
      <c r="AI9" s="43">
        <v>101.30249999999999</v>
      </c>
      <c r="AJ9" s="43">
        <v>101.30249999999999</v>
      </c>
      <c r="AK9" s="43">
        <v>101.30249999999999</v>
      </c>
      <c r="AL9" s="43">
        <v>55.277500000000003</v>
      </c>
      <c r="AM9" s="43">
        <v>55.277500000000003</v>
      </c>
      <c r="AN9" s="43">
        <v>55.277500000000003</v>
      </c>
      <c r="AO9" s="43">
        <v>55.277500000000003</v>
      </c>
      <c r="AP9" s="43">
        <v>48.502499999999998</v>
      </c>
      <c r="AQ9" s="43">
        <v>48.502499999999998</v>
      </c>
      <c r="AR9" s="43">
        <v>48.502499999999998</v>
      </c>
      <c r="AS9" s="43">
        <v>48.502499999999998</v>
      </c>
      <c r="AT9" s="43">
        <v>43.402500000000003</v>
      </c>
      <c r="AU9" s="43">
        <v>43.402500000000003</v>
      </c>
      <c r="AV9" s="43">
        <v>43.402500000000003</v>
      </c>
      <c r="AW9" s="43">
        <v>43.402500000000003</v>
      </c>
      <c r="AX9" s="43">
        <v>14.702500000000001</v>
      </c>
      <c r="AY9" s="43">
        <v>14.702500000000001</v>
      </c>
      <c r="AZ9" s="43">
        <v>14.702500000000001</v>
      </c>
      <c r="BA9" s="43">
        <v>14.702500000000001</v>
      </c>
      <c r="BB9" s="43">
        <v>17.39</v>
      </c>
      <c r="BC9" s="43">
        <v>17.39</v>
      </c>
      <c r="BD9" s="43">
        <v>17.39</v>
      </c>
      <c r="BE9" s="43">
        <v>17.39</v>
      </c>
      <c r="BF9" s="43">
        <v>26.155000000000001</v>
      </c>
      <c r="BG9" s="43">
        <v>26.155000000000001</v>
      </c>
      <c r="BH9" s="43">
        <v>26.155000000000001</v>
      </c>
      <c r="BI9" s="43">
        <v>26.155000000000001</v>
      </c>
      <c r="BJ9" s="43">
        <v>39.655000000000001</v>
      </c>
      <c r="BK9" s="43">
        <v>39.655000000000001</v>
      </c>
      <c r="BL9" s="43">
        <v>39.655000000000001</v>
      </c>
      <c r="BM9" s="43">
        <v>39.655000000000001</v>
      </c>
      <c r="BN9" s="43">
        <v>94.612499999999997</v>
      </c>
      <c r="BO9" s="43">
        <v>94.612499999999997</v>
      </c>
      <c r="BP9" s="43">
        <v>94.612499999999997</v>
      </c>
      <c r="BQ9" s="43">
        <v>94.612499999999997</v>
      </c>
      <c r="BR9" s="43">
        <v>132.0325</v>
      </c>
      <c r="BS9" s="43">
        <v>132.0325</v>
      </c>
      <c r="BT9" s="43">
        <v>132.0325</v>
      </c>
      <c r="BU9" s="43">
        <v>132.0325</v>
      </c>
      <c r="BV9" s="43">
        <v>136.91999999999999</v>
      </c>
      <c r="BW9" s="43">
        <v>136.91999999999999</v>
      </c>
      <c r="BX9" s="43">
        <v>136.91999999999999</v>
      </c>
      <c r="BY9" s="43">
        <v>136.91999999999999</v>
      </c>
      <c r="BZ9" s="43">
        <v>131.0575</v>
      </c>
      <c r="CA9" s="43">
        <v>131.0575</v>
      </c>
      <c r="CB9" s="43">
        <v>131.0575</v>
      </c>
      <c r="CC9" s="43">
        <v>131.0575</v>
      </c>
      <c r="CD9" s="43">
        <v>133.4075</v>
      </c>
      <c r="CE9" s="43">
        <v>133.4075</v>
      </c>
      <c r="CF9" s="43">
        <v>133.4075</v>
      </c>
      <c r="CG9" s="43">
        <v>133.4075</v>
      </c>
      <c r="CH9" s="43">
        <v>116.41249999999999</v>
      </c>
      <c r="CI9" s="43">
        <v>116.41249999999999</v>
      </c>
      <c r="CJ9" s="43">
        <v>116.41249999999999</v>
      </c>
      <c r="CK9" s="43">
        <v>116.41249999999999</v>
      </c>
      <c r="CL9" s="43">
        <v>105.045</v>
      </c>
      <c r="CM9" s="43">
        <v>105.045</v>
      </c>
      <c r="CN9" s="43">
        <v>105.045</v>
      </c>
      <c r="CO9" s="43">
        <v>105.045</v>
      </c>
      <c r="CP9" s="43">
        <v>116.045</v>
      </c>
      <c r="CQ9" s="43">
        <v>116.045</v>
      </c>
      <c r="CR9" s="43">
        <v>116.045</v>
      </c>
      <c r="CS9" s="43">
        <v>116.045</v>
      </c>
      <c r="CT9" s="44"/>
      <c r="CU9" s="44"/>
      <c r="CV9" s="44"/>
      <c r="CW9" s="45"/>
      <c r="CX9" s="46">
        <f>IF(SUM(B9:CW9)&lt;&gt;0,AVERAGEIF(B9:CW9,"&lt;&gt;"""),"")</f>
        <v>85.323437500000026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85.451999999999998</v>
      </c>
      <c r="C11" s="53">
        <v>151.72499999999999</v>
      </c>
      <c r="D11" s="53">
        <v>127.5</v>
      </c>
      <c r="E11" s="53">
        <v>73.498000000000005</v>
      </c>
      <c r="F11" s="53">
        <v>29.986999999999998</v>
      </c>
      <c r="G11" s="53">
        <v>76.965000000000003</v>
      </c>
      <c r="H11" s="53">
        <v>70.712000000000003</v>
      </c>
      <c r="I11" s="53"/>
      <c r="J11" s="53">
        <v>123.033</v>
      </c>
      <c r="K11" s="53">
        <v>170</v>
      </c>
      <c r="L11" s="53">
        <v>110.5</v>
      </c>
      <c r="M11" s="53">
        <v>160.999</v>
      </c>
      <c r="N11" s="53">
        <v>7.2050000000000001</v>
      </c>
      <c r="O11" s="53">
        <v>110</v>
      </c>
      <c r="P11" s="53">
        <v>96.2</v>
      </c>
      <c r="Q11" s="53">
        <v>90</v>
      </c>
      <c r="R11" s="53">
        <v>37.5</v>
      </c>
      <c r="S11" s="53">
        <v>32.524000000000001</v>
      </c>
      <c r="T11" s="53">
        <v>88</v>
      </c>
      <c r="U11" s="53">
        <v>74</v>
      </c>
      <c r="V11" s="53">
        <v>67</v>
      </c>
      <c r="W11" s="53">
        <v>59</v>
      </c>
      <c r="X11" s="53">
        <v>100</v>
      </c>
      <c r="Y11" s="53">
        <v>92</v>
      </c>
      <c r="Z11" s="53">
        <v>92</v>
      </c>
      <c r="AA11" s="53">
        <v>92</v>
      </c>
      <c r="AB11" s="53">
        <v>6.4279999999999999</v>
      </c>
      <c r="AC11" s="53">
        <v>63</v>
      </c>
      <c r="AD11" s="53"/>
      <c r="AE11" s="53">
        <v>77.962999999999994</v>
      </c>
      <c r="AF11" s="53">
        <v>42.468000000000004</v>
      </c>
      <c r="AG11" s="53">
        <v>165</v>
      </c>
      <c r="AH11" s="53">
        <v>7.7009999999999996</v>
      </c>
      <c r="AI11" s="53">
        <v>56.664999999999999</v>
      </c>
      <c r="AJ11" s="53">
        <v>165</v>
      </c>
      <c r="AK11" s="53">
        <v>165</v>
      </c>
      <c r="AL11" s="53">
        <v>82</v>
      </c>
      <c r="AM11" s="53">
        <v>82</v>
      </c>
      <c r="AN11" s="53">
        <v>48</v>
      </c>
      <c r="AO11" s="53">
        <v>48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92</v>
      </c>
      <c r="BO11" s="53">
        <v>91.56</v>
      </c>
      <c r="BP11" s="53">
        <v>53.36</v>
      </c>
      <c r="BQ11" s="53"/>
      <c r="BR11" s="53">
        <v>126</v>
      </c>
      <c r="BS11" s="53">
        <v>20.710999999999999</v>
      </c>
      <c r="BT11" s="53"/>
      <c r="BU11" s="53"/>
      <c r="BV11" s="53">
        <v>121</v>
      </c>
      <c r="BW11" s="53">
        <v>52.558999999999997</v>
      </c>
      <c r="BX11" s="53"/>
      <c r="BY11" s="53"/>
      <c r="BZ11" s="53">
        <v>32.354999999999997</v>
      </c>
      <c r="CA11" s="53">
        <v>19.297000000000001</v>
      </c>
      <c r="CB11" s="53">
        <v>9.7959999999999994</v>
      </c>
      <c r="CC11" s="53">
        <v>24.696000000000002</v>
      </c>
      <c r="CD11" s="53">
        <v>10.087</v>
      </c>
      <c r="CE11" s="53"/>
      <c r="CF11" s="53">
        <v>48</v>
      </c>
      <c r="CG11" s="53">
        <v>48</v>
      </c>
      <c r="CH11" s="53">
        <v>44</v>
      </c>
      <c r="CI11" s="53">
        <v>44</v>
      </c>
      <c r="CJ11" s="53">
        <v>44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1027.1115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166</v>
      </c>
      <c r="C13" s="65">
        <v>137</v>
      </c>
      <c r="D13" s="65">
        <v>58</v>
      </c>
      <c r="E13" s="65"/>
      <c r="F13" s="65">
        <v>41.192</v>
      </c>
      <c r="G13" s="65"/>
      <c r="H13" s="65"/>
      <c r="I13" s="65"/>
      <c r="J13" s="65"/>
      <c r="K13" s="65"/>
      <c r="L13" s="65"/>
      <c r="M13" s="65"/>
      <c r="N13" s="65"/>
      <c r="O13" s="65"/>
      <c r="P13" s="65">
        <v>12.356999999999999</v>
      </c>
      <c r="Q13" s="65"/>
      <c r="R13" s="65"/>
      <c r="S13" s="65"/>
      <c r="T13" s="65"/>
      <c r="U13" s="65">
        <v>50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30</v>
      </c>
      <c r="AQ13" s="65">
        <v>50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20</v>
      </c>
      <c r="CO13" s="65">
        <v>20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146.13724999999999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>
        <v>12</v>
      </c>
      <c r="AQ14" s="65">
        <v>12.8</v>
      </c>
      <c r="AR14" s="65">
        <v>9.9</v>
      </c>
      <c r="AS14" s="65">
        <v>13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13</v>
      </c>
      <c r="BS14" s="65">
        <v>13</v>
      </c>
      <c r="BT14" s="65">
        <v>13</v>
      </c>
      <c r="BU14" s="65">
        <v>36.977000000000004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30.919250000000002</v>
      </c>
    </row>
    <row r="15" spans="1:102" ht="24.95" customHeight="1" x14ac:dyDescent="0.2">
      <c r="A15" s="69" t="s">
        <v>12</v>
      </c>
      <c r="B15" s="70">
        <v>7.3220000000000001</v>
      </c>
      <c r="C15" s="71">
        <v>110.148</v>
      </c>
      <c r="D15" s="71">
        <v>92.078999999999994</v>
      </c>
      <c r="E15" s="71">
        <v>7.38</v>
      </c>
      <c r="F15" s="71">
        <v>68.209999999999994</v>
      </c>
      <c r="G15" s="71">
        <v>63.17</v>
      </c>
      <c r="H15" s="71">
        <v>57.44</v>
      </c>
      <c r="I15" s="71">
        <v>47.119</v>
      </c>
      <c r="J15" s="71">
        <v>52.121000000000002</v>
      </c>
      <c r="K15" s="71">
        <v>65.043999999999997</v>
      </c>
      <c r="L15" s="71">
        <v>45.133000000000003</v>
      </c>
      <c r="M15" s="71">
        <v>55.284999999999997</v>
      </c>
      <c r="N15" s="71">
        <v>23.22</v>
      </c>
      <c r="O15" s="71">
        <v>39.805</v>
      </c>
      <c r="P15" s="71">
        <v>38.503999999999998</v>
      </c>
      <c r="Q15" s="71">
        <v>34.67</v>
      </c>
      <c r="R15" s="71">
        <v>21.568999999999999</v>
      </c>
      <c r="S15" s="71">
        <v>12.196999999999999</v>
      </c>
      <c r="T15" s="71">
        <v>40.113999999999997</v>
      </c>
      <c r="U15" s="71">
        <v>25.832000000000001</v>
      </c>
      <c r="V15" s="71">
        <v>41.058999999999997</v>
      </c>
      <c r="W15" s="71">
        <v>23.24</v>
      </c>
      <c r="X15" s="71">
        <v>37.89</v>
      </c>
      <c r="Y15" s="71">
        <v>56.427999999999997</v>
      </c>
      <c r="Z15" s="71">
        <v>50.938000000000002</v>
      </c>
      <c r="AA15" s="71">
        <v>59.22</v>
      </c>
      <c r="AB15" s="71">
        <v>34.933</v>
      </c>
      <c r="AC15" s="71">
        <v>24.731000000000002</v>
      </c>
      <c r="AD15" s="71">
        <v>42.735999999999997</v>
      </c>
      <c r="AE15" s="71">
        <v>17.638999999999999</v>
      </c>
      <c r="AF15" s="71"/>
      <c r="AG15" s="71">
        <v>0.89500000000000002</v>
      </c>
      <c r="AH15" s="71">
        <v>13.679</v>
      </c>
      <c r="AI15" s="71">
        <v>0.49</v>
      </c>
      <c r="AJ15" s="71">
        <v>1.4219999999999999</v>
      </c>
      <c r="AK15" s="71">
        <v>0.04</v>
      </c>
      <c r="AL15" s="71">
        <v>5.0990000000000002</v>
      </c>
      <c r="AM15" s="71">
        <v>3.8340000000000001</v>
      </c>
      <c r="AN15" s="71">
        <v>9.8019999999999996</v>
      </c>
      <c r="AO15" s="71">
        <v>5.6130000000000004</v>
      </c>
      <c r="AP15" s="71">
        <v>9.1959999999999997</v>
      </c>
      <c r="AQ15" s="71">
        <v>5.2969999999999997</v>
      </c>
      <c r="AR15" s="71">
        <v>30.35</v>
      </c>
      <c r="AS15" s="71">
        <v>39.938000000000002</v>
      </c>
      <c r="AT15" s="71">
        <v>31.998999999999999</v>
      </c>
      <c r="AU15" s="71">
        <v>10.5</v>
      </c>
      <c r="AV15" s="71">
        <v>40.128999999999998</v>
      </c>
      <c r="AW15" s="71">
        <v>46.274999999999999</v>
      </c>
      <c r="AX15" s="71">
        <v>36.816000000000003</v>
      </c>
      <c r="AY15" s="71">
        <v>33.387999999999998</v>
      </c>
      <c r="AZ15" s="71">
        <v>29.634</v>
      </c>
      <c r="BA15" s="71">
        <v>35.631</v>
      </c>
      <c r="BB15" s="71">
        <v>32.438000000000002</v>
      </c>
      <c r="BC15" s="71">
        <v>31.649000000000001</v>
      </c>
      <c r="BD15" s="71">
        <v>48.987000000000002</v>
      </c>
      <c r="BE15" s="71">
        <v>56.524999999999999</v>
      </c>
      <c r="BF15" s="71">
        <v>24.224</v>
      </c>
      <c r="BG15" s="71">
        <v>19.940999999999999</v>
      </c>
      <c r="BH15" s="71">
        <v>47.63</v>
      </c>
      <c r="BI15" s="71">
        <v>49.223999999999997</v>
      </c>
      <c r="BJ15" s="71">
        <v>19.224</v>
      </c>
      <c r="BK15" s="71">
        <v>6.0490000000000004</v>
      </c>
      <c r="BL15" s="71">
        <v>5.9870000000000001</v>
      </c>
      <c r="BM15" s="71">
        <v>1.849</v>
      </c>
      <c r="BN15" s="71">
        <v>28.478999999999999</v>
      </c>
      <c r="BO15" s="71">
        <v>34.356999999999999</v>
      </c>
      <c r="BP15" s="71">
        <v>35.311999999999998</v>
      </c>
      <c r="BQ15" s="71">
        <v>45.061999999999998</v>
      </c>
      <c r="BR15" s="71">
        <v>73.448999999999998</v>
      </c>
      <c r="BS15" s="71">
        <v>85.013999999999996</v>
      </c>
      <c r="BT15" s="71">
        <v>6.3E-2</v>
      </c>
      <c r="BU15" s="71">
        <v>33.225999999999999</v>
      </c>
      <c r="BV15" s="71">
        <v>76.459999999999994</v>
      </c>
      <c r="BW15" s="71">
        <v>60.084000000000003</v>
      </c>
      <c r="BX15" s="71">
        <v>6.5430000000000001</v>
      </c>
      <c r="BY15" s="71">
        <v>3.1150000000000002</v>
      </c>
      <c r="BZ15" s="71">
        <v>57.581000000000003</v>
      </c>
      <c r="CA15" s="71">
        <v>53.262999999999998</v>
      </c>
      <c r="CB15" s="71">
        <v>48.956000000000003</v>
      </c>
      <c r="CC15" s="71">
        <v>44.637999999999998</v>
      </c>
      <c r="CD15" s="71">
        <v>41.152999999999999</v>
      </c>
      <c r="CE15" s="71">
        <v>38.72</v>
      </c>
      <c r="CF15" s="71">
        <v>39.01</v>
      </c>
      <c r="CG15" s="71">
        <v>37.799999999999997</v>
      </c>
      <c r="CH15" s="71">
        <v>43.499000000000002</v>
      </c>
      <c r="CI15" s="71">
        <v>42.127000000000002</v>
      </c>
      <c r="CJ15" s="71">
        <v>38.915999999999997</v>
      </c>
      <c r="CK15" s="71">
        <v>23.408000000000001</v>
      </c>
      <c r="CL15" s="71">
        <v>28.806000000000001</v>
      </c>
      <c r="CM15" s="71">
        <v>31.31</v>
      </c>
      <c r="CN15" s="71">
        <v>31.533000000000001</v>
      </c>
      <c r="CO15" s="71">
        <v>28.975000000000001</v>
      </c>
      <c r="CP15" s="71">
        <v>0.36099999999999999</v>
      </c>
      <c r="CQ15" s="71">
        <v>0.32800000000000001</v>
      </c>
      <c r="CR15" s="71">
        <v>0.29499999999999998</v>
      </c>
      <c r="CS15" s="71">
        <v>22.231000000000002</v>
      </c>
      <c r="CT15" s="72"/>
      <c r="CU15" s="72"/>
      <c r="CV15" s="72"/>
      <c r="CW15" s="73"/>
      <c r="CX15" s="74">
        <f t="array" ref="CX15">SUMPRODUCT(B15:CW15*0.25)</f>
        <v>790.75099999999998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258.774</v>
      </c>
      <c r="C17" s="77">
        <f t="shared" ref="C17:BN17" si="0">SUM(C11:C16)</f>
        <v>398.87300000000005</v>
      </c>
      <c r="D17" s="77">
        <f t="shared" si="0"/>
        <v>277.57900000000001</v>
      </c>
      <c r="E17" s="77">
        <f t="shared" si="0"/>
        <v>80.878</v>
      </c>
      <c r="F17" s="77">
        <f t="shared" si="0"/>
        <v>139.38900000000001</v>
      </c>
      <c r="G17" s="77">
        <f t="shared" si="0"/>
        <v>140.13499999999999</v>
      </c>
      <c r="H17" s="77">
        <f t="shared" si="0"/>
        <v>128.15199999999999</v>
      </c>
      <c r="I17" s="77">
        <f t="shared" si="0"/>
        <v>47.119</v>
      </c>
      <c r="J17" s="77">
        <f t="shared" si="0"/>
        <v>175.154</v>
      </c>
      <c r="K17" s="77">
        <f t="shared" si="0"/>
        <v>235.04399999999998</v>
      </c>
      <c r="L17" s="77">
        <f t="shared" si="0"/>
        <v>155.63300000000001</v>
      </c>
      <c r="M17" s="77">
        <f t="shared" si="0"/>
        <v>216.28399999999999</v>
      </c>
      <c r="N17" s="77">
        <f t="shared" si="0"/>
        <v>30.424999999999997</v>
      </c>
      <c r="O17" s="77">
        <f t="shared" si="0"/>
        <v>149.80500000000001</v>
      </c>
      <c r="P17" s="77">
        <f t="shared" si="0"/>
        <v>147.06100000000001</v>
      </c>
      <c r="Q17" s="77">
        <f t="shared" si="0"/>
        <v>124.67</v>
      </c>
      <c r="R17" s="77">
        <f t="shared" si="0"/>
        <v>59.069000000000003</v>
      </c>
      <c r="S17" s="77">
        <f t="shared" si="0"/>
        <v>44.721000000000004</v>
      </c>
      <c r="T17" s="77">
        <f t="shared" si="0"/>
        <v>128.114</v>
      </c>
      <c r="U17" s="77">
        <f t="shared" si="0"/>
        <v>149.83199999999999</v>
      </c>
      <c r="V17" s="77">
        <f t="shared" si="0"/>
        <v>108.059</v>
      </c>
      <c r="W17" s="77">
        <f t="shared" si="0"/>
        <v>82.24</v>
      </c>
      <c r="X17" s="77">
        <f t="shared" si="0"/>
        <v>137.88999999999999</v>
      </c>
      <c r="Y17" s="77">
        <f t="shared" si="0"/>
        <v>148.428</v>
      </c>
      <c r="Z17" s="77">
        <f t="shared" si="0"/>
        <v>142.93799999999999</v>
      </c>
      <c r="AA17" s="77">
        <f t="shared" si="0"/>
        <v>151.22</v>
      </c>
      <c r="AB17" s="77">
        <f t="shared" si="0"/>
        <v>41.360999999999997</v>
      </c>
      <c r="AC17" s="77">
        <f t="shared" si="0"/>
        <v>87.730999999999995</v>
      </c>
      <c r="AD17" s="77">
        <f t="shared" si="0"/>
        <v>42.735999999999997</v>
      </c>
      <c r="AE17" s="77">
        <f t="shared" si="0"/>
        <v>95.60199999999999</v>
      </c>
      <c r="AF17" s="77">
        <f t="shared" si="0"/>
        <v>42.468000000000004</v>
      </c>
      <c r="AG17" s="77">
        <f t="shared" si="0"/>
        <v>165.89500000000001</v>
      </c>
      <c r="AH17" s="77">
        <f t="shared" si="0"/>
        <v>21.38</v>
      </c>
      <c r="AI17" s="77">
        <f t="shared" si="0"/>
        <v>57.155000000000001</v>
      </c>
      <c r="AJ17" s="77">
        <f t="shared" si="0"/>
        <v>166.422</v>
      </c>
      <c r="AK17" s="77">
        <f t="shared" si="0"/>
        <v>165.04</v>
      </c>
      <c r="AL17" s="77">
        <f t="shared" si="0"/>
        <v>87.099000000000004</v>
      </c>
      <c r="AM17" s="77">
        <f t="shared" si="0"/>
        <v>85.834000000000003</v>
      </c>
      <c r="AN17" s="77">
        <f t="shared" si="0"/>
        <v>57.802</v>
      </c>
      <c r="AO17" s="77">
        <f t="shared" si="0"/>
        <v>53.613</v>
      </c>
      <c r="AP17" s="77">
        <f t="shared" si="0"/>
        <v>51.195999999999998</v>
      </c>
      <c r="AQ17" s="77">
        <f t="shared" si="0"/>
        <v>68.096999999999994</v>
      </c>
      <c r="AR17" s="77">
        <f t="shared" si="0"/>
        <v>40.25</v>
      </c>
      <c r="AS17" s="77">
        <f t="shared" si="0"/>
        <v>52.938000000000002</v>
      </c>
      <c r="AT17" s="77">
        <f t="shared" si="0"/>
        <v>31.998999999999999</v>
      </c>
      <c r="AU17" s="77">
        <f t="shared" si="0"/>
        <v>10.5</v>
      </c>
      <c r="AV17" s="77">
        <f t="shared" si="0"/>
        <v>40.128999999999998</v>
      </c>
      <c r="AW17" s="77">
        <f t="shared" si="0"/>
        <v>46.274999999999999</v>
      </c>
      <c r="AX17" s="77">
        <f t="shared" si="0"/>
        <v>36.816000000000003</v>
      </c>
      <c r="AY17" s="77">
        <f t="shared" si="0"/>
        <v>33.387999999999998</v>
      </c>
      <c r="AZ17" s="77">
        <f t="shared" si="0"/>
        <v>29.634</v>
      </c>
      <c r="BA17" s="77">
        <f t="shared" si="0"/>
        <v>35.631</v>
      </c>
      <c r="BB17" s="77">
        <f t="shared" si="0"/>
        <v>32.438000000000002</v>
      </c>
      <c r="BC17" s="77">
        <f t="shared" si="0"/>
        <v>31.649000000000001</v>
      </c>
      <c r="BD17" s="77">
        <f t="shared" si="0"/>
        <v>48.987000000000002</v>
      </c>
      <c r="BE17" s="77">
        <f t="shared" si="0"/>
        <v>56.524999999999999</v>
      </c>
      <c r="BF17" s="77">
        <f t="shared" si="0"/>
        <v>24.224</v>
      </c>
      <c r="BG17" s="77">
        <f t="shared" si="0"/>
        <v>19.940999999999999</v>
      </c>
      <c r="BH17" s="77">
        <f t="shared" si="0"/>
        <v>47.63</v>
      </c>
      <c r="BI17" s="77">
        <f t="shared" si="0"/>
        <v>49.223999999999997</v>
      </c>
      <c r="BJ17" s="77">
        <f t="shared" si="0"/>
        <v>19.224</v>
      </c>
      <c r="BK17" s="77">
        <f t="shared" si="0"/>
        <v>6.0490000000000004</v>
      </c>
      <c r="BL17" s="77">
        <f t="shared" si="0"/>
        <v>5.9870000000000001</v>
      </c>
      <c r="BM17" s="77">
        <f t="shared" si="0"/>
        <v>1.849</v>
      </c>
      <c r="BN17" s="77">
        <f t="shared" si="0"/>
        <v>120.479</v>
      </c>
      <c r="BO17" s="77">
        <f t="shared" ref="BO17:CW17" si="1">SUM(BO11:BO16)</f>
        <v>125.917</v>
      </c>
      <c r="BP17" s="77">
        <f t="shared" si="1"/>
        <v>88.671999999999997</v>
      </c>
      <c r="BQ17" s="77">
        <f t="shared" si="1"/>
        <v>45.061999999999998</v>
      </c>
      <c r="BR17" s="77">
        <f t="shared" si="1"/>
        <v>212.44900000000001</v>
      </c>
      <c r="BS17" s="77">
        <f t="shared" si="1"/>
        <v>118.72499999999999</v>
      </c>
      <c r="BT17" s="77">
        <f t="shared" si="1"/>
        <v>13.063000000000001</v>
      </c>
      <c r="BU17" s="77">
        <f t="shared" si="1"/>
        <v>70.203000000000003</v>
      </c>
      <c r="BV17" s="77">
        <f t="shared" si="1"/>
        <v>197.45999999999998</v>
      </c>
      <c r="BW17" s="77">
        <f t="shared" si="1"/>
        <v>112.643</v>
      </c>
      <c r="BX17" s="77">
        <f t="shared" si="1"/>
        <v>6.5430000000000001</v>
      </c>
      <c r="BY17" s="77">
        <f t="shared" si="1"/>
        <v>3.1150000000000002</v>
      </c>
      <c r="BZ17" s="77">
        <f t="shared" si="1"/>
        <v>89.936000000000007</v>
      </c>
      <c r="CA17" s="77">
        <f t="shared" si="1"/>
        <v>72.56</v>
      </c>
      <c r="CB17" s="77">
        <f t="shared" si="1"/>
        <v>58.752000000000002</v>
      </c>
      <c r="CC17" s="77">
        <f t="shared" si="1"/>
        <v>69.334000000000003</v>
      </c>
      <c r="CD17" s="77">
        <f t="shared" si="1"/>
        <v>51.239999999999995</v>
      </c>
      <c r="CE17" s="77">
        <f t="shared" si="1"/>
        <v>38.72</v>
      </c>
      <c r="CF17" s="77">
        <f t="shared" si="1"/>
        <v>87.009999999999991</v>
      </c>
      <c r="CG17" s="77">
        <f t="shared" si="1"/>
        <v>85.8</v>
      </c>
      <c r="CH17" s="77">
        <f t="shared" si="1"/>
        <v>87.498999999999995</v>
      </c>
      <c r="CI17" s="77">
        <f t="shared" si="1"/>
        <v>86.12700000000001</v>
      </c>
      <c r="CJ17" s="77">
        <f t="shared" si="1"/>
        <v>82.915999999999997</v>
      </c>
      <c r="CK17" s="77">
        <f t="shared" si="1"/>
        <v>23.408000000000001</v>
      </c>
      <c r="CL17" s="77">
        <f t="shared" si="1"/>
        <v>28.806000000000001</v>
      </c>
      <c r="CM17" s="77">
        <f t="shared" si="1"/>
        <v>31.31</v>
      </c>
      <c r="CN17" s="77">
        <f t="shared" si="1"/>
        <v>51.533000000000001</v>
      </c>
      <c r="CO17" s="77">
        <f t="shared" si="1"/>
        <v>48.975000000000001</v>
      </c>
      <c r="CP17" s="77">
        <f t="shared" si="1"/>
        <v>0.36099999999999999</v>
      </c>
      <c r="CQ17" s="77">
        <f t="shared" si="1"/>
        <v>0.32800000000000001</v>
      </c>
      <c r="CR17" s="77">
        <f t="shared" si="1"/>
        <v>0.29499999999999998</v>
      </c>
      <c r="CS17" s="77">
        <f t="shared" si="1"/>
        <v>22.231000000000002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1994.9189999999999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14</v>
      </c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3.5</v>
      </c>
    </row>
    <row r="21" spans="1:102" ht="24.95" customHeight="1" x14ac:dyDescent="0.2">
      <c r="A21" s="92" t="s">
        <v>17</v>
      </c>
      <c r="B21" s="93">
        <v>2.4039999999999999</v>
      </c>
      <c r="C21" s="94">
        <v>9.8449999999999989</v>
      </c>
      <c r="D21" s="94">
        <v>10.802</v>
      </c>
      <c r="E21" s="94"/>
      <c r="F21" s="94">
        <v>4.9189999999999996</v>
      </c>
      <c r="G21" s="94">
        <v>4.9279999999999999</v>
      </c>
      <c r="H21" s="94"/>
      <c r="I21" s="94"/>
      <c r="J21" s="94">
        <v>9.7519999999999989</v>
      </c>
      <c r="K21" s="94">
        <v>4.8</v>
      </c>
      <c r="L21" s="94">
        <v>4.8</v>
      </c>
      <c r="M21" s="94">
        <v>4.8</v>
      </c>
      <c r="N21" s="94"/>
      <c r="O21" s="94">
        <v>4.9690000000000003</v>
      </c>
      <c r="P21" s="94">
        <v>4.9340000000000002</v>
      </c>
      <c r="Q21" s="94">
        <v>1.1990000000000001</v>
      </c>
      <c r="R21" s="94">
        <v>1.659</v>
      </c>
      <c r="S21" s="94">
        <v>4.8</v>
      </c>
      <c r="T21" s="94">
        <v>4.8479999999999999</v>
      </c>
      <c r="U21" s="94">
        <v>9.8359999999999985</v>
      </c>
      <c r="V21" s="94"/>
      <c r="W21" s="94">
        <v>5.274</v>
      </c>
      <c r="X21" s="94">
        <v>10.867000000000001</v>
      </c>
      <c r="Y21" s="94">
        <v>5.3339999999999996</v>
      </c>
      <c r="Z21" s="94">
        <v>5.5279999999999996</v>
      </c>
      <c r="AA21" s="94"/>
      <c r="AB21" s="94">
        <v>0.04</v>
      </c>
      <c r="AC21" s="94">
        <v>0.435</v>
      </c>
      <c r="AD21" s="94"/>
      <c r="AE21" s="94">
        <v>2E-3</v>
      </c>
      <c r="AF21" s="94">
        <v>3.5999999999999997E-2</v>
      </c>
      <c r="AG21" s="94">
        <v>6.8</v>
      </c>
      <c r="AH21" s="94">
        <v>6.0730000000000004</v>
      </c>
      <c r="AI21" s="94"/>
      <c r="AJ21" s="94"/>
      <c r="AK21" s="94"/>
      <c r="AL21" s="94"/>
      <c r="AM21" s="94"/>
      <c r="AN21" s="94"/>
      <c r="AO21" s="94"/>
      <c r="AP21" s="94">
        <v>12.512</v>
      </c>
      <c r="AQ21" s="94">
        <v>15.216999999999999</v>
      </c>
      <c r="AR21" s="94">
        <v>2.883</v>
      </c>
      <c r="AS21" s="94">
        <v>2.827</v>
      </c>
      <c r="AT21" s="94">
        <v>6.4450000000000003</v>
      </c>
      <c r="AU21" s="94">
        <v>3.2</v>
      </c>
      <c r="AV21" s="94">
        <v>6.4</v>
      </c>
      <c r="AW21" s="94">
        <v>2.8929999999999998</v>
      </c>
      <c r="AX21" s="94">
        <v>2.7629999999999999</v>
      </c>
      <c r="AY21" s="94">
        <v>6.4</v>
      </c>
      <c r="AZ21" s="94">
        <v>2.875</v>
      </c>
      <c r="BA21" s="94">
        <v>4.0949999999999998</v>
      </c>
      <c r="BB21" s="94">
        <v>2.9510000000000001</v>
      </c>
      <c r="BC21" s="94">
        <v>2.9990000000000001</v>
      </c>
      <c r="BD21" s="94">
        <v>7.9720000000000004</v>
      </c>
      <c r="BE21" s="94">
        <v>9.2070000000000007</v>
      </c>
      <c r="BF21" s="94"/>
      <c r="BG21" s="94"/>
      <c r="BH21" s="94">
        <v>8.1280000000000001</v>
      </c>
      <c r="BI21" s="94">
        <v>11.191000000000001</v>
      </c>
      <c r="BJ21" s="94"/>
      <c r="BK21" s="94"/>
      <c r="BL21" s="94"/>
      <c r="BM21" s="94">
        <v>5.1790000000000003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6.0000000000000001E-3</v>
      </c>
      <c r="CE21" s="94"/>
      <c r="CF21" s="94"/>
      <c r="CG21" s="94">
        <v>7.6359999999999992</v>
      </c>
      <c r="CH21" s="94">
        <v>10.404</v>
      </c>
      <c r="CI21" s="94">
        <v>5.2330000000000005</v>
      </c>
      <c r="CJ21" s="94">
        <v>10.193999999999999</v>
      </c>
      <c r="CK21" s="94"/>
      <c r="CL21" s="94">
        <v>31</v>
      </c>
      <c r="CM21" s="94">
        <v>4.8259999999999996</v>
      </c>
      <c r="CN21" s="94">
        <v>9.8030000000000008</v>
      </c>
      <c r="CO21" s="94">
        <v>9.7899999999999991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83.67825000000002</v>
      </c>
    </row>
    <row r="22" spans="1:102" ht="24.95" customHeight="1" x14ac:dyDescent="0.2">
      <c r="A22" s="92" t="s">
        <v>18</v>
      </c>
      <c r="B22" s="98">
        <v>7.8360000000000003</v>
      </c>
      <c r="C22" s="99">
        <v>9.15</v>
      </c>
      <c r="D22" s="99">
        <v>12.968</v>
      </c>
      <c r="E22" s="99"/>
      <c r="F22" s="99">
        <v>5.6059999999999999</v>
      </c>
      <c r="G22" s="99">
        <v>4.2349999999999994</v>
      </c>
      <c r="H22" s="99"/>
      <c r="I22" s="99">
        <v>2.1640000000000001</v>
      </c>
      <c r="J22" s="99">
        <v>8.9839999999999982</v>
      </c>
      <c r="K22" s="99">
        <v>8.9649999999999999</v>
      </c>
      <c r="L22" s="99">
        <v>8.8000000000000007</v>
      </c>
      <c r="M22" s="99">
        <v>6.3170000000000002</v>
      </c>
      <c r="N22" s="99">
        <v>1.833</v>
      </c>
      <c r="O22" s="99">
        <v>2.097</v>
      </c>
      <c r="P22" s="99">
        <v>1.8919999999999999</v>
      </c>
      <c r="Q22" s="99"/>
      <c r="R22" s="99">
        <v>7.63</v>
      </c>
      <c r="S22" s="99">
        <v>8.23</v>
      </c>
      <c r="T22" s="99">
        <v>6.4350000000000005</v>
      </c>
      <c r="U22" s="99">
        <v>9.0839999999999996</v>
      </c>
      <c r="V22" s="99">
        <v>4.1000000000000002E-2</v>
      </c>
      <c r="W22" s="99">
        <v>2.5270000000000001</v>
      </c>
      <c r="X22" s="99">
        <v>11.666</v>
      </c>
      <c r="Y22" s="99">
        <v>2.6219999999999999</v>
      </c>
      <c r="Z22" s="99">
        <v>2.7490000000000001</v>
      </c>
      <c r="AA22" s="99"/>
      <c r="AB22" s="99">
        <v>2.7E-2</v>
      </c>
      <c r="AC22" s="99">
        <v>13.265000000000001</v>
      </c>
      <c r="AD22" s="99">
        <v>1.917</v>
      </c>
      <c r="AE22" s="99">
        <v>4.5999999999999999E-2</v>
      </c>
      <c r="AF22" s="99">
        <v>3.3000000000000002E-2</v>
      </c>
      <c r="AG22" s="99">
        <v>6.4</v>
      </c>
      <c r="AH22" s="99">
        <v>11.201000000000001</v>
      </c>
      <c r="AI22" s="99"/>
      <c r="AJ22" s="99"/>
      <c r="AK22" s="99"/>
      <c r="AL22" s="99"/>
      <c r="AM22" s="99"/>
      <c r="AN22" s="99">
        <v>1.92</v>
      </c>
      <c r="AO22" s="99"/>
      <c r="AP22" s="99">
        <v>14.313000000000001</v>
      </c>
      <c r="AQ22" s="99">
        <v>14.88</v>
      </c>
      <c r="AR22" s="99">
        <v>3.5840000000000001</v>
      </c>
      <c r="AS22" s="99">
        <v>1.1240000000000001</v>
      </c>
      <c r="AT22" s="99">
        <v>10.132</v>
      </c>
      <c r="AU22" s="99"/>
      <c r="AV22" s="99">
        <v>9.3439999999999994</v>
      </c>
      <c r="AW22" s="99">
        <v>1.012</v>
      </c>
      <c r="AX22" s="99">
        <v>0.99199999999999999</v>
      </c>
      <c r="AY22" s="99">
        <v>8.8000000000000007</v>
      </c>
      <c r="AZ22" s="99">
        <v>0.90400000000000003</v>
      </c>
      <c r="BA22" s="99">
        <v>1.008</v>
      </c>
      <c r="BB22" s="99">
        <v>1.06</v>
      </c>
      <c r="BC22" s="99">
        <v>1.151</v>
      </c>
      <c r="BD22" s="99">
        <v>8.9590000000000014</v>
      </c>
      <c r="BE22" s="99">
        <v>15.855</v>
      </c>
      <c r="BF22" s="99">
        <v>0.159</v>
      </c>
      <c r="BG22" s="99">
        <v>7.9000000000000001E-2</v>
      </c>
      <c r="BH22" s="99">
        <v>14.158999999999999</v>
      </c>
      <c r="BI22" s="99">
        <v>17.405000000000001</v>
      </c>
      <c r="BJ22" s="99">
        <v>0.16200000000000001</v>
      </c>
      <c r="BK22" s="99">
        <v>0.16200000000000001</v>
      </c>
      <c r="BL22" s="99"/>
      <c r="BM22" s="99">
        <v>3.3159999999999998</v>
      </c>
      <c r="BN22" s="99"/>
      <c r="BO22" s="99"/>
      <c r="BP22" s="99"/>
      <c r="BQ22" s="99"/>
      <c r="BR22" s="99">
        <v>2</v>
      </c>
      <c r="BS22" s="99"/>
      <c r="BT22" s="99"/>
      <c r="BU22" s="99"/>
      <c r="BV22" s="99">
        <v>2.9000000000000001E-2</v>
      </c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3.5000000000000003E-2</v>
      </c>
      <c r="CG22" s="99">
        <v>2.3559999999999999</v>
      </c>
      <c r="CH22" s="99">
        <v>12</v>
      </c>
      <c r="CI22" s="99">
        <v>20.954000000000001</v>
      </c>
      <c r="CJ22" s="99">
        <v>31.451000000000001</v>
      </c>
      <c r="CK22" s="99"/>
      <c r="CL22" s="99">
        <v>19.2</v>
      </c>
      <c r="CM22" s="99">
        <v>6.6709999999999994</v>
      </c>
      <c r="CN22" s="99">
        <v>8.5239999999999991</v>
      </c>
      <c r="CO22" s="99">
        <v>15.481000000000002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103.47524999999997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10.24</v>
      </c>
      <c r="C27" s="107">
        <f t="shared" ref="C27:BN27" si="2">SUM(C20:C26)</f>
        <v>18.994999999999997</v>
      </c>
      <c r="D27" s="107">
        <f t="shared" si="2"/>
        <v>23.77</v>
      </c>
      <c r="E27" s="107">
        <f t="shared" si="2"/>
        <v>0</v>
      </c>
      <c r="F27" s="107">
        <f t="shared" si="2"/>
        <v>10.524999999999999</v>
      </c>
      <c r="G27" s="107">
        <f t="shared" si="2"/>
        <v>9.1630000000000003</v>
      </c>
      <c r="H27" s="107">
        <f t="shared" si="2"/>
        <v>0</v>
      </c>
      <c r="I27" s="107">
        <f t="shared" si="2"/>
        <v>2.1640000000000001</v>
      </c>
      <c r="J27" s="107">
        <f t="shared" si="2"/>
        <v>18.735999999999997</v>
      </c>
      <c r="K27" s="107">
        <f t="shared" si="2"/>
        <v>13.765000000000001</v>
      </c>
      <c r="L27" s="107">
        <f t="shared" si="2"/>
        <v>13.600000000000001</v>
      </c>
      <c r="M27" s="107">
        <f t="shared" si="2"/>
        <v>11.117000000000001</v>
      </c>
      <c r="N27" s="107">
        <f t="shared" si="2"/>
        <v>1.833</v>
      </c>
      <c r="O27" s="107">
        <f t="shared" si="2"/>
        <v>7.0660000000000007</v>
      </c>
      <c r="P27" s="107">
        <f t="shared" si="2"/>
        <v>6.8260000000000005</v>
      </c>
      <c r="Q27" s="107">
        <f t="shared" si="2"/>
        <v>1.1990000000000001</v>
      </c>
      <c r="R27" s="107">
        <f t="shared" si="2"/>
        <v>9.2889999999999997</v>
      </c>
      <c r="S27" s="107">
        <f t="shared" si="2"/>
        <v>13.030000000000001</v>
      </c>
      <c r="T27" s="107">
        <f t="shared" si="2"/>
        <v>11.283000000000001</v>
      </c>
      <c r="U27" s="107">
        <f t="shared" si="2"/>
        <v>18.919999999999998</v>
      </c>
      <c r="V27" s="107">
        <f t="shared" si="2"/>
        <v>4.1000000000000002E-2</v>
      </c>
      <c r="W27" s="107">
        <f t="shared" si="2"/>
        <v>7.8010000000000002</v>
      </c>
      <c r="X27" s="107">
        <f t="shared" si="2"/>
        <v>22.533000000000001</v>
      </c>
      <c r="Y27" s="107">
        <f t="shared" si="2"/>
        <v>7.9559999999999995</v>
      </c>
      <c r="Z27" s="107">
        <f t="shared" si="2"/>
        <v>8.2769999999999992</v>
      </c>
      <c r="AA27" s="107">
        <f t="shared" si="2"/>
        <v>0</v>
      </c>
      <c r="AB27" s="107">
        <f t="shared" si="2"/>
        <v>6.7000000000000004E-2</v>
      </c>
      <c r="AC27" s="107">
        <f t="shared" si="2"/>
        <v>13.700000000000001</v>
      </c>
      <c r="AD27" s="107">
        <f t="shared" si="2"/>
        <v>1.917</v>
      </c>
      <c r="AE27" s="107">
        <f t="shared" si="2"/>
        <v>4.8000000000000001E-2</v>
      </c>
      <c r="AF27" s="107">
        <f t="shared" si="2"/>
        <v>6.9000000000000006E-2</v>
      </c>
      <c r="AG27" s="107">
        <f t="shared" si="2"/>
        <v>13.2</v>
      </c>
      <c r="AH27" s="107">
        <f t="shared" si="2"/>
        <v>17.274000000000001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1.92</v>
      </c>
      <c r="AO27" s="107">
        <f t="shared" si="2"/>
        <v>0</v>
      </c>
      <c r="AP27" s="107">
        <f t="shared" si="2"/>
        <v>26.825000000000003</v>
      </c>
      <c r="AQ27" s="107">
        <f t="shared" si="2"/>
        <v>30.097000000000001</v>
      </c>
      <c r="AR27" s="107">
        <f t="shared" si="2"/>
        <v>6.4670000000000005</v>
      </c>
      <c r="AS27" s="107">
        <f t="shared" si="2"/>
        <v>3.9510000000000001</v>
      </c>
      <c r="AT27" s="107">
        <f t="shared" si="2"/>
        <v>16.576999999999998</v>
      </c>
      <c r="AU27" s="107">
        <f t="shared" si="2"/>
        <v>3.2</v>
      </c>
      <c r="AV27" s="107">
        <f t="shared" si="2"/>
        <v>15.744</v>
      </c>
      <c r="AW27" s="107">
        <f t="shared" si="2"/>
        <v>3.9049999999999998</v>
      </c>
      <c r="AX27" s="107">
        <f t="shared" si="2"/>
        <v>3.7549999999999999</v>
      </c>
      <c r="AY27" s="107">
        <f t="shared" si="2"/>
        <v>15.200000000000001</v>
      </c>
      <c r="AZ27" s="107">
        <f t="shared" si="2"/>
        <v>3.7789999999999999</v>
      </c>
      <c r="BA27" s="107">
        <f t="shared" si="2"/>
        <v>5.1029999999999998</v>
      </c>
      <c r="BB27" s="107">
        <f t="shared" si="2"/>
        <v>4.0110000000000001</v>
      </c>
      <c r="BC27" s="107">
        <f t="shared" si="2"/>
        <v>4.1500000000000004</v>
      </c>
      <c r="BD27" s="107">
        <f t="shared" si="2"/>
        <v>16.931000000000001</v>
      </c>
      <c r="BE27" s="107">
        <f t="shared" si="2"/>
        <v>25.062000000000001</v>
      </c>
      <c r="BF27" s="107">
        <f t="shared" si="2"/>
        <v>0.159</v>
      </c>
      <c r="BG27" s="107">
        <f t="shared" si="2"/>
        <v>7.9000000000000001E-2</v>
      </c>
      <c r="BH27" s="107">
        <f t="shared" si="2"/>
        <v>22.286999999999999</v>
      </c>
      <c r="BI27" s="107">
        <f t="shared" si="2"/>
        <v>28.596000000000004</v>
      </c>
      <c r="BJ27" s="107">
        <f t="shared" si="2"/>
        <v>0.16200000000000001</v>
      </c>
      <c r="BK27" s="107">
        <f t="shared" si="2"/>
        <v>0.16200000000000001</v>
      </c>
      <c r="BL27" s="107">
        <f t="shared" si="2"/>
        <v>0</v>
      </c>
      <c r="BM27" s="107">
        <f t="shared" si="2"/>
        <v>8.495000000000001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2.9000000000000001E-2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6.0000000000000001E-3</v>
      </c>
      <c r="CE27" s="107">
        <f t="shared" si="3"/>
        <v>0</v>
      </c>
      <c r="CF27" s="107">
        <f t="shared" si="3"/>
        <v>3.5000000000000003E-2</v>
      </c>
      <c r="CG27" s="107">
        <f t="shared" si="3"/>
        <v>9.9919999999999991</v>
      </c>
      <c r="CH27" s="107">
        <f t="shared" si="3"/>
        <v>22.404</v>
      </c>
      <c r="CI27" s="107">
        <f t="shared" si="3"/>
        <v>26.187000000000001</v>
      </c>
      <c r="CJ27" s="107">
        <f t="shared" si="3"/>
        <v>41.644999999999996</v>
      </c>
      <c r="CK27" s="107">
        <f t="shared" si="3"/>
        <v>0</v>
      </c>
      <c r="CL27" s="107">
        <f t="shared" si="3"/>
        <v>64.2</v>
      </c>
      <c r="CM27" s="107">
        <f t="shared" si="3"/>
        <v>11.497</v>
      </c>
      <c r="CN27" s="107">
        <f t="shared" si="3"/>
        <v>18.326999999999998</v>
      </c>
      <c r="CO27" s="107">
        <f t="shared" si="3"/>
        <v>25.271000000000001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190.65350000000001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269.01400000000001</v>
      </c>
      <c r="C31" s="94">
        <v>417.86799999999999</v>
      </c>
      <c r="D31" s="94">
        <v>301.34899999999999</v>
      </c>
      <c r="E31" s="94">
        <v>80.878</v>
      </c>
      <c r="F31" s="94">
        <v>149.91399999999999</v>
      </c>
      <c r="G31" s="94">
        <v>149.298</v>
      </c>
      <c r="H31" s="94">
        <v>128.15199999999999</v>
      </c>
      <c r="I31" s="94">
        <v>49.283000000000001</v>
      </c>
      <c r="J31" s="94">
        <v>193.89</v>
      </c>
      <c r="K31" s="94">
        <v>248.809</v>
      </c>
      <c r="L31" s="94">
        <v>169.233</v>
      </c>
      <c r="M31" s="94">
        <v>227.40100000000001</v>
      </c>
      <c r="N31" s="94">
        <v>32.258000000000003</v>
      </c>
      <c r="O31" s="94">
        <v>156.87100000000001</v>
      </c>
      <c r="P31" s="94">
        <v>153.887</v>
      </c>
      <c r="Q31" s="94">
        <v>125.869</v>
      </c>
      <c r="R31" s="94">
        <v>68.358000000000004</v>
      </c>
      <c r="S31" s="94">
        <v>57.750999999999998</v>
      </c>
      <c r="T31" s="94">
        <v>139.39699999999999</v>
      </c>
      <c r="U31" s="94">
        <v>168.75200000000001</v>
      </c>
      <c r="V31" s="94">
        <v>108.1</v>
      </c>
      <c r="W31" s="94">
        <v>90.040999999999997</v>
      </c>
      <c r="X31" s="94">
        <v>160.423</v>
      </c>
      <c r="Y31" s="94">
        <v>156.38399999999999</v>
      </c>
      <c r="Z31" s="94">
        <v>151.215</v>
      </c>
      <c r="AA31" s="94">
        <v>151.22</v>
      </c>
      <c r="AB31" s="94">
        <v>41.427999999999997</v>
      </c>
      <c r="AC31" s="94">
        <v>101.431</v>
      </c>
      <c r="AD31" s="94">
        <v>44.652999999999999</v>
      </c>
      <c r="AE31" s="94">
        <v>95.65</v>
      </c>
      <c r="AF31" s="94">
        <v>42.536999999999999</v>
      </c>
      <c r="AG31" s="94">
        <v>179.095</v>
      </c>
      <c r="AH31" s="94">
        <v>38.654000000000003</v>
      </c>
      <c r="AI31" s="94">
        <v>57.155000000000001</v>
      </c>
      <c r="AJ31" s="94">
        <v>166.422</v>
      </c>
      <c r="AK31" s="94">
        <v>165.04</v>
      </c>
      <c r="AL31" s="94">
        <v>87.099000000000004</v>
      </c>
      <c r="AM31" s="94">
        <v>85.834000000000003</v>
      </c>
      <c r="AN31" s="94">
        <v>59.722000000000001</v>
      </c>
      <c r="AO31" s="94">
        <v>53.613</v>
      </c>
      <c r="AP31" s="94">
        <v>78.021000000000001</v>
      </c>
      <c r="AQ31" s="94">
        <v>98.194000000000003</v>
      </c>
      <c r="AR31" s="94">
        <v>46.716999999999999</v>
      </c>
      <c r="AS31" s="94">
        <v>56.889000000000003</v>
      </c>
      <c r="AT31" s="94">
        <v>48.576000000000001</v>
      </c>
      <c r="AU31" s="94">
        <v>13.7</v>
      </c>
      <c r="AV31" s="94">
        <v>55.872999999999998</v>
      </c>
      <c r="AW31" s="94">
        <v>50.18</v>
      </c>
      <c r="AX31" s="94">
        <v>40.570999999999998</v>
      </c>
      <c r="AY31" s="94">
        <v>48.588000000000001</v>
      </c>
      <c r="AZ31" s="94">
        <v>33.412999999999997</v>
      </c>
      <c r="BA31" s="94">
        <v>40.734000000000002</v>
      </c>
      <c r="BB31" s="94">
        <v>36.448999999999998</v>
      </c>
      <c r="BC31" s="94">
        <v>35.798999999999999</v>
      </c>
      <c r="BD31" s="94">
        <v>65.918000000000006</v>
      </c>
      <c r="BE31" s="94">
        <v>81.587000000000003</v>
      </c>
      <c r="BF31" s="94">
        <v>24.382999999999999</v>
      </c>
      <c r="BG31" s="94">
        <v>20.02</v>
      </c>
      <c r="BH31" s="94">
        <v>69.917000000000002</v>
      </c>
      <c r="BI31" s="94">
        <v>77.819999999999993</v>
      </c>
      <c r="BJ31" s="94">
        <v>19.385999999999999</v>
      </c>
      <c r="BK31" s="94">
        <v>6.2110000000000003</v>
      </c>
      <c r="BL31" s="94">
        <v>5.9870000000000001</v>
      </c>
      <c r="BM31" s="94">
        <v>10.343999999999999</v>
      </c>
      <c r="BN31" s="94">
        <v>120.479</v>
      </c>
      <c r="BO31" s="94">
        <v>125.917</v>
      </c>
      <c r="BP31" s="94">
        <v>88.671999999999997</v>
      </c>
      <c r="BQ31" s="94">
        <v>45.061999999999998</v>
      </c>
      <c r="BR31" s="94">
        <v>214.44900000000001</v>
      </c>
      <c r="BS31" s="94">
        <v>118.72499999999999</v>
      </c>
      <c r="BT31" s="94">
        <v>13.063000000000001</v>
      </c>
      <c r="BU31" s="94">
        <v>70.203000000000003</v>
      </c>
      <c r="BV31" s="94">
        <v>197.489</v>
      </c>
      <c r="BW31" s="94">
        <v>112.643</v>
      </c>
      <c r="BX31" s="94">
        <v>6.5430000000000001</v>
      </c>
      <c r="BY31" s="94">
        <v>3.1150000000000002</v>
      </c>
      <c r="BZ31" s="94">
        <v>89.936000000000007</v>
      </c>
      <c r="CA31" s="94">
        <v>72.56</v>
      </c>
      <c r="CB31" s="94">
        <v>58.752000000000002</v>
      </c>
      <c r="CC31" s="94">
        <v>69.334000000000003</v>
      </c>
      <c r="CD31" s="94">
        <v>51.246000000000002</v>
      </c>
      <c r="CE31" s="94">
        <v>38.72</v>
      </c>
      <c r="CF31" s="94">
        <v>87.045000000000002</v>
      </c>
      <c r="CG31" s="94">
        <v>95.792000000000002</v>
      </c>
      <c r="CH31" s="94">
        <v>109.90300000000001</v>
      </c>
      <c r="CI31" s="94">
        <v>112.31399999999999</v>
      </c>
      <c r="CJ31" s="94">
        <v>124.56100000000001</v>
      </c>
      <c r="CK31" s="94">
        <v>23.408000000000001</v>
      </c>
      <c r="CL31" s="94">
        <v>93.006</v>
      </c>
      <c r="CM31" s="94">
        <v>42.807000000000002</v>
      </c>
      <c r="CN31" s="94">
        <v>69.86</v>
      </c>
      <c r="CO31" s="94">
        <v>74.245999999999995</v>
      </c>
      <c r="CP31" s="94">
        <v>0.36099999999999999</v>
      </c>
      <c r="CQ31" s="94">
        <v>0.32800000000000001</v>
      </c>
      <c r="CR31" s="94">
        <v>0.29499999999999998</v>
      </c>
      <c r="CS31" s="94">
        <v>22.231000000000002</v>
      </c>
      <c r="CT31" s="95"/>
      <c r="CU31" s="95"/>
      <c r="CV31" s="95"/>
      <c r="CW31" s="96"/>
      <c r="CX31" s="97">
        <f t="array" ref="CX31">SUMPRODUCT(B31:CW31*0.25)</f>
        <v>2185.5725000000002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269.01400000000001</v>
      </c>
      <c r="C33" s="77">
        <f t="shared" ref="C33:BN33" si="4">SUM(C30:C32)</f>
        <v>417.86799999999999</v>
      </c>
      <c r="D33" s="77">
        <f t="shared" si="4"/>
        <v>301.34899999999999</v>
      </c>
      <c r="E33" s="77">
        <f t="shared" si="4"/>
        <v>80.878</v>
      </c>
      <c r="F33" s="77">
        <f t="shared" si="4"/>
        <v>149.91399999999999</v>
      </c>
      <c r="G33" s="77">
        <f t="shared" si="4"/>
        <v>149.298</v>
      </c>
      <c r="H33" s="77">
        <f t="shared" si="4"/>
        <v>128.15199999999999</v>
      </c>
      <c r="I33" s="77">
        <f t="shared" si="4"/>
        <v>49.283000000000001</v>
      </c>
      <c r="J33" s="77">
        <f t="shared" si="4"/>
        <v>193.89</v>
      </c>
      <c r="K33" s="77">
        <f t="shared" si="4"/>
        <v>248.809</v>
      </c>
      <c r="L33" s="77">
        <f t="shared" si="4"/>
        <v>169.233</v>
      </c>
      <c r="M33" s="77">
        <f t="shared" si="4"/>
        <v>227.40100000000001</v>
      </c>
      <c r="N33" s="77">
        <f t="shared" si="4"/>
        <v>32.258000000000003</v>
      </c>
      <c r="O33" s="77">
        <f t="shared" si="4"/>
        <v>156.87100000000001</v>
      </c>
      <c r="P33" s="77">
        <f t="shared" si="4"/>
        <v>153.887</v>
      </c>
      <c r="Q33" s="77">
        <f t="shared" si="4"/>
        <v>125.869</v>
      </c>
      <c r="R33" s="77">
        <f t="shared" si="4"/>
        <v>68.358000000000004</v>
      </c>
      <c r="S33" s="77">
        <f t="shared" si="4"/>
        <v>57.750999999999998</v>
      </c>
      <c r="T33" s="77">
        <f t="shared" si="4"/>
        <v>139.39699999999999</v>
      </c>
      <c r="U33" s="77">
        <f t="shared" si="4"/>
        <v>168.75200000000001</v>
      </c>
      <c r="V33" s="77">
        <f t="shared" si="4"/>
        <v>108.1</v>
      </c>
      <c r="W33" s="77">
        <f t="shared" si="4"/>
        <v>90.040999999999997</v>
      </c>
      <c r="X33" s="77">
        <f t="shared" si="4"/>
        <v>160.423</v>
      </c>
      <c r="Y33" s="77">
        <f t="shared" si="4"/>
        <v>156.38399999999999</v>
      </c>
      <c r="Z33" s="77">
        <f t="shared" si="4"/>
        <v>151.215</v>
      </c>
      <c r="AA33" s="77">
        <f t="shared" si="4"/>
        <v>151.22</v>
      </c>
      <c r="AB33" s="77">
        <f t="shared" si="4"/>
        <v>41.427999999999997</v>
      </c>
      <c r="AC33" s="77">
        <f t="shared" si="4"/>
        <v>101.431</v>
      </c>
      <c r="AD33" s="77">
        <f t="shared" si="4"/>
        <v>44.652999999999999</v>
      </c>
      <c r="AE33" s="77">
        <f t="shared" si="4"/>
        <v>95.65</v>
      </c>
      <c r="AF33" s="77">
        <f t="shared" si="4"/>
        <v>42.536999999999999</v>
      </c>
      <c r="AG33" s="77">
        <f t="shared" si="4"/>
        <v>179.095</v>
      </c>
      <c r="AH33" s="77">
        <f t="shared" si="4"/>
        <v>38.654000000000003</v>
      </c>
      <c r="AI33" s="77">
        <f t="shared" si="4"/>
        <v>57.155000000000001</v>
      </c>
      <c r="AJ33" s="77">
        <f t="shared" si="4"/>
        <v>166.422</v>
      </c>
      <c r="AK33" s="77">
        <f t="shared" si="4"/>
        <v>165.04</v>
      </c>
      <c r="AL33" s="77">
        <f t="shared" si="4"/>
        <v>87.099000000000004</v>
      </c>
      <c r="AM33" s="77">
        <f t="shared" si="4"/>
        <v>85.834000000000003</v>
      </c>
      <c r="AN33" s="77">
        <f t="shared" si="4"/>
        <v>59.722000000000001</v>
      </c>
      <c r="AO33" s="77">
        <f t="shared" si="4"/>
        <v>53.613</v>
      </c>
      <c r="AP33" s="77">
        <f t="shared" si="4"/>
        <v>78.021000000000001</v>
      </c>
      <c r="AQ33" s="77">
        <f t="shared" si="4"/>
        <v>98.194000000000003</v>
      </c>
      <c r="AR33" s="77">
        <f t="shared" si="4"/>
        <v>46.716999999999999</v>
      </c>
      <c r="AS33" s="77">
        <f t="shared" si="4"/>
        <v>56.889000000000003</v>
      </c>
      <c r="AT33" s="77">
        <f t="shared" si="4"/>
        <v>48.576000000000001</v>
      </c>
      <c r="AU33" s="77">
        <f t="shared" si="4"/>
        <v>13.7</v>
      </c>
      <c r="AV33" s="77">
        <f t="shared" si="4"/>
        <v>55.872999999999998</v>
      </c>
      <c r="AW33" s="77">
        <f t="shared" si="4"/>
        <v>50.18</v>
      </c>
      <c r="AX33" s="77">
        <f t="shared" si="4"/>
        <v>40.570999999999998</v>
      </c>
      <c r="AY33" s="77">
        <f t="shared" si="4"/>
        <v>48.588000000000001</v>
      </c>
      <c r="AZ33" s="77">
        <f t="shared" si="4"/>
        <v>33.412999999999997</v>
      </c>
      <c r="BA33" s="77">
        <f t="shared" si="4"/>
        <v>40.734000000000002</v>
      </c>
      <c r="BB33" s="77">
        <f t="shared" si="4"/>
        <v>36.448999999999998</v>
      </c>
      <c r="BC33" s="77">
        <f t="shared" si="4"/>
        <v>35.798999999999999</v>
      </c>
      <c r="BD33" s="77">
        <f t="shared" si="4"/>
        <v>65.918000000000006</v>
      </c>
      <c r="BE33" s="77">
        <f t="shared" si="4"/>
        <v>81.587000000000003</v>
      </c>
      <c r="BF33" s="77">
        <f t="shared" si="4"/>
        <v>24.382999999999999</v>
      </c>
      <c r="BG33" s="77">
        <f t="shared" si="4"/>
        <v>20.02</v>
      </c>
      <c r="BH33" s="77">
        <f t="shared" si="4"/>
        <v>69.917000000000002</v>
      </c>
      <c r="BI33" s="77">
        <f t="shared" si="4"/>
        <v>77.819999999999993</v>
      </c>
      <c r="BJ33" s="77">
        <f t="shared" si="4"/>
        <v>19.385999999999999</v>
      </c>
      <c r="BK33" s="77">
        <f t="shared" si="4"/>
        <v>6.2110000000000003</v>
      </c>
      <c r="BL33" s="77">
        <f t="shared" si="4"/>
        <v>5.9870000000000001</v>
      </c>
      <c r="BM33" s="77">
        <f t="shared" si="4"/>
        <v>10.343999999999999</v>
      </c>
      <c r="BN33" s="77">
        <f t="shared" si="4"/>
        <v>120.479</v>
      </c>
      <c r="BO33" s="77">
        <f t="shared" ref="BO33:CW33" si="5">SUM(BO30:BO32)</f>
        <v>125.917</v>
      </c>
      <c r="BP33" s="77">
        <f t="shared" si="5"/>
        <v>88.671999999999997</v>
      </c>
      <c r="BQ33" s="77">
        <f t="shared" si="5"/>
        <v>45.061999999999998</v>
      </c>
      <c r="BR33" s="77">
        <f t="shared" si="5"/>
        <v>214.44900000000001</v>
      </c>
      <c r="BS33" s="77">
        <f t="shared" si="5"/>
        <v>118.72499999999999</v>
      </c>
      <c r="BT33" s="77">
        <f t="shared" si="5"/>
        <v>13.063000000000001</v>
      </c>
      <c r="BU33" s="77">
        <f t="shared" si="5"/>
        <v>70.203000000000003</v>
      </c>
      <c r="BV33" s="77">
        <f t="shared" si="5"/>
        <v>197.489</v>
      </c>
      <c r="BW33" s="77">
        <f t="shared" si="5"/>
        <v>112.643</v>
      </c>
      <c r="BX33" s="77">
        <f t="shared" si="5"/>
        <v>6.5430000000000001</v>
      </c>
      <c r="BY33" s="77">
        <f t="shared" si="5"/>
        <v>3.1150000000000002</v>
      </c>
      <c r="BZ33" s="77">
        <f t="shared" si="5"/>
        <v>89.936000000000007</v>
      </c>
      <c r="CA33" s="77">
        <f t="shared" si="5"/>
        <v>72.56</v>
      </c>
      <c r="CB33" s="77">
        <f t="shared" si="5"/>
        <v>58.752000000000002</v>
      </c>
      <c r="CC33" s="77">
        <f t="shared" si="5"/>
        <v>69.334000000000003</v>
      </c>
      <c r="CD33" s="77">
        <f t="shared" si="5"/>
        <v>51.246000000000002</v>
      </c>
      <c r="CE33" s="77">
        <f t="shared" si="5"/>
        <v>38.72</v>
      </c>
      <c r="CF33" s="77">
        <f t="shared" si="5"/>
        <v>87.045000000000002</v>
      </c>
      <c r="CG33" s="77">
        <f t="shared" si="5"/>
        <v>95.792000000000002</v>
      </c>
      <c r="CH33" s="77">
        <f t="shared" si="5"/>
        <v>109.90300000000001</v>
      </c>
      <c r="CI33" s="77">
        <f t="shared" si="5"/>
        <v>112.31399999999999</v>
      </c>
      <c r="CJ33" s="77">
        <f t="shared" si="5"/>
        <v>124.56100000000001</v>
      </c>
      <c r="CK33" s="77">
        <f t="shared" si="5"/>
        <v>23.408000000000001</v>
      </c>
      <c r="CL33" s="77">
        <f t="shared" si="5"/>
        <v>93.006</v>
      </c>
      <c r="CM33" s="77">
        <f t="shared" si="5"/>
        <v>42.807000000000002</v>
      </c>
      <c r="CN33" s="77">
        <f t="shared" si="5"/>
        <v>69.86</v>
      </c>
      <c r="CO33" s="77">
        <f t="shared" si="5"/>
        <v>74.245999999999995</v>
      </c>
      <c r="CP33" s="77">
        <f t="shared" si="5"/>
        <v>0.36099999999999999</v>
      </c>
      <c r="CQ33" s="77">
        <f t="shared" si="5"/>
        <v>0.32800000000000001</v>
      </c>
      <c r="CR33" s="77">
        <f t="shared" si="5"/>
        <v>0.29499999999999998</v>
      </c>
      <c r="CS33" s="77">
        <f t="shared" si="5"/>
        <v>22.231000000000002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2185.5725000000002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174.2</v>
      </c>
      <c r="F38" s="120"/>
      <c r="G38" s="120"/>
      <c r="H38" s="120">
        <v>37</v>
      </c>
      <c r="I38" s="120">
        <v>162</v>
      </c>
      <c r="J38" s="120"/>
      <c r="K38" s="120"/>
      <c r="L38" s="120"/>
      <c r="M38" s="120"/>
      <c r="N38" s="120">
        <v>60.1</v>
      </c>
      <c r="O38" s="120"/>
      <c r="P38" s="120"/>
      <c r="Q38" s="120"/>
      <c r="R38" s="120">
        <v>34.4</v>
      </c>
      <c r="S38" s="120">
        <v>35.1</v>
      </c>
      <c r="T38" s="120"/>
      <c r="U38" s="120"/>
      <c r="V38" s="120"/>
      <c r="W38" s="120"/>
      <c r="X38" s="120"/>
      <c r="Y38" s="120"/>
      <c r="Z38" s="120"/>
      <c r="AA38" s="120"/>
      <c r="AB38" s="120">
        <v>36.1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>
        <v>20.6</v>
      </c>
      <c r="AS38" s="120"/>
      <c r="AT38" s="120">
        <v>20.2</v>
      </c>
      <c r="AU38" s="120">
        <v>43.4</v>
      </c>
      <c r="AV38" s="120"/>
      <c r="AW38" s="120"/>
      <c r="AX38" s="120"/>
      <c r="AY38" s="120"/>
      <c r="AZ38" s="120"/>
      <c r="BA38" s="120"/>
      <c r="BB38" s="120"/>
      <c r="BC38" s="120">
        <v>13.6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72.3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2.5</v>
      </c>
      <c r="CQ38" s="120">
        <v>3.5</v>
      </c>
      <c r="CR38" s="120">
        <v>1.7</v>
      </c>
      <c r="CS38" s="120">
        <v>87.5</v>
      </c>
      <c r="CT38" s="122"/>
      <c r="CU38" s="122"/>
      <c r="CV38" s="122"/>
      <c r="CW38" s="121"/>
      <c r="CX38" s="97">
        <f t="array" ref="CX38">SUMPRODUCT(B38:CW38*0.25)</f>
        <v>201.05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174.2</v>
      </c>
      <c r="F41" s="107">
        <f t="shared" si="6"/>
        <v>0</v>
      </c>
      <c r="G41" s="107">
        <f t="shared" si="6"/>
        <v>0</v>
      </c>
      <c r="H41" s="107">
        <f t="shared" si="6"/>
        <v>37</v>
      </c>
      <c r="I41" s="107">
        <f t="shared" si="6"/>
        <v>162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60.1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34.4</v>
      </c>
      <c r="S41" s="107">
        <f t="shared" si="6"/>
        <v>35.1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36.1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20.6</v>
      </c>
      <c r="AS41" s="107">
        <f t="shared" si="6"/>
        <v>0</v>
      </c>
      <c r="AT41" s="107">
        <f t="shared" si="6"/>
        <v>20.2</v>
      </c>
      <c r="AU41" s="107">
        <f t="shared" si="6"/>
        <v>43.4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13.6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72.3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2.5</v>
      </c>
      <c r="CQ41" s="107">
        <f t="shared" si="7"/>
        <v>3.5</v>
      </c>
      <c r="CR41" s="107">
        <f t="shared" si="7"/>
        <v>1.7</v>
      </c>
      <c r="CS41" s="107">
        <f t="shared" si="7"/>
        <v>87.5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201.05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174.2</v>
      </c>
      <c r="F46" s="120"/>
      <c r="G46" s="120"/>
      <c r="H46" s="120">
        <v>37</v>
      </c>
      <c r="I46" s="120">
        <v>162</v>
      </c>
      <c r="J46" s="120"/>
      <c r="K46" s="120"/>
      <c r="L46" s="120"/>
      <c r="M46" s="120"/>
      <c r="N46" s="120">
        <v>60.1</v>
      </c>
      <c r="O46" s="120"/>
      <c r="P46" s="120"/>
      <c r="Q46" s="120"/>
      <c r="R46" s="120">
        <v>34.4</v>
      </c>
      <c r="S46" s="120">
        <v>35.1</v>
      </c>
      <c r="T46" s="120"/>
      <c r="U46" s="120"/>
      <c r="V46" s="120"/>
      <c r="W46" s="120"/>
      <c r="X46" s="120"/>
      <c r="Y46" s="120"/>
      <c r="Z46" s="120"/>
      <c r="AA46" s="120"/>
      <c r="AB46" s="120">
        <v>36.1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>
        <v>20.6</v>
      </c>
      <c r="AS46" s="120"/>
      <c r="AT46" s="120">
        <v>20.2</v>
      </c>
      <c r="AU46" s="120">
        <v>43.4</v>
      </c>
      <c r="AV46" s="120"/>
      <c r="AW46" s="120"/>
      <c r="AX46" s="120"/>
      <c r="AY46" s="120"/>
      <c r="AZ46" s="120"/>
      <c r="BA46" s="120"/>
      <c r="BB46" s="120"/>
      <c r="BC46" s="120">
        <v>13.6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72.3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2.5</v>
      </c>
      <c r="CQ46" s="120">
        <v>3.5</v>
      </c>
      <c r="CR46" s="120">
        <v>1.7</v>
      </c>
      <c r="CS46" s="120">
        <v>87.5</v>
      </c>
      <c r="CT46" s="122"/>
      <c r="CU46" s="122"/>
      <c r="CV46" s="122"/>
      <c r="CW46" s="121"/>
      <c r="CX46" s="97">
        <f t="array" ref="CX46">SUMPRODUCT(B46:CW46*0.25)</f>
        <v>201.05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174.2</v>
      </c>
      <c r="F50" s="107">
        <f t="shared" si="8"/>
        <v>0</v>
      </c>
      <c r="G50" s="107">
        <f t="shared" si="8"/>
        <v>0</v>
      </c>
      <c r="H50" s="107">
        <f t="shared" si="8"/>
        <v>37</v>
      </c>
      <c r="I50" s="107">
        <f t="shared" si="8"/>
        <v>162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60.1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34.4</v>
      </c>
      <c r="S50" s="107">
        <f t="shared" si="8"/>
        <v>35.1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36.1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20.6</v>
      </c>
      <c r="AS50" s="107">
        <f t="shared" si="8"/>
        <v>0</v>
      </c>
      <c r="AT50" s="107">
        <f t="shared" si="8"/>
        <v>20.2</v>
      </c>
      <c r="AU50" s="107">
        <f t="shared" si="8"/>
        <v>43.4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13.6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72.3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2.5</v>
      </c>
      <c r="CQ50" s="107">
        <f t="shared" si="9"/>
        <v>3.5</v>
      </c>
      <c r="CR50" s="107">
        <f t="shared" si="9"/>
        <v>1.7</v>
      </c>
      <c r="CS50" s="107">
        <f t="shared" si="9"/>
        <v>87.5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201.05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269.01400000000001</v>
      </c>
      <c r="C53" s="107">
        <f t="shared" ref="C53:BN53" si="12">C17+C27+C41</f>
        <v>417.86800000000005</v>
      </c>
      <c r="D53" s="107">
        <f t="shared" si="12"/>
        <v>301.34899999999999</v>
      </c>
      <c r="E53" s="107">
        <f t="shared" si="12"/>
        <v>255.07799999999997</v>
      </c>
      <c r="F53" s="107">
        <f t="shared" si="12"/>
        <v>149.91400000000002</v>
      </c>
      <c r="G53" s="107">
        <f t="shared" si="12"/>
        <v>149.298</v>
      </c>
      <c r="H53" s="107">
        <f t="shared" si="12"/>
        <v>165.15199999999999</v>
      </c>
      <c r="I53" s="107">
        <f t="shared" si="12"/>
        <v>211.28300000000002</v>
      </c>
      <c r="J53" s="107">
        <f t="shared" si="12"/>
        <v>193.89</v>
      </c>
      <c r="K53" s="107">
        <f t="shared" si="12"/>
        <v>248.80899999999997</v>
      </c>
      <c r="L53" s="107">
        <f t="shared" si="12"/>
        <v>169.233</v>
      </c>
      <c r="M53" s="107">
        <f t="shared" si="12"/>
        <v>227.40099999999998</v>
      </c>
      <c r="N53" s="107">
        <f t="shared" si="12"/>
        <v>92.358000000000004</v>
      </c>
      <c r="O53" s="107">
        <f t="shared" si="12"/>
        <v>156.87100000000001</v>
      </c>
      <c r="P53" s="107">
        <f t="shared" si="12"/>
        <v>153.887</v>
      </c>
      <c r="Q53" s="107">
        <f t="shared" si="12"/>
        <v>125.869</v>
      </c>
      <c r="R53" s="107">
        <f t="shared" si="12"/>
        <v>102.75800000000001</v>
      </c>
      <c r="S53" s="107">
        <f t="shared" si="12"/>
        <v>92.850999999999999</v>
      </c>
      <c r="T53" s="107">
        <f t="shared" si="12"/>
        <v>139.39699999999999</v>
      </c>
      <c r="U53" s="107">
        <f t="shared" si="12"/>
        <v>168.75199999999998</v>
      </c>
      <c r="V53" s="107">
        <f t="shared" si="12"/>
        <v>108.1</v>
      </c>
      <c r="W53" s="107">
        <f t="shared" si="12"/>
        <v>90.040999999999997</v>
      </c>
      <c r="X53" s="107">
        <f t="shared" si="12"/>
        <v>160.423</v>
      </c>
      <c r="Y53" s="107">
        <f t="shared" si="12"/>
        <v>156.38399999999999</v>
      </c>
      <c r="Z53" s="107">
        <f t="shared" si="12"/>
        <v>151.21499999999997</v>
      </c>
      <c r="AA53" s="107">
        <f t="shared" si="12"/>
        <v>151.22</v>
      </c>
      <c r="AB53" s="107">
        <f t="shared" si="12"/>
        <v>77.527999999999992</v>
      </c>
      <c r="AC53" s="107">
        <f t="shared" si="12"/>
        <v>101.431</v>
      </c>
      <c r="AD53" s="107">
        <f t="shared" si="12"/>
        <v>44.652999999999999</v>
      </c>
      <c r="AE53" s="107">
        <f t="shared" si="12"/>
        <v>95.649999999999991</v>
      </c>
      <c r="AF53" s="107">
        <f t="shared" si="12"/>
        <v>42.537000000000006</v>
      </c>
      <c r="AG53" s="107">
        <f t="shared" si="12"/>
        <v>179.095</v>
      </c>
      <c r="AH53" s="107">
        <f t="shared" si="12"/>
        <v>38.653999999999996</v>
      </c>
      <c r="AI53" s="107">
        <f t="shared" si="12"/>
        <v>57.155000000000001</v>
      </c>
      <c r="AJ53" s="107">
        <f t="shared" si="12"/>
        <v>166.422</v>
      </c>
      <c r="AK53" s="107">
        <f t="shared" si="12"/>
        <v>165.04</v>
      </c>
      <c r="AL53" s="107">
        <f t="shared" si="12"/>
        <v>87.099000000000004</v>
      </c>
      <c r="AM53" s="107">
        <f t="shared" si="12"/>
        <v>85.834000000000003</v>
      </c>
      <c r="AN53" s="107">
        <f t="shared" si="12"/>
        <v>59.722000000000001</v>
      </c>
      <c r="AO53" s="107">
        <f t="shared" si="12"/>
        <v>53.613</v>
      </c>
      <c r="AP53" s="107">
        <f t="shared" si="12"/>
        <v>78.021000000000001</v>
      </c>
      <c r="AQ53" s="107">
        <f t="shared" si="12"/>
        <v>98.193999999999988</v>
      </c>
      <c r="AR53" s="107">
        <f t="shared" si="12"/>
        <v>67.317000000000007</v>
      </c>
      <c r="AS53" s="107">
        <f t="shared" si="12"/>
        <v>56.889000000000003</v>
      </c>
      <c r="AT53" s="107">
        <f t="shared" si="12"/>
        <v>68.775999999999996</v>
      </c>
      <c r="AU53" s="107">
        <f t="shared" si="12"/>
        <v>57.099999999999994</v>
      </c>
      <c r="AV53" s="107">
        <f t="shared" si="12"/>
        <v>55.872999999999998</v>
      </c>
      <c r="AW53" s="107">
        <f t="shared" si="12"/>
        <v>50.18</v>
      </c>
      <c r="AX53" s="107">
        <f t="shared" si="12"/>
        <v>40.571000000000005</v>
      </c>
      <c r="AY53" s="107">
        <f t="shared" si="12"/>
        <v>48.588000000000001</v>
      </c>
      <c r="AZ53" s="107">
        <f t="shared" si="12"/>
        <v>33.412999999999997</v>
      </c>
      <c r="BA53" s="107">
        <f t="shared" si="12"/>
        <v>40.734000000000002</v>
      </c>
      <c r="BB53" s="107">
        <f t="shared" si="12"/>
        <v>36.449000000000005</v>
      </c>
      <c r="BC53" s="107">
        <f t="shared" si="12"/>
        <v>49.399000000000001</v>
      </c>
      <c r="BD53" s="107">
        <f t="shared" si="12"/>
        <v>65.918000000000006</v>
      </c>
      <c r="BE53" s="107">
        <f t="shared" si="12"/>
        <v>81.587000000000003</v>
      </c>
      <c r="BF53" s="107">
        <f t="shared" si="12"/>
        <v>24.382999999999999</v>
      </c>
      <c r="BG53" s="107">
        <f t="shared" si="12"/>
        <v>20.02</v>
      </c>
      <c r="BH53" s="107">
        <f t="shared" si="12"/>
        <v>69.917000000000002</v>
      </c>
      <c r="BI53" s="107">
        <f t="shared" si="12"/>
        <v>77.819999999999993</v>
      </c>
      <c r="BJ53" s="107">
        <f t="shared" si="12"/>
        <v>19.385999999999999</v>
      </c>
      <c r="BK53" s="107">
        <f t="shared" si="12"/>
        <v>6.2110000000000003</v>
      </c>
      <c r="BL53" s="107">
        <f t="shared" si="12"/>
        <v>5.9870000000000001</v>
      </c>
      <c r="BM53" s="107">
        <f t="shared" si="12"/>
        <v>10.344000000000001</v>
      </c>
      <c r="BN53" s="107">
        <f t="shared" si="12"/>
        <v>120.479</v>
      </c>
      <c r="BO53" s="107">
        <f t="shared" ref="BO53:CX53" si="13">BO17+BO27+BO41</f>
        <v>125.917</v>
      </c>
      <c r="BP53" s="107">
        <f t="shared" si="13"/>
        <v>88.671999999999997</v>
      </c>
      <c r="BQ53" s="107">
        <f t="shared" si="13"/>
        <v>45.061999999999998</v>
      </c>
      <c r="BR53" s="107">
        <f t="shared" si="13"/>
        <v>214.44900000000001</v>
      </c>
      <c r="BS53" s="107">
        <f t="shared" si="13"/>
        <v>118.72499999999999</v>
      </c>
      <c r="BT53" s="107">
        <f t="shared" si="13"/>
        <v>85.363</v>
      </c>
      <c r="BU53" s="107">
        <f t="shared" si="13"/>
        <v>70.203000000000003</v>
      </c>
      <c r="BV53" s="107">
        <f t="shared" si="13"/>
        <v>197.48899999999998</v>
      </c>
      <c r="BW53" s="107">
        <f t="shared" si="13"/>
        <v>112.643</v>
      </c>
      <c r="BX53" s="107">
        <f t="shared" si="13"/>
        <v>6.5430000000000001</v>
      </c>
      <c r="BY53" s="107">
        <f t="shared" si="13"/>
        <v>3.1150000000000002</v>
      </c>
      <c r="BZ53" s="107">
        <f t="shared" si="13"/>
        <v>89.936000000000007</v>
      </c>
      <c r="CA53" s="107">
        <f t="shared" si="13"/>
        <v>72.56</v>
      </c>
      <c r="CB53" s="107">
        <f t="shared" si="13"/>
        <v>58.752000000000002</v>
      </c>
      <c r="CC53" s="107">
        <f t="shared" si="13"/>
        <v>69.334000000000003</v>
      </c>
      <c r="CD53" s="107">
        <f t="shared" si="13"/>
        <v>51.245999999999995</v>
      </c>
      <c r="CE53" s="107">
        <f t="shared" si="13"/>
        <v>38.72</v>
      </c>
      <c r="CF53" s="107">
        <f t="shared" si="13"/>
        <v>87.044999999999987</v>
      </c>
      <c r="CG53" s="107">
        <f t="shared" si="13"/>
        <v>95.792000000000002</v>
      </c>
      <c r="CH53" s="107">
        <f t="shared" si="13"/>
        <v>109.90299999999999</v>
      </c>
      <c r="CI53" s="107">
        <f t="shared" si="13"/>
        <v>112.31400000000001</v>
      </c>
      <c r="CJ53" s="107">
        <f t="shared" si="13"/>
        <v>124.56099999999999</v>
      </c>
      <c r="CK53" s="107">
        <f t="shared" si="13"/>
        <v>23.408000000000001</v>
      </c>
      <c r="CL53" s="107">
        <f t="shared" si="13"/>
        <v>93.006</v>
      </c>
      <c r="CM53" s="107">
        <f t="shared" si="13"/>
        <v>42.807000000000002</v>
      </c>
      <c r="CN53" s="107">
        <f t="shared" si="13"/>
        <v>69.86</v>
      </c>
      <c r="CO53" s="107">
        <f t="shared" si="13"/>
        <v>74.246000000000009</v>
      </c>
      <c r="CP53" s="107">
        <f t="shared" si="13"/>
        <v>2.8609999999999998</v>
      </c>
      <c r="CQ53" s="107">
        <f t="shared" si="13"/>
        <v>3.8279999999999998</v>
      </c>
      <c r="CR53" s="107">
        <f t="shared" si="13"/>
        <v>1.9949999999999999</v>
      </c>
      <c r="CS53" s="107">
        <f t="shared" si="13"/>
        <v>109.73099999999999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2386.6224999999999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-140.6</v>
      </c>
      <c r="C5" s="25">
        <v>-288.60000000000002</v>
      </c>
      <c r="D5" s="25">
        <v>-169.9</v>
      </c>
      <c r="E5" s="25">
        <v>174.2</v>
      </c>
      <c r="F5" s="25">
        <v>-107.5</v>
      </c>
      <c r="G5" s="25">
        <v>-124.3</v>
      </c>
      <c r="H5" s="25">
        <v>37</v>
      </c>
      <c r="I5" s="25">
        <v>162</v>
      </c>
      <c r="J5" s="25">
        <v>-176.5</v>
      </c>
      <c r="K5" s="25">
        <v>-156.69999999999999</v>
      </c>
      <c r="L5" s="25">
        <v>-57.1</v>
      </c>
      <c r="M5" s="25">
        <v>-115.2</v>
      </c>
      <c r="N5" s="25">
        <v>60.1</v>
      </c>
      <c r="O5" s="25">
        <v>-144.6</v>
      </c>
      <c r="P5" s="25">
        <v>-141.5</v>
      </c>
      <c r="Q5" s="25">
        <v>-113.5</v>
      </c>
      <c r="R5" s="25">
        <v>34.4</v>
      </c>
      <c r="S5" s="25">
        <v>35.1</v>
      </c>
      <c r="T5" s="25">
        <v>-126.5</v>
      </c>
      <c r="U5" s="25">
        <v>-153.80000000000001</v>
      </c>
      <c r="V5" s="25">
        <v>-90.5</v>
      </c>
      <c r="W5" s="25">
        <v>-55.9</v>
      </c>
      <c r="X5" s="25">
        <v>-145.6</v>
      </c>
      <c r="Y5" s="25">
        <v>-140.19999999999999</v>
      </c>
      <c r="Z5" s="25">
        <v>-86.4</v>
      </c>
      <c r="AA5" s="25">
        <v>-130.69999999999999</v>
      </c>
      <c r="AB5" s="25">
        <v>36.1</v>
      </c>
      <c r="AC5" s="25">
        <v>-74.8</v>
      </c>
      <c r="AD5" s="25">
        <v>-39.4</v>
      </c>
      <c r="AE5" s="25">
        <v>-90.4</v>
      </c>
      <c r="AF5" s="25">
        <v>-27.4</v>
      </c>
      <c r="AG5" s="25">
        <v>-159.1</v>
      </c>
      <c r="AH5" s="25"/>
      <c r="AI5" s="25"/>
      <c r="AJ5" s="25"/>
      <c r="AK5" s="25"/>
      <c r="AL5" s="25"/>
      <c r="AM5" s="25"/>
      <c r="AN5" s="25"/>
      <c r="AO5" s="25"/>
      <c r="AP5" s="25"/>
      <c r="AQ5" s="25">
        <v>-15.5</v>
      </c>
      <c r="AR5" s="25">
        <v>20.6</v>
      </c>
      <c r="AS5" s="25"/>
      <c r="AT5" s="25">
        <v>20.2</v>
      </c>
      <c r="AU5" s="25">
        <v>43.4</v>
      </c>
      <c r="AV5" s="25">
        <v>-55.3</v>
      </c>
      <c r="AW5" s="25"/>
      <c r="AX5" s="25"/>
      <c r="AY5" s="25">
        <v>-48.6</v>
      </c>
      <c r="AZ5" s="25"/>
      <c r="BA5" s="25"/>
      <c r="BB5" s="25"/>
      <c r="BC5" s="25">
        <v>13.6</v>
      </c>
      <c r="BD5" s="25">
        <v>-65.900000000000006</v>
      </c>
      <c r="BE5" s="25">
        <v>-81.599999999999994</v>
      </c>
      <c r="BF5" s="25"/>
      <c r="BG5" s="25"/>
      <c r="BH5" s="25">
        <v>-69</v>
      </c>
      <c r="BI5" s="25">
        <v>-77.8</v>
      </c>
      <c r="BJ5" s="25"/>
      <c r="BK5" s="25"/>
      <c r="BL5" s="25"/>
      <c r="BM5" s="25">
        <v>-5.6</v>
      </c>
      <c r="BN5" s="25">
        <v>-86</v>
      </c>
      <c r="BO5" s="25"/>
      <c r="BP5" s="25">
        <v>-39.6</v>
      </c>
      <c r="BQ5" s="25">
        <v>-39.4</v>
      </c>
      <c r="BR5" s="25">
        <v>-81.599999999999994</v>
      </c>
      <c r="BS5" s="25">
        <v>-50.5</v>
      </c>
      <c r="BT5" s="25">
        <v>72.3</v>
      </c>
      <c r="BU5" s="25"/>
      <c r="BV5" s="25">
        <v>-75.7</v>
      </c>
      <c r="BW5" s="25">
        <v>-5</v>
      </c>
      <c r="BX5" s="25"/>
      <c r="BY5" s="25"/>
      <c r="BZ5" s="25"/>
      <c r="CA5" s="25">
        <v>-2</v>
      </c>
      <c r="CB5" s="25">
        <v>-27.3</v>
      </c>
      <c r="CC5" s="25">
        <v>-5</v>
      </c>
      <c r="CD5" s="25">
        <v>-51.2</v>
      </c>
      <c r="CE5" s="25">
        <v>-38.700000000000003</v>
      </c>
      <c r="CF5" s="25">
        <v>-86</v>
      </c>
      <c r="CG5" s="25">
        <v>-94.8</v>
      </c>
      <c r="CH5" s="25">
        <v>-109.9</v>
      </c>
      <c r="CI5" s="25">
        <v>-112.3</v>
      </c>
      <c r="CJ5" s="25">
        <v>-124.6</v>
      </c>
      <c r="CK5" s="25">
        <v>-22.6</v>
      </c>
      <c r="CL5" s="25">
        <v>-83.9</v>
      </c>
      <c r="CM5" s="25">
        <v>-42.8</v>
      </c>
      <c r="CN5" s="25">
        <v>-69.900000000000006</v>
      </c>
      <c r="CO5" s="25">
        <v>-74.2</v>
      </c>
      <c r="CP5" s="25">
        <v>2.5</v>
      </c>
      <c r="CQ5" s="25">
        <v>3.5</v>
      </c>
      <c r="CR5" s="25">
        <v>1.7</v>
      </c>
      <c r="CS5" s="25">
        <v>87.5</v>
      </c>
      <c r="CT5" s="26"/>
      <c r="CU5" s="26"/>
      <c r="CV5" s="26"/>
      <c r="CW5" s="27"/>
      <c r="CX5" s="132">
        <f t="array" ref="CX5">SUMPRODUCT(B5:CW5*0.25)</f>
        <v>-998.70000000000027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</v>
      </c>
      <c r="C8" s="138">
        <v>83.93</v>
      </c>
      <c r="D8" s="138">
        <v>79.489999999999995</v>
      </c>
      <c r="E8" s="138">
        <v>71.58</v>
      </c>
      <c r="F8" s="138">
        <v>85.4</v>
      </c>
      <c r="G8" s="138">
        <v>78.67</v>
      </c>
      <c r="H8" s="138">
        <v>71.790000000000006</v>
      </c>
      <c r="I8" s="138">
        <v>65.989999999999995</v>
      </c>
      <c r="J8" s="138">
        <v>77.95</v>
      </c>
      <c r="K8" s="138">
        <v>73</v>
      </c>
      <c r="L8" s="138">
        <v>73.03</v>
      </c>
      <c r="M8" s="138">
        <v>71.16</v>
      </c>
      <c r="N8" s="138">
        <v>65.84</v>
      </c>
      <c r="O8" s="138">
        <v>75.92</v>
      </c>
      <c r="P8" s="138">
        <v>76.099999999999994</v>
      </c>
      <c r="Q8" s="138">
        <v>76.010000000000005</v>
      </c>
      <c r="R8" s="138">
        <v>74.64</v>
      </c>
      <c r="S8" s="138">
        <v>75.099999999999994</v>
      </c>
      <c r="T8" s="138">
        <v>74.400000000000006</v>
      </c>
      <c r="U8" s="138">
        <v>80.83</v>
      </c>
      <c r="V8" s="138">
        <v>69.41</v>
      </c>
      <c r="W8" s="138">
        <v>81.92</v>
      </c>
      <c r="X8" s="138">
        <v>89.53</v>
      </c>
      <c r="Y8" s="138">
        <v>97.29</v>
      </c>
      <c r="Z8" s="138">
        <v>95.27</v>
      </c>
      <c r="AA8" s="138">
        <v>107.24</v>
      </c>
      <c r="AB8" s="138">
        <v>142.72</v>
      </c>
      <c r="AC8" s="138">
        <v>158.16</v>
      </c>
      <c r="AD8" s="138">
        <v>154.88</v>
      </c>
      <c r="AE8" s="138">
        <v>155</v>
      </c>
      <c r="AF8" s="138">
        <v>147.30000000000001</v>
      </c>
      <c r="AG8" s="138">
        <v>128.82</v>
      </c>
      <c r="AH8" s="138">
        <v>146.85</v>
      </c>
      <c r="AI8" s="138">
        <v>96.44</v>
      </c>
      <c r="AJ8" s="138">
        <v>83.17</v>
      </c>
      <c r="AK8" s="138">
        <v>78.75</v>
      </c>
      <c r="AL8" s="138">
        <v>79</v>
      </c>
      <c r="AM8" s="138">
        <v>76.73</v>
      </c>
      <c r="AN8" s="138">
        <v>72.069999999999993</v>
      </c>
      <c r="AO8" s="138">
        <v>-6.69</v>
      </c>
      <c r="AP8" s="138">
        <v>75.48</v>
      </c>
      <c r="AQ8" s="138">
        <v>71.92</v>
      </c>
      <c r="AR8" s="138">
        <v>53.3</v>
      </c>
      <c r="AS8" s="138">
        <v>-6.69</v>
      </c>
      <c r="AT8" s="138">
        <v>60</v>
      </c>
      <c r="AU8" s="138">
        <v>49.37</v>
      </c>
      <c r="AV8" s="138">
        <v>50.94</v>
      </c>
      <c r="AW8" s="138">
        <v>13.3</v>
      </c>
      <c r="AX8" s="138">
        <v>13.3</v>
      </c>
      <c r="AY8" s="138">
        <v>38.81</v>
      </c>
      <c r="AZ8" s="138">
        <v>13.3</v>
      </c>
      <c r="BA8" s="138">
        <v>-6.6</v>
      </c>
      <c r="BB8" s="138">
        <v>-3.66</v>
      </c>
      <c r="BC8" s="138">
        <v>13.3</v>
      </c>
      <c r="BD8" s="138">
        <v>28.95</v>
      </c>
      <c r="BE8" s="138">
        <v>30.97</v>
      </c>
      <c r="BF8" s="138">
        <v>-6.69</v>
      </c>
      <c r="BG8" s="138">
        <v>13.3</v>
      </c>
      <c r="BH8" s="138">
        <v>45.96</v>
      </c>
      <c r="BI8" s="138">
        <v>52.05</v>
      </c>
      <c r="BJ8" s="138">
        <v>-6.7</v>
      </c>
      <c r="BK8" s="138">
        <v>4.3499999999999996</v>
      </c>
      <c r="BL8" s="138">
        <v>73.319999999999993</v>
      </c>
      <c r="BM8" s="138">
        <v>87.65</v>
      </c>
      <c r="BN8" s="138">
        <v>72.11</v>
      </c>
      <c r="BO8" s="138">
        <v>83.43</v>
      </c>
      <c r="BP8" s="138">
        <v>93.42</v>
      </c>
      <c r="BQ8" s="138">
        <v>129.49</v>
      </c>
      <c r="BR8" s="138">
        <v>93.62</v>
      </c>
      <c r="BS8" s="138">
        <v>110.56</v>
      </c>
      <c r="BT8" s="138">
        <v>155.9</v>
      </c>
      <c r="BU8" s="138">
        <v>168.05</v>
      </c>
      <c r="BV8" s="138">
        <v>112.41</v>
      </c>
      <c r="BW8" s="138">
        <v>127.92</v>
      </c>
      <c r="BX8" s="138">
        <v>143.68</v>
      </c>
      <c r="BY8" s="138">
        <v>163.66999999999999</v>
      </c>
      <c r="BZ8" s="138">
        <v>129.62</v>
      </c>
      <c r="CA8" s="138">
        <v>131.47999999999999</v>
      </c>
      <c r="CB8" s="138">
        <v>133.63</v>
      </c>
      <c r="CC8" s="138">
        <v>129.5</v>
      </c>
      <c r="CD8" s="138">
        <v>153.94</v>
      </c>
      <c r="CE8" s="138">
        <v>138.86000000000001</v>
      </c>
      <c r="CF8" s="138">
        <v>124.97</v>
      </c>
      <c r="CG8" s="138">
        <v>115.86</v>
      </c>
      <c r="CH8" s="138">
        <v>128.88999999999999</v>
      </c>
      <c r="CI8" s="138">
        <v>114.12</v>
      </c>
      <c r="CJ8" s="138">
        <v>112</v>
      </c>
      <c r="CK8" s="138">
        <v>110.64</v>
      </c>
      <c r="CL8" s="138">
        <v>110</v>
      </c>
      <c r="CM8" s="138">
        <v>113.11</v>
      </c>
      <c r="CN8" s="138">
        <v>99.78</v>
      </c>
      <c r="CO8" s="138">
        <v>97.29</v>
      </c>
      <c r="CP8" s="138">
        <v>131</v>
      </c>
      <c r="CQ8" s="138">
        <v>121.97</v>
      </c>
      <c r="CR8" s="138">
        <v>111.21</v>
      </c>
      <c r="CS8" s="138">
        <v>100</v>
      </c>
      <c r="CT8" s="139"/>
      <c r="CU8" s="139"/>
      <c r="CV8" s="139"/>
      <c r="CW8" s="140"/>
      <c r="CX8" s="141">
        <f>IF(SUM(B8:CW8)&lt;&gt;0,AVERAGEIF(B8:CW8,"&lt;&gt;"""),"")</f>
        <v>85.323437499999997</v>
      </c>
    </row>
    <row r="9" spans="1:102" ht="24.95" customHeight="1" thickBot="1" x14ac:dyDescent="0.25">
      <c r="A9" s="133" t="s">
        <v>6</v>
      </c>
      <c r="B9" s="42">
        <v>80</v>
      </c>
      <c r="C9" s="43">
        <v>80</v>
      </c>
      <c r="D9" s="43">
        <v>80</v>
      </c>
      <c r="E9" s="43">
        <v>80</v>
      </c>
      <c r="F9" s="43">
        <v>75.462500000000006</v>
      </c>
      <c r="G9" s="43">
        <v>75.462500000000006</v>
      </c>
      <c r="H9" s="43">
        <v>75.462500000000006</v>
      </c>
      <c r="I9" s="43">
        <v>75.462500000000006</v>
      </c>
      <c r="J9" s="43">
        <v>73.784999999999997</v>
      </c>
      <c r="K9" s="43">
        <v>73.784999999999997</v>
      </c>
      <c r="L9" s="43">
        <v>73.784999999999997</v>
      </c>
      <c r="M9" s="43">
        <v>73.784999999999997</v>
      </c>
      <c r="N9" s="43">
        <v>73.467500000000001</v>
      </c>
      <c r="O9" s="43">
        <v>73.467500000000001</v>
      </c>
      <c r="P9" s="43">
        <v>73.467500000000001</v>
      </c>
      <c r="Q9" s="43">
        <v>73.467500000000001</v>
      </c>
      <c r="R9" s="43">
        <v>76.242500000000007</v>
      </c>
      <c r="S9" s="43">
        <v>76.242500000000007</v>
      </c>
      <c r="T9" s="43">
        <v>76.242500000000007</v>
      </c>
      <c r="U9" s="43">
        <v>76.242500000000007</v>
      </c>
      <c r="V9" s="43">
        <v>84.537499999999994</v>
      </c>
      <c r="W9" s="43">
        <v>84.537499999999994</v>
      </c>
      <c r="X9" s="43">
        <v>84.537499999999994</v>
      </c>
      <c r="Y9" s="43">
        <v>84.537499999999994</v>
      </c>
      <c r="Z9" s="43">
        <v>125.8475</v>
      </c>
      <c r="AA9" s="43">
        <v>125.8475</v>
      </c>
      <c r="AB9" s="43">
        <v>125.8475</v>
      </c>
      <c r="AC9" s="43">
        <v>125.8475</v>
      </c>
      <c r="AD9" s="43">
        <v>146.5</v>
      </c>
      <c r="AE9" s="43">
        <v>146.5</v>
      </c>
      <c r="AF9" s="43">
        <v>146.5</v>
      </c>
      <c r="AG9" s="43">
        <v>146.5</v>
      </c>
      <c r="AH9" s="43">
        <v>101.30249999999999</v>
      </c>
      <c r="AI9" s="43">
        <v>101.30249999999999</v>
      </c>
      <c r="AJ9" s="43">
        <v>101.30249999999999</v>
      </c>
      <c r="AK9" s="43">
        <v>101.30249999999999</v>
      </c>
      <c r="AL9" s="43">
        <v>55.277500000000003</v>
      </c>
      <c r="AM9" s="43">
        <v>55.277500000000003</v>
      </c>
      <c r="AN9" s="43">
        <v>55.277500000000003</v>
      </c>
      <c r="AO9" s="43">
        <v>55.277500000000003</v>
      </c>
      <c r="AP9" s="43">
        <v>48.502499999999998</v>
      </c>
      <c r="AQ9" s="43">
        <v>48.502499999999998</v>
      </c>
      <c r="AR9" s="43">
        <v>48.502499999999998</v>
      </c>
      <c r="AS9" s="43">
        <v>48.502499999999998</v>
      </c>
      <c r="AT9" s="43">
        <v>43.402500000000003</v>
      </c>
      <c r="AU9" s="43">
        <v>43.402500000000003</v>
      </c>
      <c r="AV9" s="43">
        <v>43.402500000000003</v>
      </c>
      <c r="AW9" s="43">
        <v>43.402500000000003</v>
      </c>
      <c r="AX9" s="43">
        <v>14.702500000000001</v>
      </c>
      <c r="AY9" s="43">
        <v>14.702500000000001</v>
      </c>
      <c r="AZ9" s="43">
        <v>14.702500000000001</v>
      </c>
      <c r="BA9" s="43">
        <v>14.702500000000001</v>
      </c>
      <c r="BB9" s="43">
        <v>17.39</v>
      </c>
      <c r="BC9" s="43">
        <v>17.39</v>
      </c>
      <c r="BD9" s="43">
        <v>17.39</v>
      </c>
      <c r="BE9" s="43">
        <v>17.39</v>
      </c>
      <c r="BF9" s="43">
        <v>26.155000000000001</v>
      </c>
      <c r="BG9" s="43">
        <v>26.155000000000001</v>
      </c>
      <c r="BH9" s="43">
        <v>26.155000000000001</v>
      </c>
      <c r="BI9" s="43">
        <v>26.155000000000001</v>
      </c>
      <c r="BJ9" s="43">
        <v>39.655000000000001</v>
      </c>
      <c r="BK9" s="43">
        <v>39.655000000000001</v>
      </c>
      <c r="BL9" s="43">
        <v>39.655000000000001</v>
      </c>
      <c r="BM9" s="43">
        <v>39.655000000000001</v>
      </c>
      <c r="BN9" s="43">
        <v>94.612499999999997</v>
      </c>
      <c r="BO9" s="43">
        <v>94.612499999999997</v>
      </c>
      <c r="BP9" s="43">
        <v>94.612499999999997</v>
      </c>
      <c r="BQ9" s="43">
        <v>94.612499999999997</v>
      </c>
      <c r="BR9" s="43">
        <v>132.0325</v>
      </c>
      <c r="BS9" s="43">
        <v>132.0325</v>
      </c>
      <c r="BT9" s="43">
        <v>132.0325</v>
      </c>
      <c r="BU9" s="43">
        <v>132.0325</v>
      </c>
      <c r="BV9" s="43">
        <v>136.91999999999999</v>
      </c>
      <c r="BW9" s="43">
        <v>136.91999999999999</v>
      </c>
      <c r="BX9" s="43">
        <v>136.91999999999999</v>
      </c>
      <c r="BY9" s="43">
        <v>136.91999999999999</v>
      </c>
      <c r="BZ9" s="43">
        <v>131.0575</v>
      </c>
      <c r="CA9" s="43">
        <v>131.0575</v>
      </c>
      <c r="CB9" s="43">
        <v>131.0575</v>
      </c>
      <c r="CC9" s="43">
        <v>131.0575</v>
      </c>
      <c r="CD9" s="43">
        <v>133.4075</v>
      </c>
      <c r="CE9" s="43">
        <v>133.4075</v>
      </c>
      <c r="CF9" s="43">
        <v>133.4075</v>
      </c>
      <c r="CG9" s="43">
        <v>133.4075</v>
      </c>
      <c r="CH9" s="43">
        <v>116.41249999999999</v>
      </c>
      <c r="CI9" s="43">
        <v>116.41249999999999</v>
      </c>
      <c r="CJ9" s="43">
        <v>116.41249999999999</v>
      </c>
      <c r="CK9" s="43">
        <v>116.41249999999999</v>
      </c>
      <c r="CL9" s="43">
        <v>105.045</v>
      </c>
      <c r="CM9" s="43">
        <v>105.045</v>
      </c>
      <c r="CN9" s="43">
        <v>105.045</v>
      </c>
      <c r="CO9" s="43">
        <v>105.045</v>
      </c>
      <c r="CP9" s="43">
        <v>116.045</v>
      </c>
      <c r="CQ9" s="43">
        <v>116.045</v>
      </c>
      <c r="CR9" s="43">
        <v>116.045</v>
      </c>
      <c r="CS9" s="43">
        <v>116.045</v>
      </c>
      <c r="CT9" s="44"/>
      <c r="CU9" s="44"/>
      <c r="CV9" s="44"/>
      <c r="CW9" s="45"/>
      <c r="CX9" s="142">
        <f>IF(SUM(B9:CW9)&lt;&gt;0,AVERAGEIF(B9:CW9,"&lt;&gt;"""),"")</f>
        <v>85.323437500000026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140.6</v>
      </c>
      <c r="C14" s="149">
        <v>288.60000000000002</v>
      </c>
      <c r="D14" s="149">
        <v>169.9</v>
      </c>
      <c r="E14" s="149"/>
      <c r="F14" s="149">
        <v>107.5</v>
      </c>
      <c r="G14" s="149">
        <v>124.3</v>
      </c>
      <c r="H14" s="149"/>
      <c r="I14" s="149"/>
      <c r="J14" s="149">
        <v>176.5</v>
      </c>
      <c r="K14" s="149">
        <v>156.69999999999999</v>
      </c>
      <c r="L14" s="149">
        <v>57.1</v>
      </c>
      <c r="M14" s="149">
        <v>115.2</v>
      </c>
      <c r="N14" s="149"/>
      <c r="O14" s="149">
        <v>144.6</v>
      </c>
      <c r="P14" s="149">
        <v>141.5</v>
      </c>
      <c r="Q14" s="149">
        <v>113.5</v>
      </c>
      <c r="R14" s="149"/>
      <c r="S14" s="149"/>
      <c r="T14" s="149">
        <v>126.5</v>
      </c>
      <c r="U14" s="149">
        <v>153.80000000000001</v>
      </c>
      <c r="V14" s="149">
        <v>90.5</v>
      </c>
      <c r="W14" s="149">
        <v>55.9</v>
      </c>
      <c r="X14" s="149">
        <v>145.6</v>
      </c>
      <c r="Y14" s="149">
        <v>140.19999999999999</v>
      </c>
      <c r="Z14" s="149">
        <v>86.4</v>
      </c>
      <c r="AA14" s="149">
        <v>130.69999999999999</v>
      </c>
      <c r="AB14" s="149"/>
      <c r="AC14" s="149">
        <v>74.8</v>
      </c>
      <c r="AD14" s="149">
        <v>39.4</v>
      </c>
      <c r="AE14" s="149">
        <v>90.4</v>
      </c>
      <c r="AF14" s="149">
        <v>27.4</v>
      </c>
      <c r="AG14" s="149">
        <v>159.1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15.5</v>
      </c>
      <c r="AR14" s="149"/>
      <c r="AS14" s="149"/>
      <c r="AT14" s="149"/>
      <c r="AU14" s="149"/>
      <c r="AV14" s="149">
        <v>55.3</v>
      </c>
      <c r="AW14" s="149"/>
      <c r="AX14" s="149"/>
      <c r="AY14" s="149">
        <v>48.6</v>
      </c>
      <c r="AZ14" s="149"/>
      <c r="BA14" s="149"/>
      <c r="BB14" s="149"/>
      <c r="BC14" s="149"/>
      <c r="BD14" s="149">
        <v>65.900000000000006</v>
      </c>
      <c r="BE14" s="149">
        <v>81.599999999999994</v>
      </c>
      <c r="BF14" s="149"/>
      <c r="BG14" s="149"/>
      <c r="BH14" s="149">
        <v>69</v>
      </c>
      <c r="BI14" s="149">
        <v>77.8</v>
      </c>
      <c r="BJ14" s="149"/>
      <c r="BK14" s="149"/>
      <c r="BL14" s="149"/>
      <c r="BM14" s="149">
        <v>5.6</v>
      </c>
      <c r="BN14" s="149">
        <v>86</v>
      </c>
      <c r="BO14" s="149"/>
      <c r="BP14" s="149">
        <v>39.6</v>
      </c>
      <c r="BQ14" s="149">
        <v>39.4</v>
      </c>
      <c r="BR14" s="149">
        <v>81.599999999999994</v>
      </c>
      <c r="BS14" s="149">
        <v>50.5</v>
      </c>
      <c r="BT14" s="149"/>
      <c r="BU14" s="149"/>
      <c r="BV14" s="149">
        <v>75.7</v>
      </c>
      <c r="BW14" s="149">
        <v>5</v>
      </c>
      <c r="BX14" s="149"/>
      <c r="BY14" s="149"/>
      <c r="BZ14" s="149"/>
      <c r="CA14" s="149">
        <v>2</v>
      </c>
      <c r="CB14" s="149">
        <v>27.3</v>
      </c>
      <c r="CC14" s="149">
        <v>5</v>
      </c>
      <c r="CD14" s="149">
        <v>51.2</v>
      </c>
      <c r="CE14" s="149">
        <v>38.700000000000003</v>
      </c>
      <c r="CF14" s="149">
        <v>86</v>
      </c>
      <c r="CG14" s="149">
        <v>94.8</v>
      </c>
      <c r="CH14" s="149">
        <v>109.9</v>
      </c>
      <c r="CI14" s="149">
        <v>112.3</v>
      </c>
      <c r="CJ14" s="149">
        <v>124.6</v>
      </c>
      <c r="CK14" s="149">
        <v>22.6</v>
      </c>
      <c r="CL14" s="149">
        <v>83.9</v>
      </c>
      <c r="CM14" s="149">
        <v>42.8</v>
      </c>
      <c r="CN14" s="149">
        <v>69.900000000000006</v>
      </c>
      <c r="CO14" s="149">
        <v>74.2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1199.7499999999998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140.6</v>
      </c>
      <c r="C17" s="160">
        <f t="shared" ref="C17:BN17" si="0">SUM(C12:C16)</f>
        <v>288.60000000000002</v>
      </c>
      <c r="D17" s="160">
        <f t="shared" si="0"/>
        <v>169.9</v>
      </c>
      <c r="E17" s="160">
        <f t="shared" si="0"/>
        <v>0</v>
      </c>
      <c r="F17" s="160">
        <f t="shared" si="0"/>
        <v>107.5</v>
      </c>
      <c r="G17" s="160">
        <f t="shared" si="0"/>
        <v>124.3</v>
      </c>
      <c r="H17" s="160">
        <f t="shared" si="0"/>
        <v>0</v>
      </c>
      <c r="I17" s="160">
        <f t="shared" si="0"/>
        <v>0</v>
      </c>
      <c r="J17" s="160">
        <f t="shared" si="0"/>
        <v>176.5</v>
      </c>
      <c r="K17" s="160">
        <f t="shared" si="0"/>
        <v>156.69999999999999</v>
      </c>
      <c r="L17" s="160">
        <f t="shared" si="0"/>
        <v>57.1</v>
      </c>
      <c r="M17" s="160">
        <f t="shared" si="0"/>
        <v>115.2</v>
      </c>
      <c r="N17" s="160">
        <f t="shared" si="0"/>
        <v>0</v>
      </c>
      <c r="O17" s="160">
        <f t="shared" si="0"/>
        <v>144.6</v>
      </c>
      <c r="P17" s="160">
        <f t="shared" si="0"/>
        <v>141.5</v>
      </c>
      <c r="Q17" s="160">
        <f t="shared" si="0"/>
        <v>113.5</v>
      </c>
      <c r="R17" s="160">
        <f t="shared" si="0"/>
        <v>0</v>
      </c>
      <c r="S17" s="160">
        <f t="shared" si="0"/>
        <v>0</v>
      </c>
      <c r="T17" s="160">
        <f t="shared" si="0"/>
        <v>126.5</v>
      </c>
      <c r="U17" s="160">
        <f t="shared" si="0"/>
        <v>153.80000000000001</v>
      </c>
      <c r="V17" s="160">
        <f t="shared" si="0"/>
        <v>90.5</v>
      </c>
      <c r="W17" s="160">
        <f t="shared" si="0"/>
        <v>55.9</v>
      </c>
      <c r="X17" s="160">
        <f t="shared" si="0"/>
        <v>145.6</v>
      </c>
      <c r="Y17" s="160">
        <f t="shared" si="0"/>
        <v>140.19999999999999</v>
      </c>
      <c r="Z17" s="160">
        <f t="shared" si="0"/>
        <v>86.4</v>
      </c>
      <c r="AA17" s="160">
        <f t="shared" si="0"/>
        <v>130.69999999999999</v>
      </c>
      <c r="AB17" s="160">
        <f t="shared" si="0"/>
        <v>0</v>
      </c>
      <c r="AC17" s="160">
        <f t="shared" si="0"/>
        <v>74.8</v>
      </c>
      <c r="AD17" s="160">
        <f t="shared" si="0"/>
        <v>39.4</v>
      </c>
      <c r="AE17" s="160">
        <f t="shared" si="0"/>
        <v>90.4</v>
      </c>
      <c r="AF17" s="160">
        <f t="shared" si="0"/>
        <v>27.4</v>
      </c>
      <c r="AG17" s="160">
        <f t="shared" si="0"/>
        <v>159.1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15.5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55.3</v>
      </c>
      <c r="AW17" s="160">
        <f t="shared" si="0"/>
        <v>0</v>
      </c>
      <c r="AX17" s="160">
        <f t="shared" si="0"/>
        <v>0</v>
      </c>
      <c r="AY17" s="160">
        <f t="shared" si="0"/>
        <v>48.6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65.900000000000006</v>
      </c>
      <c r="BE17" s="160">
        <f t="shared" si="0"/>
        <v>81.599999999999994</v>
      </c>
      <c r="BF17" s="160">
        <f t="shared" si="0"/>
        <v>0</v>
      </c>
      <c r="BG17" s="160">
        <f t="shared" si="0"/>
        <v>0</v>
      </c>
      <c r="BH17" s="160">
        <f t="shared" si="0"/>
        <v>69</v>
      </c>
      <c r="BI17" s="160">
        <f t="shared" si="0"/>
        <v>77.8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5.6</v>
      </c>
      <c r="BN17" s="160">
        <f t="shared" si="0"/>
        <v>86</v>
      </c>
      <c r="BO17" s="160">
        <f t="shared" ref="BO17:CW17" si="1">SUM(BO12:BO16)</f>
        <v>0</v>
      </c>
      <c r="BP17" s="160">
        <f t="shared" si="1"/>
        <v>39.6</v>
      </c>
      <c r="BQ17" s="160">
        <f t="shared" si="1"/>
        <v>39.4</v>
      </c>
      <c r="BR17" s="160">
        <f t="shared" si="1"/>
        <v>81.599999999999994</v>
      </c>
      <c r="BS17" s="160">
        <f t="shared" si="1"/>
        <v>50.5</v>
      </c>
      <c r="BT17" s="160">
        <f t="shared" si="1"/>
        <v>0</v>
      </c>
      <c r="BU17" s="160">
        <f t="shared" si="1"/>
        <v>0</v>
      </c>
      <c r="BV17" s="160">
        <f t="shared" si="1"/>
        <v>75.7</v>
      </c>
      <c r="BW17" s="160">
        <f t="shared" si="1"/>
        <v>5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2</v>
      </c>
      <c r="CB17" s="160">
        <f t="shared" si="1"/>
        <v>27.3</v>
      </c>
      <c r="CC17" s="160">
        <f t="shared" si="1"/>
        <v>5</v>
      </c>
      <c r="CD17" s="160">
        <f t="shared" si="1"/>
        <v>51.2</v>
      </c>
      <c r="CE17" s="160">
        <f t="shared" si="1"/>
        <v>38.700000000000003</v>
      </c>
      <c r="CF17" s="160">
        <f t="shared" si="1"/>
        <v>86</v>
      </c>
      <c r="CG17" s="160">
        <f t="shared" si="1"/>
        <v>94.8</v>
      </c>
      <c r="CH17" s="160">
        <f t="shared" si="1"/>
        <v>109.9</v>
      </c>
      <c r="CI17" s="160">
        <f t="shared" si="1"/>
        <v>112.3</v>
      </c>
      <c r="CJ17" s="160">
        <f t="shared" si="1"/>
        <v>124.6</v>
      </c>
      <c r="CK17" s="160">
        <f t="shared" si="1"/>
        <v>22.6</v>
      </c>
      <c r="CL17" s="160">
        <f t="shared" si="1"/>
        <v>83.9</v>
      </c>
      <c r="CM17" s="160">
        <f t="shared" si="1"/>
        <v>42.8</v>
      </c>
      <c r="CN17" s="160">
        <f t="shared" si="1"/>
        <v>69.900000000000006</v>
      </c>
      <c r="CO17" s="160">
        <f t="shared" si="1"/>
        <v>74.2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1199.7499999999998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174.2</v>
      </c>
      <c r="F22" s="149"/>
      <c r="G22" s="149"/>
      <c r="H22" s="149">
        <v>37</v>
      </c>
      <c r="I22" s="149">
        <v>162</v>
      </c>
      <c r="J22" s="149"/>
      <c r="K22" s="149"/>
      <c r="L22" s="149"/>
      <c r="M22" s="149"/>
      <c r="N22" s="149">
        <v>60.1</v>
      </c>
      <c r="O22" s="149"/>
      <c r="P22" s="149"/>
      <c r="Q22" s="149"/>
      <c r="R22" s="149">
        <v>34.4</v>
      </c>
      <c r="S22" s="149">
        <v>35.1</v>
      </c>
      <c r="T22" s="149"/>
      <c r="U22" s="149"/>
      <c r="V22" s="149"/>
      <c r="W22" s="149"/>
      <c r="X22" s="149"/>
      <c r="Y22" s="149"/>
      <c r="Z22" s="149"/>
      <c r="AA22" s="149"/>
      <c r="AB22" s="149">
        <v>36.1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20.6</v>
      </c>
      <c r="AS22" s="149"/>
      <c r="AT22" s="149">
        <v>20.2</v>
      </c>
      <c r="AU22" s="149">
        <v>43.4</v>
      </c>
      <c r="AV22" s="149"/>
      <c r="AW22" s="149"/>
      <c r="AX22" s="149"/>
      <c r="AY22" s="149"/>
      <c r="AZ22" s="149"/>
      <c r="BA22" s="149"/>
      <c r="BB22" s="149"/>
      <c r="BC22" s="149">
        <v>13.6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72.3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2.5</v>
      </c>
      <c r="CQ22" s="149">
        <v>3.5</v>
      </c>
      <c r="CR22" s="149">
        <v>1.7</v>
      </c>
      <c r="CS22" s="149">
        <v>87.5</v>
      </c>
      <c r="CT22" s="150"/>
      <c r="CU22" s="150"/>
      <c r="CV22" s="150"/>
      <c r="CW22" s="151"/>
      <c r="CX22" s="152">
        <f t="array" ref="CX22">SUMPRODUCT(B22:CW22*0.25)</f>
        <v>201.05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174.2</v>
      </c>
      <c r="F25" s="160">
        <f t="shared" si="2"/>
        <v>0</v>
      </c>
      <c r="G25" s="160">
        <f t="shared" si="2"/>
        <v>0</v>
      </c>
      <c r="H25" s="160">
        <f t="shared" si="2"/>
        <v>37</v>
      </c>
      <c r="I25" s="160">
        <f t="shared" si="2"/>
        <v>162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60.1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34.4</v>
      </c>
      <c r="S25" s="160">
        <f t="shared" si="2"/>
        <v>35.1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36.1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20.6</v>
      </c>
      <c r="AS25" s="160">
        <f t="shared" si="2"/>
        <v>0</v>
      </c>
      <c r="AT25" s="160">
        <f t="shared" si="2"/>
        <v>20.2</v>
      </c>
      <c r="AU25" s="160">
        <f t="shared" si="2"/>
        <v>43.4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13.6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72.3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2.5</v>
      </c>
      <c r="CQ25" s="160">
        <f t="shared" si="3"/>
        <v>3.5</v>
      </c>
      <c r="CR25" s="160">
        <f t="shared" si="3"/>
        <v>1.7</v>
      </c>
      <c r="CS25" s="160">
        <f t="shared" si="3"/>
        <v>87.5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201.05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2025-10-02T20:27:37Z</dcterms:created>
  <dcterms:modified xsi:type="dcterms:W3CDTF">2025-10-02T20:27:39Z</dcterms:modified>
</cp:coreProperties>
</file>