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<sst xmlns="http://schemas.openxmlformats.org/spreadsheetml/2006/main" count="124" uniqueCount="57">
  <si>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18/04/2026 23:26:20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</si>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</sst>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D3-4860-9B63-A8BEFB5195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D3-4860-9B63-A8BEFB5195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2">
                  <c:v>3</c:v>
                </c:pt>
                <c:pt idx="33">
                  <c:v>3</c:v>
                </c:pt>
                <c:pt idx="37">
                  <c:v>4.8000000000000001E-2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10.032</c:v>
                </c:pt>
                <c:pt idx="45">
                  <c:v>10</c:v>
                </c:pt>
                <c:pt idx="46">
                  <c:v>10</c:v>
                </c:pt>
                <c:pt idx="47">
                  <c:v>10.007999999999999</c:v>
                </c:pt>
                <c:pt idx="48">
                  <c:v>10.044</c:v>
                </c:pt>
                <c:pt idx="49">
                  <c:v>10.004</c:v>
                </c:pt>
                <c:pt idx="50">
                  <c:v>10.016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10.02</c:v>
                </c:pt>
                <c:pt idx="62">
                  <c:v>8.0000000000000002E-3</c:v>
                </c:pt>
                <c:pt idx="74">
                  <c:v>2.8000000000000001E-2</c:v>
                </c:pt>
                <c:pt idx="75">
                  <c:v>4.3999999999999997E-2</c:v>
                </c:pt>
                <c:pt idx="80">
                  <c:v>4.3999999999999997E-2</c:v>
                </c:pt>
                <c:pt idx="81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D3-4860-9B63-A8BEFB5195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5">
                  <c:v>7.524</c:v>
                </c:pt>
                <c:pt idx="30">
                  <c:v>10.85</c:v>
                </c:pt>
                <c:pt idx="31">
                  <c:v>14.275</c:v>
                </c:pt>
                <c:pt idx="32">
                  <c:v>6.149</c:v>
                </c:pt>
                <c:pt idx="33">
                  <c:v>3.9569999999999999</c:v>
                </c:pt>
                <c:pt idx="34">
                  <c:v>9.3879999999999999</c:v>
                </c:pt>
                <c:pt idx="36">
                  <c:v>3.7050000000000001</c:v>
                </c:pt>
                <c:pt idx="37">
                  <c:v>6.4889999999999999</c:v>
                </c:pt>
                <c:pt idx="40">
                  <c:v>8.0000000000000002E-3</c:v>
                </c:pt>
                <c:pt idx="44">
                  <c:v>3.5999999999999997E-2</c:v>
                </c:pt>
                <c:pt idx="46">
                  <c:v>1.2E-2</c:v>
                </c:pt>
                <c:pt idx="47">
                  <c:v>4.0000000000000001E-3</c:v>
                </c:pt>
                <c:pt idx="48">
                  <c:v>0.02</c:v>
                </c:pt>
                <c:pt idx="50">
                  <c:v>4.8000000000000001E-2</c:v>
                </c:pt>
                <c:pt idx="61">
                  <c:v>1.2E-2</c:v>
                </c:pt>
                <c:pt idx="66">
                  <c:v>8.3789999999999996</c:v>
                </c:pt>
                <c:pt idx="72">
                  <c:v>2.2320000000000002</c:v>
                </c:pt>
                <c:pt idx="79">
                  <c:v>4.0000000000000001E-3</c:v>
                </c:pt>
                <c:pt idx="81">
                  <c:v>0.02</c:v>
                </c:pt>
                <c:pt idx="82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D3-4860-9B63-A8BEFB5195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D3-4860-9B63-A8BEFB5195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D3-4860-9B63-A8BEFB5195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D3-4860-9B63-A8BEFB5195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2D3-4860-9B63-A8BEFB5195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D3-4860-9B63-A8BEFB5195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2.4710000000000001</c:v>
                </c:pt>
                <c:pt idx="4">
                  <c:v>40</c:v>
                </c:pt>
                <c:pt idx="12">
                  <c:v>19.77</c:v>
                </c:pt>
                <c:pt idx="72">
                  <c:v>75</c:v>
                </c:pt>
                <c:pt idx="73">
                  <c:v>25.16</c:v>
                </c:pt>
                <c:pt idx="79">
                  <c:v>5</c:v>
                </c:pt>
                <c:pt idx="89">
                  <c:v>51.171999999999997</c:v>
                </c:pt>
                <c:pt idx="92">
                  <c:v>33.965000000000003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D3-4860-9B63-A8BEFB51957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14.4</c:v>
                </c:pt>
                <c:pt idx="5">
                  <c:v>14.4</c:v>
                </c:pt>
                <c:pt idx="6">
                  <c:v>14.4</c:v>
                </c:pt>
                <c:pt idx="7">
                  <c:v>14.4</c:v>
                </c:pt>
                <c:pt idx="8">
                  <c:v>35.6</c:v>
                </c:pt>
                <c:pt idx="9">
                  <c:v>38.299999999999997</c:v>
                </c:pt>
                <c:pt idx="10">
                  <c:v>35.6</c:v>
                </c:pt>
                <c:pt idx="11">
                  <c:v>38.299999999999997</c:v>
                </c:pt>
                <c:pt idx="12">
                  <c:v>212.8</c:v>
                </c:pt>
                <c:pt idx="13">
                  <c:v>235.4</c:v>
                </c:pt>
                <c:pt idx="14">
                  <c:v>238</c:v>
                </c:pt>
                <c:pt idx="15">
                  <c:v>242</c:v>
                </c:pt>
                <c:pt idx="16">
                  <c:v>143.5</c:v>
                </c:pt>
                <c:pt idx="17">
                  <c:v>146.4</c:v>
                </c:pt>
                <c:pt idx="18">
                  <c:v>141.6</c:v>
                </c:pt>
                <c:pt idx="19">
                  <c:v>143.5</c:v>
                </c:pt>
                <c:pt idx="20">
                  <c:v>31.1</c:v>
                </c:pt>
                <c:pt idx="21">
                  <c:v>29.9</c:v>
                </c:pt>
                <c:pt idx="22">
                  <c:v>31.3</c:v>
                </c:pt>
                <c:pt idx="23">
                  <c:v>33.9</c:v>
                </c:pt>
                <c:pt idx="24">
                  <c:v>0</c:v>
                </c:pt>
                <c:pt idx="25">
                  <c:v>0</c:v>
                </c:pt>
                <c:pt idx="26">
                  <c:v>45.8</c:v>
                </c:pt>
                <c:pt idx="27">
                  <c:v>57.8</c:v>
                </c:pt>
                <c:pt idx="28">
                  <c:v>52.9</c:v>
                </c:pt>
                <c:pt idx="29">
                  <c:v>69.5</c:v>
                </c:pt>
                <c:pt idx="30">
                  <c:v>0</c:v>
                </c:pt>
                <c:pt idx="31">
                  <c:v>0</c:v>
                </c:pt>
                <c:pt idx="32">
                  <c:v>7.5</c:v>
                </c:pt>
                <c:pt idx="33">
                  <c:v>7.4</c:v>
                </c:pt>
                <c:pt idx="34">
                  <c:v>7.5</c:v>
                </c:pt>
                <c:pt idx="35">
                  <c:v>7.5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75.400000000000006</c:v>
                </c:pt>
                <c:pt idx="67">
                  <c:v>52.6</c:v>
                </c:pt>
                <c:pt idx="68">
                  <c:v>94.6</c:v>
                </c:pt>
                <c:pt idx="69">
                  <c:v>145.69999999999999</c:v>
                </c:pt>
                <c:pt idx="70">
                  <c:v>72.099999999999994</c:v>
                </c:pt>
                <c:pt idx="71">
                  <c:v>90.2</c:v>
                </c:pt>
                <c:pt idx="72">
                  <c:v>67.099999999999994</c:v>
                </c:pt>
                <c:pt idx="73">
                  <c:v>159.4</c:v>
                </c:pt>
                <c:pt idx="74">
                  <c:v>186.6</c:v>
                </c:pt>
                <c:pt idx="75">
                  <c:v>168.3</c:v>
                </c:pt>
                <c:pt idx="76">
                  <c:v>344.2</c:v>
                </c:pt>
                <c:pt idx="77">
                  <c:v>327.9</c:v>
                </c:pt>
                <c:pt idx="78">
                  <c:v>334.6</c:v>
                </c:pt>
                <c:pt idx="79">
                  <c:v>315.10000000000002</c:v>
                </c:pt>
                <c:pt idx="80">
                  <c:v>67.099999999999994</c:v>
                </c:pt>
                <c:pt idx="81">
                  <c:v>57.6</c:v>
                </c:pt>
                <c:pt idx="82">
                  <c:v>40.5</c:v>
                </c:pt>
                <c:pt idx="83">
                  <c:v>45</c:v>
                </c:pt>
                <c:pt idx="84">
                  <c:v>61.6</c:v>
                </c:pt>
                <c:pt idx="85">
                  <c:v>72.900000000000006</c:v>
                </c:pt>
                <c:pt idx="86">
                  <c:v>19.3</c:v>
                </c:pt>
                <c:pt idx="87">
                  <c:v>26</c:v>
                </c:pt>
                <c:pt idx="88">
                  <c:v>138.5</c:v>
                </c:pt>
                <c:pt idx="89">
                  <c:v>48.8</c:v>
                </c:pt>
                <c:pt idx="90">
                  <c:v>131.1</c:v>
                </c:pt>
                <c:pt idx="91">
                  <c:v>102.7</c:v>
                </c:pt>
                <c:pt idx="92">
                  <c:v>95.4</c:v>
                </c:pt>
                <c:pt idx="93">
                  <c:v>108.5</c:v>
                </c:pt>
                <c:pt idx="94">
                  <c:v>120.8</c:v>
                </c:pt>
                <c:pt idx="95">
                  <c:v>189.3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D3-4860-9B63-A8BEFB51957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2D3-4860-9B63-A8BEFB51957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66.790000000000006</c:v>
                </c:pt>
                <c:pt idx="1">
                  <c:v>63.103999999999999</c:v>
                </c:pt>
                <c:pt idx="2">
                  <c:v>59.61</c:v>
                </c:pt>
                <c:pt idx="3">
                  <c:v>56.228000000000002</c:v>
                </c:pt>
                <c:pt idx="4">
                  <c:v>66.647000000000006</c:v>
                </c:pt>
                <c:pt idx="5">
                  <c:v>50.116</c:v>
                </c:pt>
                <c:pt idx="6">
                  <c:v>48.511000000000003</c:v>
                </c:pt>
                <c:pt idx="7">
                  <c:v>45.86</c:v>
                </c:pt>
                <c:pt idx="8">
                  <c:v>42.685000000000002</c:v>
                </c:pt>
                <c:pt idx="9">
                  <c:v>40.281999999999996</c:v>
                </c:pt>
                <c:pt idx="10">
                  <c:v>37.786000000000001</c:v>
                </c:pt>
                <c:pt idx="11">
                  <c:v>35.494</c:v>
                </c:pt>
                <c:pt idx="12">
                  <c:v>32.087000000000003</c:v>
                </c:pt>
                <c:pt idx="13">
                  <c:v>28.786999999999999</c:v>
                </c:pt>
                <c:pt idx="14">
                  <c:v>25.876999999999999</c:v>
                </c:pt>
                <c:pt idx="15">
                  <c:v>23.134</c:v>
                </c:pt>
                <c:pt idx="16">
                  <c:v>19.564</c:v>
                </c:pt>
                <c:pt idx="17">
                  <c:v>17.134</c:v>
                </c:pt>
                <c:pt idx="18">
                  <c:v>15.693</c:v>
                </c:pt>
                <c:pt idx="19">
                  <c:v>13.754</c:v>
                </c:pt>
                <c:pt idx="20">
                  <c:v>5.0000000000000001E-3</c:v>
                </c:pt>
                <c:pt idx="21">
                  <c:v>1.7999999999999999E-2</c:v>
                </c:pt>
                <c:pt idx="22">
                  <c:v>3.2000000000000001E-2</c:v>
                </c:pt>
                <c:pt idx="23">
                  <c:v>5.1999999999999998E-2</c:v>
                </c:pt>
                <c:pt idx="24">
                  <c:v>22.827999999999999</c:v>
                </c:pt>
                <c:pt idx="25">
                  <c:v>23.791</c:v>
                </c:pt>
                <c:pt idx="26">
                  <c:v>0.36</c:v>
                </c:pt>
                <c:pt idx="27">
                  <c:v>0.41599999999999998</c:v>
                </c:pt>
                <c:pt idx="28">
                  <c:v>1.246</c:v>
                </c:pt>
                <c:pt idx="29">
                  <c:v>7.7290000000000001</c:v>
                </c:pt>
                <c:pt idx="30">
                  <c:v>10.505000000000001</c:v>
                </c:pt>
                <c:pt idx="31">
                  <c:v>71.263999999999996</c:v>
                </c:pt>
                <c:pt idx="32">
                  <c:v>4.1289999999999996</c:v>
                </c:pt>
                <c:pt idx="33">
                  <c:v>36.404000000000003</c:v>
                </c:pt>
                <c:pt idx="34">
                  <c:v>37.237000000000002</c:v>
                </c:pt>
                <c:pt idx="35">
                  <c:v>17.954000000000001</c:v>
                </c:pt>
                <c:pt idx="36">
                  <c:v>12.464</c:v>
                </c:pt>
                <c:pt idx="37">
                  <c:v>15.839</c:v>
                </c:pt>
                <c:pt idx="38">
                  <c:v>0.21099999999999999</c:v>
                </c:pt>
                <c:pt idx="39">
                  <c:v>1.05</c:v>
                </c:pt>
                <c:pt idx="40">
                  <c:v>32</c:v>
                </c:pt>
                <c:pt idx="41">
                  <c:v>34</c:v>
                </c:pt>
                <c:pt idx="42">
                  <c:v>32</c:v>
                </c:pt>
                <c:pt idx="43">
                  <c:v>33.15</c:v>
                </c:pt>
                <c:pt idx="44">
                  <c:v>61.512</c:v>
                </c:pt>
                <c:pt idx="45">
                  <c:v>65.596999999999994</c:v>
                </c:pt>
                <c:pt idx="46">
                  <c:v>55.241999999999997</c:v>
                </c:pt>
                <c:pt idx="47">
                  <c:v>62.457999999999998</c:v>
                </c:pt>
                <c:pt idx="48">
                  <c:v>40.966999999999999</c:v>
                </c:pt>
                <c:pt idx="49">
                  <c:v>47.94</c:v>
                </c:pt>
                <c:pt idx="50">
                  <c:v>37.984999999999999</c:v>
                </c:pt>
                <c:pt idx="51">
                  <c:v>32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20.895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0">
                  <c:v>14.836</c:v>
                </c:pt>
                <c:pt idx="61">
                  <c:v>42.5</c:v>
                </c:pt>
                <c:pt idx="62">
                  <c:v>48.131999999999998</c:v>
                </c:pt>
                <c:pt idx="63">
                  <c:v>93.13</c:v>
                </c:pt>
                <c:pt idx="64">
                  <c:v>32.351999999999997</c:v>
                </c:pt>
                <c:pt idx="65">
                  <c:v>19.838999999999999</c:v>
                </c:pt>
                <c:pt idx="66">
                  <c:v>0.39100000000000001</c:v>
                </c:pt>
                <c:pt idx="67">
                  <c:v>51</c:v>
                </c:pt>
                <c:pt idx="72">
                  <c:v>11.116</c:v>
                </c:pt>
                <c:pt idx="73">
                  <c:v>4.5309999999999997</c:v>
                </c:pt>
                <c:pt idx="74">
                  <c:v>8.09</c:v>
                </c:pt>
                <c:pt idx="75">
                  <c:v>11.64</c:v>
                </c:pt>
                <c:pt idx="76">
                  <c:v>4.12</c:v>
                </c:pt>
                <c:pt idx="77">
                  <c:v>5.49</c:v>
                </c:pt>
                <c:pt idx="78">
                  <c:v>6.05</c:v>
                </c:pt>
                <c:pt idx="79">
                  <c:v>6.798</c:v>
                </c:pt>
                <c:pt idx="80">
                  <c:v>15.05</c:v>
                </c:pt>
                <c:pt idx="81">
                  <c:v>8.8000000000000007</c:v>
                </c:pt>
                <c:pt idx="82">
                  <c:v>10.02</c:v>
                </c:pt>
                <c:pt idx="83">
                  <c:v>11.54</c:v>
                </c:pt>
                <c:pt idx="84">
                  <c:v>13.12</c:v>
                </c:pt>
                <c:pt idx="85">
                  <c:v>14.38</c:v>
                </c:pt>
                <c:pt idx="86">
                  <c:v>15.73</c:v>
                </c:pt>
                <c:pt idx="87">
                  <c:v>17.53</c:v>
                </c:pt>
                <c:pt idx="88">
                  <c:v>19.03</c:v>
                </c:pt>
                <c:pt idx="89">
                  <c:v>18.3</c:v>
                </c:pt>
                <c:pt idx="90">
                  <c:v>17.309999999999999</c:v>
                </c:pt>
                <c:pt idx="91">
                  <c:v>16.420000000000002</c:v>
                </c:pt>
                <c:pt idx="92">
                  <c:v>15.76</c:v>
                </c:pt>
                <c:pt idx="93">
                  <c:v>15.09</c:v>
                </c:pt>
                <c:pt idx="94">
                  <c:v>14.61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D3-4860-9B63-A8BEFB51957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D3-4860-9B63-A8BEFB51957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4">
                  <c:v>25</c:v>
                </c:pt>
                <c:pt idx="75">
                  <c:v>25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79">
                  <c:v>25</c:v>
                </c:pt>
                <c:pt idx="81">
                  <c:v>12.058</c:v>
                </c:pt>
                <c:pt idx="82">
                  <c:v>17.347000000000001</c:v>
                </c:pt>
                <c:pt idx="83">
                  <c:v>4.7249999999999996</c:v>
                </c:pt>
                <c:pt idx="89">
                  <c:v>25</c:v>
                </c:pt>
                <c:pt idx="91">
                  <c:v>25</c:v>
                </c:pt>
                <c:pt idx="92">
                  <c:v>25</c:v>
                </c:pt>
                <c:pt idx="93">
                  <c:v>50</c:v>
                </c:pt>
                <c:pt idx="94">
                  <c:v>41.561999999999998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2D3-4860-9B63-A8BEFB519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113.01</c:v>
                </c:pt>
                <c:pt idx="1">
                  <c:v>114.41</c:v>
                </c:pt>
                <c:pt idx="2">
                  <c:v>110.59</c:v>
                </c:pt>
                <c:pt idx="3">
                  <c:v>109.27</c:v>
                </c:pt>
                <c:pt idx="4">
                  <c:v>115.01</c:v>
                </c:pt>
                <c:pt idx="5">
                  <c:v>109.07</c:v>
                </c:pt>
                <c:pt idx="6">
                  <c:v>107.66</c:v>
                </c:pt>
                <c:pt idx="7">
                  <c:v>105.3</c:v>
                </c:pt>
                <c:pt idx="8">
                  <c:v>111.04</c:v>
                </c:pt>
                <c:pt idx="9">
                  <c:v>108</c:v>
                </c:pt>
                <c:pt idx="10">
                  <c:v>107</c:v>
                </c:pt>
                <c:pt idx="11">
                  <c:v>104.44</c:v>
                </c:pt>
                <c:pt idx="12">
                  <c:v>109.43</c:v>
                </c:pt>
                <c:pt idx="13">
                  <c:v>106.96</c:v>
                </c:pt>
                <c:pt idx="14">
                  <c:v>105.18</c:v>
                </c:pt>
                <c:pt idx="15">
                  <c:v>104.35</c:v>
                </c:pt>
                <c:pt idx="16">
                  <c:v>104.97</c:v>
                </c:pt>
                <c:pt idx="17">
                  <c:v>104.76</c:v>
                </c:pt>
                <c:pt idx="18">
                  <c:v>103.05</c:v>
                </c:pt>
                <c:pt idx="19">
                  <c:v>103.23</c:v>
                </c:pt>
                <c:pt idx="20">
                  <c:v>104.67</c:v>
                </c:pt>
                <c:pt idx="21">
                  <c:v>105.85</c:v>
                </c:pt>
                <c:pt idx="22">
                  <c:v>106.16</c:v>
                </c:pt>
                <c:pt idx="23">
                  <c:v>105.72</c:v>
                </c:pt>
                <c:pt idx="24">
                  <c:v>145.32</c:v>
                </c:pt>
                <c:pt idx="25">
                  <c:v>132.5</c:v>
                </c:pt>
                <c:pt idx="26">
                  <c:v>106.24</c:v>
                </c:pt>
                <c:pt idx="27">
                  <c:v>96.79</c:v>
                </c:pt>
                <c:pt idx="28">
                  <c:v>103.48</c:v>
                </c:pt>
                <c:pt idx="29">
                  <c:v>98.14</c:v>
                </c:pt>
                <c:pt idx="30">
                  <c:v>17.59</c:v>
                </c:pt>
                <c:pt idx="31">
                  <c:v>3.72</c:v>
                </c:pt>
                <c:pt idx="32">
                  <c:v>10.24</c:v>
                </c:pt>
                <c:pt idx="33">
                  <c:v>7.92</c:v>
                </c:pt>
                <c:pt idx="34">
                  <c:v>2.74</c:v>
                </c:pt>
                <c:pt idx="35">
                  <c:v>-5.4</c:v>
                </c:pt>
                <c:pt idx="36">
                  <c:v>0.9</c:v>
                </c:pt>
                <c:pt idx="37">
                  <c:v>3.46</c:v>
                </c:pt>
                <c:pt idx="38">
                  <c:v>-5.97</c:v>
                </c:pt>
                <c:pt idx="39">
                  <c:v>-2.12</c:v>
                </c:pt>
                <c:pt idx="40">
                  <c:v>-7.99</c:v>
                </c:pt>
                <c:pt idx="41">
                  <c:v>-4.37</c:v>
                </c:pt>
                <c:pt idx="42">
                  <c:v>-9.99</c:v>
                </c:pt>
                <c:pt idx="43">
                  <c:v>-5.43</c:v>
                </c:pt>
                <c:pt idx="44">
                  <c:v>3.26</c:v>
                </c:pt>
                <c:pt idx="45">
                  <c:v>6.48</c:v>
                </c:pt>
                <c:pt idx="46">
                  <c:v>6.04</c:v>
                </c:pt>
                <c:pt idx="47">
                  <c:v>2.97</c:v>
                </c:pt>
                <c:pt idx="48">
                  <c:v>-3</c:v>
                </c:pt>
                <c:pt idx="49">
                  <c:v>-2.14</c:v>
                </c:pt>
                <c:pt idx="50">
                  <c:v>-3.82</c:v>
                </c:pt>
                <c:pt idx="51">
                  <c:v>-9.99</c:v>
                </c:pt>
                <c:pt idx="52">
                  <c:v>-6.81</c:v>
                </c:pt>
                <c:pt idx="53">
                  <c:v>-10</c:v>
                </c:pt>
                <c:pt idx="54">
                  <c:v>-11.89</c:v>
                </c:pt>
                <c:pt idx="55">
                  <c:v>-10</c:v>
                </c:pt>
                <c:pt idx="56">
                  <c:v>-15</c:v>
                </c:pt>
                <c:pt idx="57">
                  <c:v>-10</c:v>
                </c:pt>
                <c:pt idx="58">
                  <c:v>-9.99</c:v>
                </c:pt>
                <c:pt idx="59">
                  <c:v>-4.3899999999999997</c:v>
                </c:pt>
                <c:pt idx="60">
                  <c:v>-2.21</c:v>
                </c:pt>
                <c:pt idx="61">
                  <c:v>-1.78</c:v>
                </c:pt>
                <c:pt idx="62">
                  <c:v>2.11</c:v>
                </c:pt>
                <c:pt idx="63">
                  <c:v>2.0099999999999998</c:v>
                </c:pt>
                <c:pt idx="64">
                  <c:v>-5</c:v>
                </c:pt>
                <c:pt idx="65">
                  <c:v>-0.67</c:v>
                </c:pt>
                <c:pt idx="66">
                  <c:v>4.9400000000000004</c:v>
                </c:pt>
                <c:pt idx="67">
                  <c:v>46.67</c:v>
                </c:pt>
                <c:pt idx="68">
                  <c:v>28.86</c:v>
                </c:pt>
                <c:pt idx="69">
                  <c:v>60</c:v>
                </c:pt>
                <c:pt idx="70">
                  <c:v>77</c:v>
                </c:pt>
                <c:pt idx="71">
                  <c:v>103.49</c:v>
                </c:pt>
                <c:pt idx="72">
                  <c:v>119.59</c:v>
                </c:pt>
                <c:pt idx="73">
                  <c:v>122.58</c:v>
                </c:pt>
                <c:pt idx="74">
                  <c:v>142.22999999999999</c:v>
                </c:pt>
                <c:pt idx="75">
                  <c:v>155.31</c:v>
                </c:pt>
                <c:pt idx="76">
                  <c:v>143.29</c:v>
                </c:pt>
                <c:pt idx="77">
                  <c:v>146.52000000000001</c:v>
                </c:pt>
                <c:pt idx="78">
                  <c:v>138.1</c:v>
                </c:pt>
                <c:pt idx="79">
                  <c:v>152.44999999999999</c:v>
                </c:pt>
                <c:pt idx="80">
                  <c:v>156.5</c:v>
                </c:pt>
                <c:pt idx="81">
                  <c:v>157.97999999999999</c:v>
                </c:pt>
                <c:pt idx="82">
                  <c:v>148.30000000000001</c:v>
                </c:pt>
                <c:pt idx="83">
                  <c:v>139.19</c:v>
                </c:pt>
                <c:pt idx="84">
                  <c:v>135.19</c:v>
                </c:pt>
                <c:pt idx="85">
                  <c:v>136</c:v>
                </c:pt>
                <c:pt idx="86">
                  <c:v>124.01</c:v>
                </c:pt>
                <c:pt idx="87">
                  <c:v>130.01</c:v>
                </c:pt>
                <c:pt idx="88">
                  <c:v>119.92</c:v>
                </c:pt>
                <c:pt idx="89">
                  <c:v>111.63</c:v>
                </c:pt>
                <c:pt idx="90">
                  <c:v>107.17</c:v>
                </c:pt>
                <c:pt idx="91">
                  <c:v>106.12</c:v>
                </c:pt>
                <c:pt idx="92">
                  <c:v>109.63</c:v>
                </c:pt>
                <c:pt idx="93">
                  <c:v>104.69</c:v>
                </c:pt>
                <c:pt idx="94">
                  <c:v>100.33</c:v>
                </c:pt>
                <c:pt idx="95">
                  <c:v>92.69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2D3-4860-9B63-A8BEFB519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36-4BEC-9D8A-B1DB3377F3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8">
                  <c:v>6</c:v>
                </c:pt>
                <c:pt idx="29">
                  <c:v>6</c:v>
                </c:pt>
                <c:pt idx="3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36-4BEC-9D8A-B1DB3377F3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6">
                  <c:v>2</c:v>
                </c:pt>
                <c:pt idx="17">
                  <c:v>2</c:v>
                </c:pt>
                <c:pt idx="20">
                  <c:v>1.2</c:v>
                </c:pt>
                <c:pt idx="24">
                  <c:v>0.57199999999999995</c:v>
                </c:pt>
                <c:pt idx="25">
                  <c:v>0.50800000000000001</c:v>
                </c:pt>
                <c:pt idx="28">
                  <c:v>3.6</c:v>
                </c:pt>
                <c:pt idx="29">
                  <c:v>2.548</c:v>
                </c:pt>
                <c:pt idx="40">
                  <c:v>3.2000000000000001E-2</c:v>
                </c:pt>
                <c:pt idx="45">
                  <c:v>3.2000000000000001E-2</c:v>
                </c:pt>
                <c:pt idx="46">
                  <c:v>2.4E-2</c:v>
                </c:pt>
                <c:pt idx="51">
                  <c:v>3.6</c:v>
                </c:pt>
                <c:pt idx="61">
                  <c:v>2.8000000000000001E-2</c:v>
                </c:pt>
                <c:pt idx="62">
                  <c:v>3.4489999999999998</c:v>
                </c:pt>
                <c:pt idx="63">
                  <c:v>3.9889999999999999</c:v>
                </c:pt>
                <c:pt idx="67">
                  <c:v>0.54</c:v>
                </c:pt>
                <c:pt idx="76">
                  <c:v>2.6280000000000001</c:v>
                </c:pt>
                <c:pt idx="79">
                  <c:v>2.8000000000000001E-2</c:v>
                </c:pt>
                <c:pt idx="80">
                  <c:v>5.2</c:v>
                </c:pt>
                <c:pt idx="81">
                  <c:v>5.2</c:v>
                </c:pt>
                <c:pt idx="82">
                  <c:v>5.2279999999999998</c:v>
                </c:pt>
                <c:pt idx="83">
                  <c:v>2.6480000000000001</c:v>
                </c:pt>
                <c:pt idx="84">
                  <c:v>3.496</c:v>
                </c:pt>
                <c:pt idx="85">
                  <c:v>5.2</c:v>
                </c:pt>
                <c:pt idx="86">
                  <c:v>2</c:v>
                </c:pt>
                <c:pt idx="8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36-4BEC-9D8A-B1DB3377F3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16.902000000000001</c:v>
                </c:pt>
                <c:pt idx="1">
                  <c:v>5.6310000000000002</c:v>
                </c:pt>
                <c:pt idx="2">
                  <c:v>7.2510000000000003</c:v>
                </c:pt>
                <c:pt idx="3">
                  <c:v>5.3239999999999998</c:v>
                </c:pt>
                <c:pt idx="4">
                  <c:v>4.5599999999999996</c:v>
                </c:pt>
                <c:pt idx="5">
                  <c:v>6.4649999999999999</c:v>
                </c:pt>
                <c:pt idx="6">
                  <c:v>8.8520000000000003</c:v>
                </c:pt>
                <c:pt idx="7">
                  <c:v>7.1059999999999999</c:v>
                </c:pt>
                <c:pt idx="8">
                  <c:v>3.6739999999999999</c:v>
                </c:pt>
                <c:pt idx="9">
                  <c:v>3.68</c:v>
                </c:pt>
                <c:pt idx="10">
                  <c:v>0.214</c:v>
                </c:pt>
                <c:pt idx="12">
                  <c:v>2.3E-2</c:v>
                </c:pt>
                <c:pt idx="15">
                  <c:v>1.363</c:v>
                </c:pt>
                <c:pt idx="16">
                  <c:v>4.4000000000000004</c:v>
                </c:pt>
                <c:pt idx="17">
                  <c:v>4.4000000000000004</c:v>
                </c:pt>
                <c:pt idx="18">
                  <c:v>0.27200000000000002</c:v>
                </c:pt>
                <c:pt idx="19">
                  <c:v>0.40799999999999997</c:v>
                </c:pt>
                <c:pt idx="20">
                  <c:v>5.4349999999999996</c:v>
                </c:pt>
                <c:pt idx="21">
                  <c:v>3.919</c:v>
                </c:pt>
                <c:pt idx="22">
                  <c:v>3.7090000000000001</c:v>
                </c:pt>
                <c:pt idx="23">
                  <c:v>3.9990000000000001</c:v>
                </c:pt>
                <c:pt idx="24">
                  <c:v>0.89900000000000002</c:v>
                </c:pt>
                <c:pt idx="25">
                  <c:v>1.054</c:v>
                </c:pt>
                <c:pt idx="26">
                  <c:v>1.2999999999999999E-2</c:v>
                </c:pt>
                <c:pt idx="27">
                  <c:v>4.694</c:v>
                </c:pt>
                <c:pt idx="28">
                  <c:v>7.843</c:v>
                </c:pt>
                <c:pt idx="29">
                  <c:v>4.6870000000000003</c:v>
                </c:pt>
                <c:pt idx="32">
                  <c:v>4.2610000000000001</c:v>
                </c:pt>
                <c:pt idx="33">
                  <c:v>4.2670000000000003</c:v>
                </c:pt>
                <c:pt idx="35">
                  <c:v>0.20699999999999999</c:v>
                </c:pt>
                <c:pt idx="37">
                  <c:v>6.5759999999999996</c:v>
                </c:pt>
                <c:pt idx="39">
                  <c:v>3.0409999999999999</c:v>
                </c:pt>
                <c:pt idx="40">
                  <c:v>8.5269999999999992</c:v>
                </c:pt>
                <c:pt idx="42">
                  <c:v>4.1710000000000003</c:v>
                </c:pt>
                <c:pt idx="45">
                  <c:v>1.2E-2</c:v>
                </c:pt>
                <c:pt idx="48">
                  <c:v>6.6310000000000002</c:v>
                </c:pt>
                <c:pt idx="49">
                  <c:v>4.3999999999999997E-2</c:v>
                </c:pt>
                <c:pt idx="50">
                  <c:v>14.927</c:v>
                </c:pt>
                <c:pt idx="51">
                  <c:v>18.492999999999999</c:v>
                </c:pt>
                <c:pt idx="52">
                  <c:v>10.875999999999999</c:v>
                </c:pt>
                <c:pt idx="53">
                  <c:v>11.132999999999999</c:v>
                </c:pt>
                <c:pt idx="54">
                  <c:v>11.303000000000001</c:v>
                </c:pt>
                <c:pt idx="55">
                  <c:v>11.305</c:v>
                </c:pt>
                <c:pt idx="56">
                  <c:v>7.8070000000000004</c:v>
                </c:pt>
                <c:pt idx="57">
                  <c:v>8.5459999999999994</c:v>
                </c:pt>
                <c:pt idx="58">
                  <c:v>8.4009999999999998</c:v>
                </c:pt>
                <c:pt idx="59">
                  <c:v>5.5730000000000004</c:v>
                </c:pt>
                <c:pt idx="62">
                  <c:v>4.2560000000000002</c:v>
                </c:pt>
                <c:pt idx="63">
                  <c:v>4.7850000000000001</c:v>
                </c:pt>
                <c:pt idx="64">
                  <c:v>1.341</c:v>
                </c:pt>
                <c:pt idx="67">
                  <c:v>2.6520000000000001</c:v>
                </c:pt>
                <c:pt idx="69">
                  <c:v>29.901</c:v>
                </c:pt>
                <c:pt idx="70">
                  <c:v>23.893000000000001</c:v>
                </c:pt>
                <c:pt idx="71">
                  <c:v>22.518000000000001</c:v>
                </c:pt>
                <c:pt idx="74">
                  <c:v>34.470999999999997</c:v>
                </c:pt>
                <c:pt idx="75">
                  <c:v>36.616999999999997</c:v>
                </c:pt>
                <c:pt idx="76">
                  <c:v>33.729999999999997</c:v>
                </c:pt>
                <c:pt idx="77">
                  <c:v>15.483000000000001</c:v>
                </c:pt>
                <c:pt idx="78">
                  <c:v>22.513999999999999</c:v>
                </c:pt>
                <c:pt idx="79">
                  <c:v>10.51</c:v>
                </c:pt>
                <c:pt idx="80">
                  <c:v>73.363</c:v>
                </c:pt>
                <c:pt idx="81">
                  <c:v>68.753</c:v>
                </c:pt>
                <c:pt idx="82">
                  <c:v>46.814999999999998</c:v>
                </c:pt>
                <c:pt idx="83">
                  <c:v>40.959000000000003</c:v>
                </c:pt>
                <c:pt idx="84">
                  <c:v>53.619</c:v>
                </c:pt>
                <c:pt idx="85">
                  <c:v>61.981000000000002</c:v>
                </c:pt>
                <c:pt idx="86">
                  <c:v>21.827000000000002</c:v>
                </c:pt>
                <c:pt idx="87">
                  <c:v>27.271999999999998</c:v>
                </c:pt>
                <c:pt idx="88">
                  <c:v>16.617000000000001</c:v>
                </c:pt>
                <c:pt idx="89">
                  <c:v>3.04</c:v>
                </c:pt>
                <c:pt idx="90">
                  <c:v>5.8150000000000004</c:v>
                </c:pt>
                <c:pt idx="91">
                  <c:v>3.125</c:v>
                </c:pt>
                <c:pt idx="92">
                  <c:v>2.68</c:v>
                </c:pt>
                <c:pt idx="93">
                  <c:v>5.4770000000000003</c:v>
                </c:pt>
                <c:pt idx="94">
                  <c:v>8.7970000000000006</c:v>
                </c:pt>
                <c:pt idx="95">
                  <c:v>19.669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36-4BEC-9D8A-B1DB3377F3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36-4BEC-9D8A-B1DB3377F3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36-4BEC-9D8A-B1DB3377F3C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36-4BEC-9D8A-B1DB3377F3C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36-4BEC-9D8A-B1DB3377F3C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36-4BEC-9D8A-B1DB3377F3C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36-4BEC-9D8A-B1DB3377F3C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436-4BEC-9D8A-B1DB3377F3C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26.9</c:v>
                </c:pt>
                <c:pt idx="1">
                  <c:v>38.700000000000003</c:v>
                </c:pt>
                <c:pt idx="2">
                  <c:v>35.299999999999997</c:v>
                </c:pt>
                <c:pt idx="3">
                  <c:v>32.1</c:v>
                </c:pt>
                <c:pt idx="4">
                  <c:v>115.6</c:v>
                </c:pt>
                <c:pt idx="5">
                  <c:v>50.8</c:v>
                </c:pt>
                <c:pt idx="6">
                  <c:v>33.1</c:v>
                </c:pt>
                <c:pt idx="7">
                  <c:v>32.6</c:v>
                </c:pt>
                <c:pt idx="8">
                  <c:v>59.4</c:v>
                </c:pt>
                <c:pt idx="9">
                  <c:v>59.4</c:v>
                </c:pt>
                <c:pt idx="10">
                  <c:v>59.4</c:v>
                </c:pt>
                <c:pt idx="11">
                  <c:v>59.4</c:v>
                </c:pt>
                <c:pt idx="12">
                  <c:v>250.6</c:v>
                </c:pt>
                <c:pt idx="13">
                  <c:v>250.6</c:v>
                </c:pt>
                <c:pt idx="14">
                  <c:v>250.6</c:v>
                </c:pt>
                <c:pt idx="15">
                  <c:v>250.6</c:v>
                </c:pt>
                <c:pt idx="16">
                  <c:v>142.30000000000001</c:v>
                </c:pt>
                <c:pt idx="17">
                  <c:v>142.30000000000001</c:v>
                </c:pt>
                <c:pt idx="18">
                  <c:v>142.30000000000001</c:v>
                </c:pt>
                <c:pt idx="19">
                  <c:v>142.30000000000001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0</c:v>
                </c:pt>
                <c:pt idx="29">
                  <c:v>0</c:v>
                </c:pt>
                <c:pt idx="30">
                  <c:v>11</c:v>
                </c:pt>
                <c:pt idx="31">
                  <c:v>2.6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20.6</c:v>
                </c:pt>
                <c:pt idx="41">
                  <c:v>44</c:v>
                </c:pt>
                <c:pt idx="42">
                  <c:v>18.899999999999999</c:v>
                </c:pt>
                <c:pt idx="43">
                  <c:v>43</c:v>
                </c:pt>
                <c:pt idx="44">
                  <c:v>71.599999999999994</c:v>
                </c:pt>
                <c:pt idx="45">
                  <c:v>75.599999999999994</c:v>
                </c:pt>
                <c:pt idx="46">
                  <c:v>65.2</c:v>
                </c:pt>
                <c:pt idx="47">
                  <c:v>72.5</c:v>
                </c:pt>
                <c:pt idx="48">
                  <c:v>44.4</c:v>
                </c:pt>
                <c:pt idx="49">
                  <c:v>57.9</c:v>
                </c:pt>
                <c:pt idx="50">
                  <c:v>28.4</c:v>
                </c:pt>
                <c:pt idx="51">
                  <c:v>12.7</c:v>
                </c:pt>
                <c:pt idx="52">
                  <c:v>19.3</c:v>
                </c:pt>
                <c:pt idx="53">
                  <c:v>0.1</c:v>
                </c:pt>
                <c:pt idx="54">
                  <c:v>0.2</c:v>
                </c:pt>
                <c:pt idx="55">
                  <c:v>0.2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25.6</c:v>
                </c:pt>
                <c:pt idx="60">
                  <c:v>14.8</c:v>
                </c:pt>
                <c:pt idx="61">
                  <c:v>42.5</c:v>
                </c:pt>
                <c:pt idx="62">
                  <c:v>40.4</c:v>
                </c:pt>
                <c:pt idx="63">
                  <c:v>84.4</c:v>
                </c:pt>
                <c:pt idx="64">
                  <c:v>29</c:v>
                </c:pt>
                <c:pt idx="65">
                  <c:v>19.100000000000001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152.19999999999999</c:v>
                </c:pt>
                <c:pt idx="73">
                  <c:v>152.19999999999999</c:v>
                </c:pt>
                <c:pt idx="74">
                  <c:v>152.19999999999999</c:v>
                </c:pt>
                <c:pt idx="75">
                  <c:v>152.19999999999999</c:v>
                </c:pt>
                <c:pt idx="76">
                  <c:v>329.3</c:v>
                </c:pt>
                <c:pt idx="77">
                  <c:v>329.3</c:v>
                </c:pt>
                <c:pt idx="78">
                  <c:v>329.3</c:v>
                </c:pt>
                <c:pt idx="79">
                  <c:v>329.3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133.30000000000001</c:v>
                </c:pt>
                <c:pt idx="89">
                  <c:v>133.30000000000001</c:v>
                </c:pt>
                <c:pt idx="90">
                  <c:v>133.30000000000001</c:v>
                </c:pt>
                <c:pt idx="91">
                  <c:v>133.30000000000001</c:v>
                </c:pt>
                <c:pt idx="92">
                  <c:v>159.4</c:v>
                </c:pt>
                <c:pt idx="93">
                  <c:v>159.4</c:v>
                </c:pt>
                <c:pt idx="94">
                  <c:v>159.4</c:v>
                </c:pt>
                <c:pt idx="95">
                  <c:v>159.4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36-4BEC-9D8A-B1DB3377F3C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17.79</c:v>
                </c:pt>
                <c:pt idx="1">
                  <c:v>16.803000000000001</c:v>
                </c:pt>
                <c:pt idx="2">
                  <c:v>17.483000000000001</c:v>
                </c:pt>
                <c:pt idx="3">
                  <c:v>16.760999999999999</c:v>
                </c:pt>
                <c:pt idx="4">
                  <c:v>0.93</c:v>
                </c:pt>
                <c:pt idx="5">
                  <c:v>5.2469999999999999</c:v>
                </c:pt>
                <c:pt idx="6">
                  <c:v>18.96</c:v>
                </c:pt>
                <c:pt idx="7">
                  <c:v>18.516999999999999</c:v>
                </c:pt>
                <c:pt idx="8">
                  <c:v>13.24</c:v>
                </c:pt>
                <c:pt idx="9">
                  <c:v>13.52</c:v>
                </c:pt>
                <c:pt idx="10">
                  <c:v>13.76</c:v>
                </c:pt>
                <c:pt idx="11">
                  <c:v>14.35</c:v>
                </c:pt>
                <c:pt idx="12">
                  <c:v>14.03</c:v>
                </c:pt>
                <c:pt idx="13">
                  <c:v>13.55</c:v>
                </c:pt>
                <c:pt idx="14">
                  <c:v>13.311</c:v>
                </c:pt>
                <c:pt idx="15">
                  <c:v>13.2</c:v>
                </c:pt>
                <c:pt idx="16">
                  <c:v>14.39</c:v>
                </c:pt>
                <c:pt idx="17">
                  <c:v>14.79</c:v>
                </c:pt>
                <c:pt idx="18">
                  <c:v>14.68</c:v>
                </c:pt>
                <c:pt idx="19">
                  <c:v>14.57</c:v>
                </c:pt>
                <c:pt idx="20">
                  <c:v>24.45</c:v>
                </c:pt>
                <c:pt idx="21">
                  <c:v>25.95</c:v>
                </c:pt>
                <c:pt idx="22">
                  <c:v>27.61</c:v>
                </c:pt>
                <c:pt idx="23">
                  <c:v>29.934999999999999</c:v>
                </c:pt>
                <c:pt idx="24">
                  <c:v>11.34</c:v>
                </c:pt>
                <c:pt idx="25">
                  <c:v>19.736000000000001</c:v>
                </c:pt>
                <c:pt idx="26">
                  <c:v>36.130000000000003</c:v>
                </c:pt>
                <c:pt idx="27">
                  <c:v>43.509</c:v>
                </c:pt>
                <c:pt idx="28">
                  <c:v>36.72</c:v>
                </c:pt>
                <c:pt idx="29">
                  <c:v>64</c:v>
                </c:pt>
                <c:pt idx="30">
                  <c:v>10.355</c:v>
                </c:pt>
                <c:pt idx="31">
                  <c:v>76.938999999999993</c:v>
                </c:pt>
                <c:pt idx="32">
                  <c:v>16.516999999999999</c:v>
                </c:pt>
                <c:pt idx="33">
                  <c:v>46.508000000000003</c:v>
                </c:pt>
                <c:pt idx="34">
                  <c:v>54.125</c:v>
                </c:pt>
                <c:pt idx="35">
                  <c:v>25.247</c:v>
                </c:pt>
                <c:pt idx="36">
                  <c:v>16.169</c:v>
                </c:pt>
                <c:pt idx="37">
                  <c:v>16.8</c:v>
                </c:pt>
                <c:pt idx="38">
                  <c:v>1.2110000000000001</c:v>
                </c:pt>
                <c:pt idx="39">
                  <c:v>8.9999999999999993E-3</c:v>
                </c:pt>
                <c:pt idx="40">
                  <c:v>12.849</c:v>
                </c:pt>
                <c:pt idx="42">
                  <c:v>18.928999999999998</c:v>
                </c:pt>
                <c:pt idx="43">
                  <c:v>0.15</c:v>
                </c:pt>
                <c:pt idx="50">
                  <c:v>4.7220000000000004</c:v>
                </c:pt>
                <c:pt idx="51">
                  <c:v>7.2069999999999999</c:v>
                </c:pt>
                <c:pt idx="52">
                  <c:v>11.824</c:v>
                </c:pt>
                <c:pt idx="53">
                  <c:v>30.766999999999999</c:v>
                </c:pt>
                <c:pt idx="54">
                  <c:v>30.497</c:v>
                </c:pt>
                <c:pt idx="55">
                  <c:v>30.495000000000001</c:v>
                </c:pt>
                <c:pt idx="56">
                  <c:v>13.087999999999999</c:v>
                </c:pt>
                <c:pt idx="57">
                  <c:v>33.454000000000001</c:v>
                </c:pt>
                <c:pt idx="58">
                  <c:v>33.598999999999997</c:v>
                </c:pt>
                <c:pt idx="59">
                  <c:v>10.847</c:v>
                </c:pt>
                <c:pt idx="64">
                  <c:v>2.012</c:v>
                </c:pt>
                <c:pt idx="65">
                  <c:v>0.69299999999999995</c:v>
                </c:pt>
                <c:pt idx="66">
                  <c:v>84.144000000000005</c:v>
                </c:pt>
                <c:pt idx="67">
                  <c:v>100.36499999999999</c:v>
                </c:pt>
                <c:pt idx="68">
                  <c:v>94.597999999999999</c:v>
                </c:pt>
                <c:pt idx="69">
                  <c:v>115.764</c:v>
                </c:pt>
                <c:pt idx="70">
                  <c:v>48.201999999999998</c:v>
                </c:pt>
                <c:pt idx="71">
                  <c:v>67.644000000000005</c:v>
                </c:pt>
                <c:pt idx="72">
                  <c:v>3.1720000000000002</c:v>
                </c:pt>
                <c:pt idx="73">
                  <c:v>36.869</c:v>
                </c:pt>
                <c:pt idx="74">
                  <c:v>32.996000000000002</c:v>
                </c:pt>
                <c:pt idx="75">
                  <c:v>16.103000000000002</c:v>
                </c:pt>
                <c:pt idx="76">
                  <c:v>7.6109999999999998</c:v>
                </c:pt>
                <c:pt idx="77">
                  <c:v>13.63</c:v>
                </c:pt>
                <c:pt idx="78">
                  <c:v>13.851000000000001</c:v>
                </c:pt>
                <c:pt idx="79">
                  <c:v>12.01</c:v>
                </c:pt>
                <c:pt idx="80">
                  <c:v>3.6</c:v>
                </c:pt>
                <c:pt idx="81">
                  <c:v>4.5880000000000001</c:v>
                </c:pt>
                <c:pt idx="82">
                  <c:v>15.827999999999999</c:v>
                </c:pt>
                <c:pt idx="83">
                  <c:v>17.640999999999998</c:v>
                </c:pt>
                <c:pt idx="84">
                  <c:v>17.588999999999999</c:v>
                </c:pt>
                <c:pt idx="85">
                  <c:v>20.138000000000002</c:v>
                </c:pt>
                <c:pt idx="86">
                  <c:v>11.176</c:v>
                </c:pt>
                <c:pt idx="87">
                  <c:v>14.238</c:v>
                </c:pt>
                <c:pt idx="88">
                  <c:v>7.6020000000000003</c:v>
                </c:pt>
                <c:pt idx="89">
                  <c:v>6.9790000000000001</c:v>
                </c:pt>
                <c:pt idx="90">
                  <c:v>9.2469999999999999</c:v>
                </c:pt>
                <c:pt idx="91">
                  <c:v>7.7089999999999996</c:v>
                </c:pt>
                <c:pt idx="92">
                  <c:v>8.02</c:v>
                </c:pt>
                <c:pt idx="93">
                  <c:v>8.7270000000000003</c:v>
                </c:pt>
                <c:pt idx="94">
                  <c:v>8.8089999999999993</c:v>
                </c:pt>
                <c:pt idx="95">
                  <c:v>10.202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36-4BEC-9D8A-B1DB3377F3C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36-4BEC-9D8A-B1DB3377F3C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436-4BEC-9D8A-B1DB3377F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113.01</c:v>
                </c:pt>
                <c:pt idx="1">
                  <c:v>114.41</c:v>
                </c:pt>
                <c:pt idx="2">
                  <c:v>110.59</c:v>
                </c:pt>
                <c:pt idx="3">
                  <c:v>109.27</c:v>
                </c:pt>
                <c:pt idx="4">
                  <c:v>115.01</c:v>
                </c:pt>
                <c:pt idx="5">
                  <c:v>109.07</c:v>
                </c:pt>
                <c:pt idx="6">
                  <c:v>107.66</c:v>
                </c:pt>
                <c:pt idx="7">
                  <c:v>105.3</c:v>
                </c:pt>
                <c:pt idx="8">
                  <c:v>111.04</c:v>
                </c:pt>
                <c:pt idx="9">
                  <c:v>108</c:v>
                </c:pt>
                <c:pt idx="10">
                  <c:v>107</c:v>
                </c:pt>
                <c:pt idx="11">
                  <c:v>104.44</c:v>
                </c:pt>
                <c:pt idx="12">
                  <c:v>109.43</c:v>
                </c:pt>
                <c:pt idx="13">
                  <c:v>106.96</c:v>
                </c:pt>
                <c:pt idx="14">
                  <c:v>105.18</c:v>
                </c:pt>
                <c:pt idx="15">
                  <c:v>104.35</c:v>
                </c:pt>
                <c:pt idx="16">
                  <c:v>104.97</c:v>
                </c:pt>
                <c:pt idx="17">
                  <c:v>104.76</c:v>
                </c:pt>
                <c:pt idx="18">
                  <c:v>103.05</c:v>
                </c:pt>
                <c:pt idx="19">
                  <c:v>103.23</c:v>
                </c:pt>
                <c:pt idx="20">
                  <c:v>104.67</c:v>
                </c:pt>
                <c:pt idx="21">
                  <c:v>105.85</c:v>
                </c:pt>
                <c:pt idx="22">
                  <c:v>106.16</c:v>
                </c:pt>
                <c:pt idx="23">
                  <c:v>105.72</c:v>
                </c:pt>
                <c:pt idx="24">
                  <c:v>145.32</c:v>
                </c:pt>
                <c:pt idx="25">
                  <c:v>132.5</c:v>
                </c:pt>
                <c:pt idx="26">
                  <c:v>106.24</c:v>
                </c:pt>
                <c:pt idx="27">
                  <c:v>96.79</c:v>
                </c:pt>
                <c:pt idx="28">
                  <c:v>103.48</c:v>
                </c:pt>
                <c:pt idx="29">
                  <c:v>98.14</c:v>
                </c:pt>
                <c:pt idx="30">
                  <c:v>17.59</c:v>
                </c:pt>
                <c:pt idx="31">
                  <c:v>3.72</c:v>
                </c:pt>
                <c:pt idx="32">
                  <c:v>10.24</c:v>
                </c:pt>
                <c:pt idx="33">
                  <c:v>7.92</c:v>
                </c:pt>
                <c:pt idx="34">
                  <c:v>2.74</c:v>
                </c:pt>
                <c:pt idx="35">
                  <c:v>-5.4</c:v>
                </c:pt>
                <c:pt idx="36">
                  <c:v>0.9</c:v>
                </c:pt>
                <c:pt idx="37">
                  <c:v>3.46</c:v>
                </c:pt>
                <c:pt idx="38">
                  <c:v>-5.97</c:v>
                </c:pt>
                <c:pt idx="39">
                  <c:v>-2.12</c:v>
                </c:pt>
                <c:pt idx="40">
                  <c:v>-7.99</c:v>
                </c:pt>
                <c:pt idx="41">
                  <c:v>-4.37</c:v>
                </c:pt>
                <c:pt idx="42">
                  <c:v>-9.99</c:v>
                </c:pt>
                <c:pt idx="43">
                  <c:v>-5.43</c:v>
                </c:pt>
                <c:pt idx="44">
                  <c:v>3.26</c:v>
                </c:pt>
                <c:pt idx="45">
                  <c:v>6.48</c:v>
                </c:pt>
                <c:pt idx="46">
                  <c:v>6.04</c:v>
                </c:pt>
                <c:pt idx="47">
                  <c:v>2.97</c:v>
                </c:pt>
                <c:pt idx="48">
                  <c:v>-3</c:v>
                </c:pt>
                <c:pt idx="49">
                  <c:v>-2.14</c:v>
                </c:pt>
                <c:pt idx="50">
                  <c:v>-3.82</c:v>
                </c:pt>
                <c:pt idx="51">
                  <c:v>-9.99</c:v>
                </c:pt>
                <c:pt idx="52">
                  <c:v>-6.81</c:v>
                </c:pt>
                <c:pt idx="53">
                  <c:v>-10</c:v>
                </c:pt>
                <c:pt idx="54">
                  <c:v>-11.89</c:v>
                </c:pt>
                <c:pt idx="55">
                  <c:v>-10</c:v>
                </c:pt>
                <c:pt idx="56">
                  <c:v>-15</c:v>
                </c:pt>
                <c:pt idx="57">
                  <c:v>-10</c:v>
                </c:pt>
                <c:pt idx="58">
                  <c:v>-9.99</c:v>
                </c:pt>
                <c:pt idx="59">
                  <c:v>-4.3899999999999997</c:v>
                </c:pt>
                <c:pt idx="60">
                  <c:v>-2.21</c:v>
                </c:pt>
                <c:pt idx="61">
                  <c:v>-1.78</c:v>
                </c:pt>
                <c:pt idx="62">
                  <c:v>2.11</c:v>
                </c:pt>
                <c:pt idx="63">
                  <c:v>2.0099999999999998</c:v>
                </c:pt>
                <c:pt idx="64">
                  <c:v>-5</c:v>
                </c:pt>
                <c:pt idx="65">
                  <c:v>-0.67</c:v>
                </c:pt>
                <c:pt idx="66">
                  <c:v>4.9400000000000004</c:v>
                </c:pt>
                <c:pt idx="67">
                  <c:v>46.67</c:v>
                </c:pt>
                <c:pt idx="68">
                  <c:v>28.86</c:v>
                </c:pt>
                <c:pt idx="69">
                  <c:v>60</c:v>
                </c:pt>
                <c:pt idx="70">
                  <c:v>77</c:v>
                </c:pt>
                <c:pt idx="71">
                  <c:v>103.49</c:v>
                </c:pt>
                <c:pt idx="72">
                  <c:v>119.59</c:v>
                </c:pt>
                <c:pt idx="73">
                  <c:v>122.58</c:v>
                </c:pt>
                <c:pt idx="74">
                  <c:v>142.22999999999999</c:v>
                </c:pt>
                <c:pt idx="75">
                  <c:v>155.31</c:v>
                </c:pt>
                <c:pt idx="76">
                  <c:v>143.29</c:v>
                </c:pt>
                <c:pt idx="77">
                  <c:v>146.52000000000001</c:v>
                </c:pt>
                <c:pt idx="78">
                  <c:v>138.1</c:v>
                </c:pt>
                <c:pt idx="79">
                  <c:v>152.44999999999999</c:v>
                </c:pt>
                <c:pt idx="80">
                  <c:v>156.5</c:v>
                </c:pt>
                <c:pt idx="81">
                  <c:v>157.97999999999999</c:v>
                </c:pt>
                <c:pt idx="82">
                  <c:v>148.30000000000001</c:v>
                </c:pt>
                <c:pt idx="83">
                  <c:v>139.19</c:v>
                </c:pt>
                <c:pt idx="84">
                  <c:v>135.19</c:v>
                </c:pt>
                <c:pt idx="85">
                  <c:v>136</c:v>
                </c:pt>
                <c:pt idx="86">
                  <c:v>124.01</c:v>
                </c:pt>
                <c:pt idx="87">
                  <c:v>130.01</c:v>
                </c:pt>
                <c:pt idx="88">
                  <c:v>119.92</c:v>
                </c:pt>
                <c:pt idx="89">
                  <c:v>111.63</c:v>
                </c:pt>
                <c:pt idx="90">
                  <c:v>107.17</c:v>
                </c:pt>
                <c:pt idx="91">
                  <c:v>106.12</c:v>
                </c:pt>
                <c:pt idx="92">
                  <c:v>109.63</c:v>
                </c:pt>
                <c:pt idx="93">
                  <c:v>104.69</c:v>
                </c:pt>
                <c:pt idx="94">
                  <c:v>100.33</c:v>
                </c:pt>
                <c:pt idx="95">
                  <c:v>92.69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36-4BEC-9D8A-B1DB3377F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66.790000000000006</v>
      </c>
      <c r="C5" s="25">
        <v>63.103999999999999</v>
      </c>
      <c r="D5" s="25">
        <v>62.081000000000003</v>
      </c>
      <c r="E5" s="25">
        <v>56.228000000000002</v>
      </c>
      <c r="F5" s="25">
        <v>121.047</v>
      </c>
      <c r="G5" s="25">
        <v>64.516000000000005</v>
      </c>
      <c r="H5" s="25">
        <v>62.911000000000001</v>
      </c>
      <c r="I5" s="25">
        <v>60.26</v>
      </c>
      <c r="J5" s="25">
        <v>78.284999999999997</v>
      </c>
      <c r="K5" s="25">
        <v>78.581999999999994</v>
      </c>
      <c r="L5" s="25">
        <v>73.385999999999996</v>
      </c>
      <c r="M5" s="25">
        <v>73.793999999999997</v>
      </c>
      <c r="N5" s="25">
        <v>264.65699999999998</v>
      </c>
      <c r="O5" s="25">
        <v>264.18700000000001</v>
      </c>
      <c r="P5" s="25">
        <v>263.87700000000001</v>
      </c>
      <c r="Q5" s="25">
        <v>265.13400000000001</v>
      </c>
      <c r="R5" s="25">
        <v>163.06399999999999</v>
      </c>
      <c r="S5" s="25">
        <v>163.53399999999999</v>
      </c>
      <c r="T5" s="25">
        <v>157.29300000000001</v>
      </c>
      <c r="U5" s="25">
        <v>157.25399999999999</v>
      </c>
      <c r="V5" s="25">
        <v>31.105</v>
      </c>
      <c r="W5" s="25">
        <v>29.917999999999999</v>
      </c>
      <c r="X5" s="25">
        <v>31.332000000000001</v>
      </c>
      <c r="Y5" s="25">
        <v>33.951999999999998</v>
      </c>
      <c r="Z5" s="25">
        <v>22.827999999999999</v>
      </c>
      <c r="AA5" s="25">
        <v>31.315000000000001</v>
      </c>
      <c r="AB5" s="25">
        <v>46.16</v>
      </c>
      <c r="AC5" s="25">
        <v>58.216000000000001</v>
      </c>
      <c r="AD5" s="25">
        <v>54.146000000000001</v>
      </c>
      <c r="AE5" s="25">
        <v>77.228999999999999</v>
      </c>
      <c r="AF5" s="25">
        <v>21.355</v>
      </c>
      <c r="AG5" s="25">
        <v>85.539000000000001</v>
      </c>
      <c r="AH5" s="25">
        <v>20.777999999999999</v>
      </c>
      <c r="AI5" s="25">
        <v>50.761000000000003</v>
      </c>
      <c r="AJ5" s="25">
        <v>54.125</v>
      </c>
      <c r="AK5" s="25">
        <v>25.454000000000001</v>
      </c>
      <c r="AL5" s="25">
        <v>16.169</v>
      </c>
      <c r="AM5" s="25">
        <v>23.376000000000001</v>
      </c>
      <c r="AN5" s="25">
        <v>1.2110000000000001</v>
      </c>
      <c r="AO5" s="25">
        <v>3.05</v>
      </c>
      <c r="AP5" s="25">
        <v>42.008000000000003</v>
      </c>
      <c r="AQ5" s="25">
        <v>44</v>
      </c>
      <c r="AR5" s="25">
        <v>42</v>
      </c>
      <c r="AS5" s="25">
        <v>43.15</v>
      </c>
      <c r="AT5" s="25">
        <v>71.58</v>
      </c>
      <c r="AU5" s="25">
        <v>75.596999999999994</v>
      </c>
      <c r="AV5" s="25">
        <v>65.254000000000005</v>
      </c>
      <c r="AW5" s="25">
        <v>72.47</v>
      </c>
      <c r="AX5" s="25">
        <v>51.030999999999999</v>
      </c>
      <c r="AY5" s="25">
        <v>57.944000000000003</v>
      </c>
      <c r="AZ5" s="25">
        <v>48.048999999999999</v>
      </c>
      <c r="BA5" s="25">
        <v>42</v>
      </c>
      <c r="BB5" s="25">
        <v>42</v>
      </c>
      <c r="BC5" s="25">
        <v>42</v>
      </c>
      <c r="BD5" s="25">
        <v>42</v>
      </c>
      <c r="BE5" s="25">
        <v>42</v>
      </c>
      <c r="BF5" s="25">
        <v>20.895</v>
      </c>
      <c r="BG5" s="25">
        <v>42</v>
      </c>
      <c r="BH5" s="25">
        <v>42</v>
      </c>
      <c r="BI5" s="25">
        <v>42.02</v>
      </c>
      <c r="BJ5" s="25">
        <v>14.836</v>
      </c>
      <c r="BK5" s="25">
        <v>42.512</v>
      </c>
      <c r="BL5" s="25">
        <v>48.14</v>
      </c>
      <c r="BM5" s="25">
        <v>93.13</v>
      </c>
      <c r="BN5" s="25">
        <v>32.351999999999997</v>
      </c>
      <c r="BO5" s="25">
        <v>19.838999999999999</v>
      </c>
      <c r="BP5" s="25">
        <v>84.17</v>
      </c>
      <c r="BQ5" s="25">
        <v>103.6</v>
      </c>
      <c r="BR5" s="25">
        <v>94.6</v>
      </c>
      <c r="BS5" s="25">
        <v>145.69999999999999</v>
      </c>
      <c r="BT5" s="25">
        <v>72.099999999999994</v>
      </c>
      <c r="BU5" s="25">
        <v>90.2</v>
      </c>
      <c r="BV5" s="25">
        <v>155.44800000000001</v>
      </c>
      <c r="BW5" s="25">
        <v>189.09100000000001</v>
      </c>
      <c r="BX5" s="25">
        <v>219.71799999999999</v>
      </c>
      <c r="BY5" s="25">
        <v>204.98400000000001</v>
      </c>
      <c r="BZ5" s="25">
        <v>373.32</v>
      </c>
      <c r="CA5" s="25">
        <v>358.39</v>
      </c>
      <c r="CB5" s="25">
        <v>365.65</v>
      </c>
      <c r="CC5" s="25">
        <v>351.90199999999999</v>
      </c>
      <c r="CD5" s="25">
        <v>82.194000000000003</v>
      </c>
      <c r="CE5" s="25">
        <v>78.501999999999995</v>
      </c>
      <c r="CF5" s="25">
        <v>67.899000000000001</v>
      </c>
      <c r="CG5" s="25">
        <v>61.265000000000001</v>
      </c>
      <c r="CH5" s="25">
        <v>74.72</v>
      </c>
      <c r="CI5" s="25">
        <v>87.28</v>
      </c>
      <c r="CJ5" s="25">
        <v>35.03</v>
      </c>
      <c r="CK5" s="25">
        <v>43.53</v>
      </c>
      <c r="CL5" s="25">
        <v>157.53</v>
      </c>
      <c r="CM5" s="25">
        <v>143.27199999999999</v>
      </c>
      <c r="CN5" s="25">
        <v>148.41</v>
      </c>
      <c r="CO5" s="25">
        <v>144.12</v>
      </c>
      <c r="CP5" s="25">
        <v>170.125</v>
      </c>
      <c r="CQ5" s="25">
        <v>173.59</v>
      </c>
      <c r="CR5" s="25">
        <v>176.97200000000001</v>
      </c>
      <c r="CS5" s="25">
        <v>189.3</v>
      </c>
      <c r="CT5" s="26"/>
      <c r="CU5" s="26"/>
      <c r="CV5" s="26"/>
      <c r="CW5" s="27"/>
      <c r="CX5" s="28">
        <f t="array" ref="CX5">SUMPRODUCT(B5:CW5*0.25)</f>
        <v>2285.3555000000006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113.01</v>
      </c>
      <c r="C8" s="37">
        <v>114.41</v>
      </c>
      <c r="D8" s="37">
        <v>110.59</v>
      </c>
      <c r="E8" s="37">
        <v>109.27</v>
      </c>
      <c r="F8" s="37">
        <v>115.01</v>
      </c>
      <c r="G8" s="37">
        <v>109.07</v>
      </c>
      <c r="H8" s="37">
        <v>107.66</v>
      </c>
      <c r="I8" s="37">
        <v>105.3</v>
      </c>
      <c r="J8" s="37">
        <v>111.04</v>
      </c>
      <c r="K8" s="37">
        <v>108</v>
      </c>
      <c r="L8" s="37">
        <v>107</v>
      </c>
      <c r="M8" s="37">
        <v>104.44</v>
      </c>
      <c r="N8" s="37">
        <v>109.43</v>
      </c>
      <c r="O8" s="37">
        <v>106.96</v>
      </c>
      <c r="P8" s="37">
        <v>105.18</v>
      </c>
      <c r="Q8" s="37">
        <v>104.35</v>
      </c>
      <c r="R8" s="37">
        <v>104.97</v>
      </c>
      <c r="S8" s="37">
        <v>104.76</v>
      </c>
      <c r="T8" s="37">
        <v>103.05</v>
      </c>
      <c r="U8" s="37">
        <v>103.23</v>
      </c>
      <c r="V8" s="37">
        <v>104.67</v>
      </c>
      <c r="W8" s="37">
        <v>105.85</v>
      </c>
      <c r="X8" s="37">
        <v>106.16</v>
      </c>
      <c r="Y8" s="37">
        <v>105.72</v>
      </c>
      <c r="Z8" s="37">
        <v>145.32</v>
      </c>
      <c r="AA8" s="37">
        <v>132.5</v>
      </c>
      <c r="AB8" s="37">
        <v>106.24</v>
      </c>
      <c r="AC8" s="37">
        <v>96.79</v>
      </c>
      <c r="AD8" s="37">
        <v>103.48</v>
      </c>
      <c r="AE8" s="37">
        <v>98.14</v>
      </c>
      <c r="AF8" s="37">
        <v>17.59</v>
      </c>
      <c r="AG8" s="37">
        <v>3.72</v>
      </c>
      <c r="AH8" s="37">
        <v>10.24</v>
      </c>
      <c r="AI8" s="37">
        <v>7.92</v>
      </c>
      <c r="AJ8" s="37">
        <v>2.74</v>
      </c>
      <c r="AK8" s="37">
        <v>-5.4</v>
      </c>
      <c r="AL8" s="37">
        <v>0.9</v>
      </c>
      <c r="AM8" s="37">
        <v>3.46</v>
      </c>
      <c r="AN8" s="37">
        <v>-5.97</v>
      </c>
      <c r="AO8" s="37">
        <v>-2.12</v>
      </c>
      <c r="AP8" s="37">
        <v>-7.99</v>
      </c>
      <c r="AQ8" s="37">
        <v>-4.37</v>
      </c>
      <c r="AR8" s="37">
        <v>-9.99</v>
      </c>
      <c r="AS8" s="37">
        <v>-5.43</v>
      </c>
      <c r="AT8" s="37">
        <v>3.26</v>
      </c>
      <c r="AU8" s="37">
        <v>6.48</v>
      </c>
      <c r="AV8" s="37">
        <v>6.04</v>
      </c>
      <c r="AW8" s="37">
        <v>2.97</v>
      </c>
      <c r="AX8" s="37">
        <v>-3</v>
      </c>
      <c r="AY8" s="37">
        <v>-2.14</v>
      </c>
      <c r="AZ8" s="37">
        <v>-3.82</v>
      </c>
      <c r="BA8" s="37">
        <v>-9.99</v>
      </c>
      <c r="BB8" s="37">
        <v>-6.81</v>
      </c>
      <c r="BC8" s="37">
        <v>-10</v>
      </c>
      <c r="BD8" s="37">
        <v>-11.89</v>
      </c>
      <c r="BE8" s="37">
        <v>-10</v>
      </c>
      <c r="BF8" s="37">
        <v>-15</v>
      </c>
      <c r="BG8" s="37">
        <v>-10</v>
      </c>
      <c r="BH8" s="37">
        <v>-9.99</v>
      </c>
      <c r="BI8" s="37">
        <v>-4.3899999999999997</v>
      </c>
      <c r="BJ8" s="37">
        <v>-2.21</v>
      </c>
      <c r="BK8" s="37">
        <v>-1.78</v>
      </c>
      <c r="BL8" s="37">
        <v>2.11</v>
      </c>
      <c r="BM8" s="37">
        <v>2.0099999999999998</v>
      </c>
      <c r="BN8" s="37">
        <v>-5</v>
      </c>
      <c r="BO8" s="37">
        <v>-0.67</v>
      </c>
      <c r="BP8" s="37">
        <v>4.9400000000000004</v>
      </c>
      <c r="BQ8" s="37">
        <v>46.67</v>
      </c>
      <c r="BR8" s="37">
        <v>28.86</v>
      </c>
      <c r="BS8" s="37">
        <v>60</v>
      </c>
      <c r="BT8" s="37">
        <v>77</v>
      </c>
      <c r="BU8" s="37">
        <v>103.49</v>
      </c>
      <c r="BV8" s="37">
        <v>119.59</v>
      </c>
      <c r="BW8" s="37">
        <v>122.58</v>
      </c>
      <c r="BX8" s="37">
        <v>142.22999999999999</v>
      </c>
      <c r="BY8" s="37">
        <v>155.31</v>
      </c>
      <c r="BZ8" s="37">
        <v>143.29</v>
      </c>
      <c r="CA8" s="37">
        <v>146.52000000000001</v>
      </c>
      <c r="CB8" s="37">
        <v>138.1</v>
      </c>
      <c r="CC8" s="37">
        <v>152.44999999999999</v>
      </c>
      <c r="CD8" s="37">
        <v>156.5</v>
      </c>
      <c r="CE8" s="37">
        <v>157.97999999999999</v>
      </c>
      <c r="CF8" s="37">
        <v>148.30000000000001</v>
      </c>
      <c r="CG8" s="37">
        <v>139.19</v>
      </c>
      <c r="CH8" s="37">
        <v>135.19</v>
      </c>
      <c r="CI8" s="37">
        <v>136</v>
      </c>
      <c r="CJ8" s="37">
        <v>124.01</v>
      </c>
      <c r="CK8" s="37">
        <v>130.01</v>
      </c>
      <c r="CL8" s="37">
        <v>119.92</v>
      </c>
      <c r="CM8" s="37">
        <v>111.63</v>
      </c>
      <c r="CN8" s="37">
        <v>107.17</v>
      </c>
      <c r="CO8" s="37">
        <v>106.12</v>
      </c>
      <c r="CP8" s="37">
        <v>109.63</v>
      </c>
      <c r="CQ8" s="37">
        <v>104.69</v>
      </c>
      <c r="CR8" s="37">
        <v>100.33</v>
      </c>
      <c r="CS8" s="37">
        <v>92.69</v>
      </c>
      <c r="CT8" s="38"/>
      <c r="CU8" s="38"/>
      <c r="CV8" s="38"/>
      <c r="CW8" s="39"/>
      <c r="CX8" s="40">
        <f>IF(SUM(B8:CW8)&lt;&gt;0,AVERAGEIF(B8:CW8,"&lt;&gt;"""),"")</f>
        <v>68.786145833333336</v>
      </c>
    </row>
    <row r="9" spans="1:102" ht="24.9" customHeight="1" thickBot="1" x14ac:dyDescent="0.3">
      <c r="A9" s="41" t="s">
        <v>6</v>
      </c>
      <c r="B9" s="42">
        <v>111.82</v>
      </c>
      <c r="C9" s="43">
        <v>111.82</v>
      </c>
      <c r="D9" s="43">
        <v>111.82</v>
      </c>
      <c r="E9" s="43">
        <v>111.82</v>
      </c>
      <c r="F9" s="43">
        <v>109.26</v>
      </c>
      <c r="G9" s="43">
        <v>109.26</v>
      </c>
      <c r="H9" s="43">
        <v>109.26</v>
      </c>
      <c r="I9" s="43">
        <v>109.26</v>
      </c>
      <c r="J9" s="43">
        <v>107.62</v>
      </c>
      <c r="K9" s="43">
        <v>107.62</v>
      </c>
      <c r="L9" s="43">
        <v>107.62</v>
      </c>
      <c r="M9" s="43">
        <v>107.62</v>
      </c>
      <c r="N9" s="43">
        <v>106.48</v>
      </c>
      <c r="O9" s="43">
        <v>106.48</v>
      </c>
      <c r="P9" s="43">
        <v>106.48</v>
      </c>
      <c r="Q9" s="43">
        <v>106.48</v>
      </c>
      <c r="R9" s="43">
        <v>104.0025</v>
      </c>
      <c r="S9" s="43">
        <v>104.0025</v>
      </c>
      <c r="T9" s="43">
        <v>104.0025</v>
      </c>
      <c r="U9" s="43">
        <v>104.0025</v>
      </c>
      <c r="V9" s="43">
        <v>105.6</v>
      </c>
      <c r="W9" s="43">
        <v>105.6</v>
      </c>
      <c r="X9" s="43">
        <v>105.6</v>
      </c>
      <c r="Y9" s="43">
        <v>105.6</v>
      </c>
      <c r="Z9" s="43">
        <v>120.21250000000001</v>
      </c>
      <c r="AA9" s="43">
        <v>120.21250000000001</v>
      </c>
      <c r="AB9" s="43">
        <v>120.21250000000001</v>
      </c>
      <c r="AC9" s="43">
        <v>120.21250000000001</v>
      </c>
      <c r="AD9" s="43">
        <v>55.732500000000002</v>
      </c>
      <c r="AE9" s="43">
        <v>55.732500000000002</v>
      </c>
      <c r="AF9" s="43">
        <v>55.732500000000002</v>
      </c>
      <c r="AG9" s="43">
        <v>55.732500000000002</v>
      </c>
      <c r="AH9" s="43">
        <v>3.875</v>
      </c>
      <c r="AI9" s="43">
        <v>3.875</v>
      </c>
      <c r="AJ9" s="43">
        <v>3.875</v>
      </c>
      <c r="AK9" s="43">
        <v>3.875</v>
      </c>
      <c r="AL9" s="43">
        <v>-0.9325</v>
      </c>
      <c r="AM9" s="43">
        <v>-0.9325</v>
      </c>
      <c r="AN9" s="43">
        <v>-0.9325</v>
      </c>
      <c r="AO9" s="43">
        <v>-0.9325</v>
      </c>
      <c r="AP9" s="43">
        <v>-6.9450000000000003</v>
      </c>
      <c r="AQ9" s="43">
        <v>-6.9450000000000003</v>
      </c>
      <c r="AR9" s="43">
        <v>-6.9450000000000003</v>
      </c>
      <c r="AS9" s="43">
        <v>-6.9450000000000003</v>
      </c>
      <c r="AT9" s="43">
        <v>4.6875</v>
      </c>
      <c r="AU9" s="43">
        <v>4.6875</v>
      </c>
      <c r="AV9" s="43">
        <v>4.6875</v>
      </c>
      <c r="AW9" s="43">
        <v>4.6875</v>
      </c>
      <c r="AX9" s="43">
        <v>-4.7374999999999998</v>
      </c>
      <c r="AY9" s="43">
        <v>-4.7374999999999998</v>
      </c>
      <c r="AZ9" s="43">
        <v>-4.7374999999999998</v>
      </c>
      <c r="BA9" s="43">
        <v>-4.7374999999999998</v>
      </c>
      <c r="BB9" s="43">
        <v>-9.6750000000000007</v>
      </c>
      <c r="BC9" s="43">
        <v>-9.6750000000000007</v>
      </c>
      <c r="BD9" s="43">
        <v>-9.6750000000000007</v>
      </c>
      <c r="BE9" s="43">
        <v>-9.6750000000000007</v>
      </c>
      <c r="BF9" s="43">
        <v>-9.8450000000000006</v>
      </c>
      <c r="BG9" s="43">
        <v>-9.8450000000000006</v>
      </c>
      <c r="BH9" s="43">
        <v>-9.8450000000000006</v>
      </c>
      <c r="BI9" s="43">
        <v>-9.8450000000000006</v>
      </c>
      <c r="BJ9" s="43">
        <v>3.2500000000000001E-2</v>
      </c>
      <c r="BK9" s="43">
        <v>3.2500000000000001E-2</v>
      </c>
      <c r="BL9" s="43">
        <v>3.2500000000000001E-2</v>
      </c>
      <c r="BM9" s="43">
        <v>3.2500000000000001E-2</v>
      </c>
      <c r="BN9" s="43">
        <v>11.484999999999999</v>
      </c>
      <c r="BO9" s="43">
        <v>11.484999999999999</v>
      </c>
      <c r="BP9" s="43">
        <v>11.484999999999999</v>
      </c>
      <c r="BQ9" s="43">
        <v>11.484999999999999</v>
      </c>
      <c r="BR9" s="43">
        <v>67.337500000000006</v>
      </c>
      <c r="BS9" s="43">
        <v>67.337500000000006</v>
      </c>
      <c r="BT9" s="43">
        <v>67.337500000000006</v>
      </c>
      <c r="BU9" s="43">
        <v>67.337500000000006</v>
      </c>
      <c r="BV9" s="43">
        <v>134.92750000000001</v>
      </c>
      <c r="BW9" s="43">
        <v>134.92750000000001</v>
      </c>
      <c r="BX9" s="43">
        <v>134.92750000000001</v>
      </c>
      <c r="BY9" s="43">
        <v>134.92750000000001</v>
      </c>
      <c r="BZ9" s="43">
        <v>145.09</v>
      </c>
      <c r="CA9" s="43">
        <v>145.09</v>
      </c>
      <c r="CB9" s="43">
        <v>145.09</v>
      </c>
      <c r="CC9" s="43">
        <v>145.09</v>
      </c>
      <c r="CD9" s="43">
        <v>150.49250000000001</v>
      </c>
      <c r="CE9" s="43">
        <v>150.49250000000001</v>
      </c>
      <c r="CF9" s="43">
        <v>150.49250000000001</v>
      </c>
      <c r="CG9" s="43">
        <v>150.49250000000001</v>
      </c>
      <c r="CH9" s="43">
        <v>131.30250000000001</v>
      </c>
      <c r="CI9" s="43">
        <v>131.30250000000001</v>
      </c>
      <c r="CJ9" s="43">
        <v>131.30250000000001</v>
      </c>
      <c r="CK9" s="43">
        <v>131.30250000000001</v>
      </c>
      <c r="CL9" s="43">
        <v>111.21</v>
      </c>
      <c r="CM9" s="43">
        <v>111.21</v>
      </c>
      <c r="CN9" s="43">
        <v>111.21</v>
      </c>
      <c r="CO9" s="43">
        <v>111.21</v>
      </c>
      <c r="CP9" s="43">
        <v>101.83499999999999</v>
      </c>
      <c r="CQ9" s="43">
        <v>101.83499999999999</v>
      </c>
      <c r="CR9" s="43">
        <v>101.83499999999999</v>
      </c>
      <c r="CS9" s="43">
        <v>101.83499999999999</v>
      </c>
      <c r="CT9" s="44"/>
      <c r="CU9" s="44"/>
      <c r="CV9" s="44"/>
      <c r="CW9" s="45"/>
      <c r="CX9" s="46">
        <f>IF(SUM(B9:CW9)&lt;&gt;0,AVERAGEIF(B9:CW9,"&lt;&gt;"""),"")</f>
        <v>68.786145833333336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>
        <v>2.4710000000000001</v>
      </c>
      <c r="E13" s="65"/>
      <c r="F13" s="65">
        <v>40</v>
      </c>
      <c r="G13" s="65"/>
      <c r="H13" s="65"/>
      <c r="I13" s="65"/>
      <c r="J13" s="65"/>
      <c r="K13" s="65"/>
      <c r="L13" s="65"/>
      <c r="M13" s="65"/>
      <c r="N13" s="65">
        <v>19.77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75</v>
      </c>
      <c r="BW13" s="65">
        <v>25.16</v>
      </c>
      <c r="BX13" s="65"/>
      <c r="BY13" s="65"/>
      <c r="BZ13" s="65"/>
      <c r="CA13" s="65"/>
      <c r="CB13" s="65"/>
      <c r="CC13" s="65">
        <v>5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51.171999999999997</v>
      </c>
      <c r="CN13" s="65"/>
      <c r="CO13" s="65"/>
      <c r="CP13" s="65">
        <v>33.965000000000003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63.134499999999996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25</v>
      </c>
      <c r="BY14" s="65">
        <v>25</v>
      </c>
      <c r="BZ14" s="65">
        <v>25</v>
      </c>
      <c r="CA14" s="65">
        <v>25</v>
      </c>
      <c r="CB14" s="65">
        <v>25</v>
      </c>
      <c r="CC14" s="65">
        <v>25</v>
      </c>
      <c r="CD14" s="65"/>
      <c r="CE14" s="65">
        <v>12.058</v>
      </c>
      <c r="CF14" s="65">
        <v>17.347000000000001</v>
      </c>
      <c r="CG14" s="65">
        <v>4.7249999999999996</v>
      </c>
      <c r="CH14" s="65"/>
      <c r="CI14" s="65"/>
      <c r="CJ14" s="65"/>
      <c r="CK14" s="65"/>
      <c r="CL14" s="65"/>
      <c r="CM14" s="65">
        <v>25</v>
      </c>
      <c r="CN14" s="65"/>
      <c r="CO14" s="65">
        <v>25</v>
      </c>
      <c r="CP14" s="65">
        <v>25</v>
      </c>
      <c r="CQ14" s="65">
        <v>50</v>
      </c>
      <c r="CR14" s="65">
        <v>41.561999999999998</v>
      </c>
      <c r="CS14" s="65"/>
      <c r="CT14" s="66"/>
      <c r="CU14" s="66"/>
      <c r="CV14" s="66"/>
      <c r="CW14" s="67"/>
      <c r="CX14" s="68">
        <f t="array" ref="CX14">SUMPRODUCT(B14:CW14*0.25)</f>
        <v>87.673000000000002</v>
      </c>
    </row>
    <row r="15" spans="1:102" ht="24.9" customHeight="1" x14ac:dyDescent="0.25">
      <c r="A15" s="69" t="s">
        <v>12</v>
      </c>
      <c r="B15" s="70">
        <v>66.790000000000006</v>
      </c>
      <c r="C15" s="71">
        <v>63.103999999999999</v>
      </c>
      <c r="D15" s="71">
        <v>59.61</v>
      </c>
      <c r="E15" s="71">
        <v>56.228000000000002</v>
      </c>
      <c r="F15" s="71">
        <v>66.647000000000006</v>
      </c>
      <c r="G15" s="71">
        <v>50.116</v>
      </c>
      <c r="H15" s="71">
        <v>48.511000000000003</v>
      </c>
      <c r="I15" s="71">
        <v>45.86</v>
      </c>
      <c r="J15" s="71">
        <v>42.685000000000002</v>
      </c>
      <c r="K15" s="71">
        <v>40.281999999999996</v>
      </c>
      <c r="L15" s="71">
        <v>37.786000000000001</v>
      </c>
      <c r="M15" s="71">
        <v>35.494</v>
      </c>
      <c r="N15" s="71">
        <v>32.087000000000003</v>
      </c>
      <c r="O15" s="71">
        <v>28.786999999999999</v>
      </c>
      <c r="P15" s="71">
        <v>25.876999999999999</v>
      </c>
      <c r="Q15" s="71">
        <v>23.134</v>
      </c>
      <c r="R15" s="71">
        <v>19.564</v>
      </c>
      <c r="S15" s="71">
        <v>17.134</v>
      </c>
      <c r="T15" s="71">
        <v>15.693</v>
      </c>
      <c r="U15" s="71">
        <v>13.754</v>
      </c>
      <c r="V15" s="71">
        <v>5.0000000000000001E-3</v>
      </c>
      <c r="W15" s="71">
        <v>1.7999999999999999E-2</v>
      </c>
      <c r="X15" s="71">
        <v>3.2000000000000001E-2</v>
      </c>
      <c r="Y15" s="71">
        <v>5.1999999999999998E-2</v>
      </c>
      <c r="Z15" s="71">
        <v>22.827999999999999</v>
      </c>
      <c r="AA15" s="71">
        <v>23.791</v>
      </c>
      <c r="AB15" s="71">
        <v>0.36</v>
      </c>
      <c r="AC15" s="71">
        <v>0.41599999999999998</v>
      </c>
      <c r="AD15" s="71">
        <v>1.246</v>
      </c>
      <c r="AE15" s="71">
        <v>7.7290000000000001</v>
      </c>
      <c r="AF15" s="71">
        <v>10.505000000000001</v>
      </c>
      <c r="AG15" s="71">
        <v>71.263999999999996</v>
      </c>
      <c r="AH15" s="71">
        <v>4.1289999999999996</v>
      </c>
      <c r="AI15" s="71">
        <v>36.404000000000003</v>
      </c>
      <c r="AJ15" s="71">
        <v>37.237000000000002</v>
      </c>
      <c r="AK15" s="71">
        <v>17.954000000000001</v>
      </c>
      <c r="AL15" s="71">
        <v>12.464</v>
      </c>
      <c r="AM15" s="71">
        <v>15.839</v>
      </c>
      <c r="AN15" s="71">
        <v>0.21099999999999999</v>
      </c>
      <c r="AO15" s="71">
        <v>1.05</v>
      </c>
      <c r="AP15" s="71">
        <v>32</v>
      </c>
      <c r="AQ15" s="71">
        <v>34</v>
      </c>
      <c r="AR15" s="71">
        <v>32</v>
      </c>
      <c r="AS15" s="71">
        <v>33.15</v>
      </c>
      <c r="AT15" s="71">
        <v>61.512</v>
      </c>
      <c r="AU15" s="71">
        <v>65.596999999999994</v>
      </c>
      <c r="AV15" s="71">
        <v>55.241999999999997</v>
      </c>
      <c r="AW15" s="71">
        <v>62.457999999999998</v>
      </c>
      <c r="AX15" s="71">
        <v>40.966999999999999</v>
      </c>
      <c r="AY15" s="71">
        <v>47.94</v>
      </c>
      <c r="AZ15" s="71">
        <v>37.984999999999999</v>
      </c>
      <c r="BA15" s="71">
        <v>32</v>
      </c>
      <c r="BB15" s="71">
        <v>32</v>
      </c>
      <c r="BC15" s="71">
        <v>32</v>
      </c>
      <c r="BD15" s="71">
        <v>32</v>
      </c>
      <c r="BE15" s="71">
        <v>32</v>
      </c>
      <c r="BF15" s="71">
        <v>20.895</v>
      </c>
      <c r="BG15" s="71">
        <v>32</v>
      </c>
      <c r="BH15" s="71">
        <v>32</v>
      </c>
      <c r="BI15" s="71">
        <v>32</v>
      </c>
      <c r="BJ15" s="71">
        <v>14.836</v>
      </c>
      <c r="BK15" s="71">
        <v>42.5</v>
      </c>
      <c r="BL15" s="71">
        <v>48.131999999999998</v>
      </c>
      <c r="BM15" s="71">
        <v>93.13</v>
      </c>
      <c r="BN15" s="71">
        <v>32.351999999999997</v>
      </c>
      <c r="BO15" s="71">
        <v>19.838999999999999</v>
      </c>
      <c r="BP15" s="71">
        <v>0.39100000000000001</v>
      </c>
      <c r="BQ15" s="71">
        <v>51</v>
      </c>
      <c r="BR15" s="71"/>
      <c r="BS15" s="71"/>
      <c r="BT15" s="71"/>
      <c r="BU15" s="71"/>
      <c r="BV15" s="71">
        <v>11.116</v>
      </c>
      <c r="BW15" s="71">
        <v>4.5309999999999997</v>
      </c>
      <c r="BX15" s="71">
        <v>8.09</v>
      </c>
      <c r="BY15" s="71">
        <v>11.64</v>
      </c>
      <c r="BZ15" s="71">
        <v>4.12</v>
      </c>
      <c r="CA15" s="71">
        <v>5.49</v>
      </c>
      <c r="CB15" s="71">
        <v>6.05</v>
      </c>
      <c r="CC15" s="71">
        <v>6.798</v>
      </c>
      <c r="CD15" s="71">
        <v>15.05</v>
      </c>
      <c r="CE15" s="71">
        <v>8.8000000000000007</v>
      </c>
      <c r="CF15" s="71">
        <v>10.02</v>
      </c>
      <c r="CG15" s="71">
        <v>11.54</v>
      </c>
      <c r="CH15" s="71">
        <v>13.12</v>
      </c>
      <c r="CI15" s="71">
        <v>14.38</v>
      </c>
      <c r="CJ15" s="71">
        <v>15.73</v>
      </c>
      <c r="CK15" s="71">
        <v>17.53</v>
      </c>
      <c r="CL15" s="71">
        <v>19.03</v>
      </c>
      <c r="CM15" s="71">
        <v>18.3</v>
      </c>
      <c r="CN15" s="71">
        <v>17.309999999999999</v>
      </c>
      <c r="CO15" s="71">
        <v>16.420000000000002</v>
      </c>
      <c r="CP15" s="71">
        <v>15.76</v>
      </c>
      <c r="CQ15" s="71">
        <v>15.09</v>
      </c>
      <c r="CR15" s="71">
        <v>14.61</v>
      </c>
      <c r="CS15" s="71"/>
      <c r="CT15" s="72"/>
      <c r="CU15" s="72"/>
      <c r="CV15" s="72"/>
      <c r="CW15" s="73"/>
      <c r="CX15" s="74">
        <f t="array" ref="CX15">SUMPRODUCT(B15:CW15*0.25)</f>
        <v>603.78200000000027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66.790000000000006</v>
      </c>
      <c r="C18" s="77">
        <f t="shared" ref="C18:BN18" si="0">SUM(C11:C17)</f>
        <v>63.103999999999999</v>
      </c>
      <c r="D18" s="77">
        <f t="shared" si="0"/>
        <v>62.081000000000003</v>
      </c>
      <c r="E18" s="77">
        <f t="shared" si="0"/>
        <v>56.228000000000002</v>
      </c>
      <c r="F18" s="77">
        <f t="shared" si="0"/>
        <v>106.64700000000001</v>
      </c>
      <c r="G18" s="77">
        <f t="shared" si="0"/>
        <v>50.116</v>
      </c>
      <c r="H18" s="77">
        <f t="shared" si="0"/>
        <v>48.511000000000003</v>
      </c>
      <c r="I18" s="77">
        <f t="shared" si="0"/>
        <v>45.86</v>
      </c>
      <c r="J18" s="77">
        <f t="shared" si="0"/>
        <v>42.685000000000002</v>
      </c>
      <c r="K18" s="77">
        <f t="shared" si="0"/>
        <v>40.281999999999996</v>
      </c>
      <c r="L18" s="77">
        <f t="shared" si="0"/>
        <v>37.786000000000001</v>
      </c>
      <c r="M18" s="77">
        <f t="shared" si="0"/>
        <v>35.494</v>
      </c>
      <c r="N18" s="77">
        <f t="shared" si="0"/>
        <v>51.856999999999999</v>
      </c>
      <c r="O18" s="77">
        <f t="shared" si="0"/>
        <v>28.786999999999999</v>
      </c>
      <c r="P18" s="77">
        <f t="shared" si="0"/>
        <v>25.876999999999999</v>
      </c>
      <c r="Q18" s="77">
        <f t="shared" si="0"/>
        <v>23.134</v>
      </c>
      <c r="R18" s="77">
        <f t="shared" si="0"/>
        <v>19.564</v>
      </c>
      <c r="S18" s="77">
        <f t="shared" si="0"/>
        <v>17.134</v>
      </c>
      <c r="T18" s="77">
        <f t="shared" si="0"/>
        <v>15.693</v>
      </c>
      <c r="U18" s="77">
        <f t="shared" si="0"/>
        <v>13.754</v>
      </c>
      <c r="V18" s="77">
        <f t="shared" si="0"/>
        <v>5.0000000000000001E-3</v>
      </c>
      <c r="W18" s="77">
        <f t="shared" si="0"/>
        <v>1.7999999999999999E-2</v>
      </c>
      <c r="X18" s="77">
        <f t="shared" si="0"/>
        <v>3.2000000000000001E-2</v>
      </c>
      <c r="Y18" s="77">
        <f t="shared" si="0"/>
        <v>5.1999999999999998E-2</v>
      </c>
      <c r="Z18" s="77">
        <f t="shared" si="0"/>
        <v>22.827999999999999</v>
      </c>
      <c r="AA18" s="77">
        <f t="shared" si="0"/>
        <v>23.791</v>
      </c>
      <c r="AB18" s="77">
        <f t="shared" si="0"/>
        <v>0.36</v>
      </c>
      <c r="AC18" s="77">
        <f t="shared" si="0"/>
        <v>0.41599999999999998</v>
      </c>
      <c r="AD18" s="77">
        <f t="shared" si="0"/>
        <v>1.246</v>
      </c>
      <c r="AE18" s="77">
        <f t="shared" si="0"/>
        <v>7.7290000000000001</v>
      </c>
      <c r="AF18" s="77">
        <f t="shared" si="0"/>
        <v>10.505000000000001</v>
      </c>
      <c r="AG18" s="77">
        <f t="shared" si="0"/>
        <v>71.263999999999996</v>
      </c>
      <c r="AH18" s="77">
        <f t="shared" si="0"/>
        <v>4.1289999999999996</v>
      </c>
      <c r="AI18" s="77">
        <f t="shared" si="0"/>
        <v>36.404000000000003</v>
      </c>
      <c r="AJ18" s="77">
        <f t="shared" si="0"/>
        <v>37.237000000000002</v>
      </c>
      <c r="AK18" s="77">
        <f t="shared" si="0"/>
        <v>17.954000000000001</v>
      </c>
      <c r="AL18" s="77">
        <f t="shared" si="0"/>
        <v>12.464</v>
      </c>
      <c r="AM18" s="77">
        <f t="shared" si="0"/>
        <v>15.839</v>
      </c>
      <c r="AN18" s="77">
        <f t="shared" si="0"/>
        <v>0.21099999999999999</v>
      </c>
      <c r="AO18" s="77">
        <f t="shared" si="0"/>
        <v>1.05</v>
      </c>
      <c r="AP18" s="77">
        <f t="shared" si="0"/>
        <v>32</v>
      </c>
      <c r="AQ18" s="77">
        <f t="shared" si="0"/>
        <v>34</v>
      </c>
      <c r="AR18" s="77">
        <f t="shared" si="0"/>
        <v>32</v>
      </c>
      <c r="AS18" s="77">
        <f t="shared" si="0"/>
        <v>33.15</v>
      </c>
      <c r="AT18" s="77">
        <f t="shared" si="0"/>
        <v>61.512</v>
      </c>
      <c r="AU18" s="77">
        <f t="shared" si="0"/>
        <v>65.596999999999994</v>
      </c>
      <c r="AV18" s="77">
        <f t="shared" si="0"/>
        <v>55.241999999999997</v>
      </c>
      <c r="AW18" s="77">
        <f t="shared" si="0"/>
        <v>62.457999999999998</v>
      </c>
      <c r="AX18" s="77">
        <f t="shared" si="0"/>
        <v>40.966999999999999</v>
      </c>
      <c r="AY18" s="77">
        <f t="shared" si="0"/>
        <v>47.94</v>
      </c>
      <c r="AZ18" s="77">
        <f t="shared" si="0"/>
        <v>37.984999999999999</v>
      </c>
      <c r="BA18" s="77">
        <f t="shared" si="0"/>
        <v>32</v>
      </c>
      <c r="BB18" s="77">
        <f t="shared" si="0"/>
        <v>32</v>
      </c>
      <c r="BC18" s="77">
        <f t="shared" si="0"/>
        <v>32</v>
      </c>
      <c r="BD18" s="77">
        <f t="shared" si="0"/>
        <v>32</v>
      </c>
      <c r="BE18" s="77">
        <f t="shared" si="0"/>
        <v>32</v>
      </c>
      <c r="BF18" s="77">
        <f t="shared" si="0"/>
        <v>20.895</v>
      </c>
      <c r="BG18" s="77">
        <f t="shared" si="0"/>
        <v>32</v>
      </c>
      <c r="BH18" s="77">
        <f t="shared" si="0"/>
        <v>32</v>
      </c>
      <c r="BI18" s="77">
        <f t="shared" si="0"/>
        <v>32</v>
      </c>
      <c r="BJ18" s="77">
        <f t="shared" si="0"/>
        <v>14.836</v>
      </c>
      <c r="BK18" s="77">
        <f t="shared" si="0"/>
        <v>42.5</v>
      </c>
      <c r="BL18" s="77">
        <f t="shared" si="0"/>
        <v>48.131999999999998</v>
      </c>
      <c r="BM18" s="77">
        <f t="shared" si="0"/>
        <v>93.13</v>
      </c>
      <c r="BN18" s="77">
        <f t="shared" si="0"/>
        <v>32.351999999999997</v>
      </c>
      <c r="BO18" s="77">
        <f t="shared" ref="BO18:CW18" si="1">SUM(BO11:BO17)</f>
        <v>19.838999999999999</v>
      </c>
      <c r="BP18" s="77">
        <f t="shared" si="1"/>
        <v>0.39100000000000001</v>
      </c>
      <c r="BQ18" s="77">
        <f t="shared" si="1"/>
        <v>51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86.116</v>
      </c>
      <c r="BW18" s="77">
        <f t="shared" si="1"/>
        <v>29.690999999999999</v>
      </c>
      <c r="BX18" s="77">
        <f t="shared" si="1"/>
        <v>33.090000000000003</v>
      </c>
      <c r="BY18" s="77">
        <f t="shared" si="1"/>
        <v>36.64</v>
      </c>
      <c r="BZ18" s="77">
        <f t="shared" si="1"/>
        <v>29.12</v>
      </c>
      <c r="CA18" s="77">
        <f t="shared" si="1"/>
        <v>30.490000000000002</v>
      </c>
      <c r="CB18" s="77">
        <f t="shared" si="1"/>
        <v>31.05</v>
      </c>
      <c r="CC18" s="77">
        <f t="shared" si="1"/>
        <v>36.798000000000002</v>
      </c>
      <c r="CD18" s="77">
        <f t="shared" si="1"/>
        <v>15.05</v>
      </c>
      <c r="CE18" s="77">
        <f t="shared" si="1"/>
        <v>20.858000000000001</v>
      </c>
      <c r="CF18" s="77">
        <f t="shared" si="1"/>
        <v>27.367000000000001</v>
      </c>
      <c r="CG18" s="77">
        <f t="shared" si="1"/>
        <v>16.265000000000001</v>
      </c>
      <c r="CH18" s="77">
        <f t="shared" si="1"/>
        <v>13.12</v>
      </c>
      <c r="CI18" s="77">
        <f t="shared" si="1"/>
        <v>14.38</v>
      </c>
      <c r="CJ18" s="77">
        <f t="shared" si="1"/>
        <v>15.73</v>
      </c>
      <c r="CK18" s="77">
        <f t="shared" si="1"/>
        <v>17.53</v>
      </c>
      <c r="CL18" s="77">
        <f t="shared" si="1"/>
        <v>19.03</v>
      </c>
      <c r="CM18" s="77">
        <f t="shared" si="1"/>
        <v>94.471999999999994</v>
      </c>
      <c r="CN18" s="77">
        <f t="shared" si="1"/>
        <v>17.309999999999999</v>
      </c>
      <c r="CO18" s="77">
        <f t="shared" si="1"/>
        <v>41.42</v>
      </c>
      <c r="CP18" s="77">
        <f t="shared" si="1"/>
        <v>74.725000000000009</v>
      </c>
      <c r="CQ18" s="77">
        <f t="shared" si="1"/>
        <v>65.09</v>
      </c>
      <c r="CR18" s="77">
        <f t="shared" si="1"/>
        <v>56.171999999999997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754.58950000000027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3</v>
      </c>
      <c r="AI22" s="94">
        <v>3</v>
      </c>
      <c r="AJ22" s="94"/>
      <c r="AK22" s="94"/>
      <c r="AL22" s="94"/>
      <c r="AM22" s="94">
        <v>4.8000000000000001E-2</v>
      </c>
      <c r="AN22" s="94"/>
      <c r="AO22" s="94"/>
      <c r="AP22" s="94">
        <v>10</v>
      </c>
      <c r="AQ22" s="94">
        <v>10</v>
      </c>
      <c r="AR22" s="94">
        <v>10</v>
      </c>
      <c r="AS22" s="94">
        <v>10</v>
      </c>
      <c r="AT22" s="94">
        <v>10.032</v>
      </c>
      <c r="AU22" s="94">
        <v>10</v>
      </c>
      <c r="AV22" s="94">
        <v>10</v>
      </c>
      <c r="AW22" s="94">
        <v>10.007999999999999</v>
      </c>
      <c r="AX22" s="94">
        <v>10.044</v>
      </c>
      <c r="AY22" s="94">
        <v>10.004</v>
      </c>
      <c r="AZ22" s="94">
        <v>10.016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/>
      <c r="BG22" s="94">
        <v>10</v>
      </c>
      <c r="BH22" s="94">
        <v>10</v>
      </c>
      <c r="BI22" s="94">
        <v>10.02</v>
      </c>
      <c r="BJ22" s="94"/>
      <c r="BK22" s="94"/>
      <c r="BL22" s="94">
        <v>8.0000000000000002E-3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2.8000000000000001E-2</v>
      </c>
      <c r="BY22" s="94">
        <v>4.3999999999999997E-2</v>
      </c>
      <c r="BZ22" s="94"/>
      <c r="CA22" s="94"/>
      <c r="CB22" s="94"/>
      <c r="CC22" s="94"/>
      <c r="CD22" s="94">
        <v>4.3999999999999997E-2</v>
      </c>
      <c r="CE22" s="94">
        <v>2.4E-2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49.080000000000005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>
        <v>7.524</v>
      </c>
      <c r="AB23" s="99"/>
      <c r="AC23" s="99"/>
      <c r="AD23" s="99"/>
      <c r="AE23" s="99"/>
      <c r="AF23" s="99">
        <v>10.85</v>
      </c>
      <c r="AG23" s="99">
        <v>14.275</v>
      </c>
      <c r="AH23" s="99">
        <v>6.149</v>
      </c>
      <c r="AI23" s="99">
        <v>3.9569999999999999</v>
      </c>
      <c r="AJ23" s="99">
        <v>9.3879999999999999</v>
      </c>
      <c r="AK23" s="99"/>
      <c r="AL23" s="99">
        <v>3.7050000000000001</v>
      </c>
      <c r="AM23" s="99">
        <v>6.4889999999999999</v>
      </c>
      <c r="AN23" s="99"/>
      <c r="AO23" s="99"/>
      <c r="AP23" s="99">
        <v>8.0000000000000002E-3</v>
      </c>
      <c r="AQ23" s="99"/>
      <c r="AR23" s="99"/>
      <c r="AS23" s="99"/>
      <c r="AT23" s="99">
        <v>3.5999999999999997E-2</v>
      </c>
      <c r="AU23" s="99"/>
      <c r="AV23" s="99">
        <v>1.2E-2</v>
      </c>
      <c r="AW23" s="99">
        <v>4.0000000000000001E-3</v>
      </c>
      <c r="AX23" s="99">
        <v>0.02</v>
      </c>
      <c r="AY23" s="99"/>
      <c r="AZ23" s="99">
        <v>4.8000000000000001E-2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1.2E-2</v>
      </c>
      <c r="BL23" s="99"/>
      <c r="BM23" s="99"/>
      <c r="BN23" s="99"/>
      <c r="BO23" s="99"/>
      <c r="BP23" s="99">
        <v>8.3789999999999996</v>
      </c>
      <c r="BQ23" s="99"/>
      <c r="BR23" s="99"/>
      <c r="BS23" s="99"/>
      <c r="BT23" s="99"/>
      <c r="BU23" s="99"/>
      <c r="BV23" s="99">
        <v>2.2320000000000002</v>
      </c>
      <c r="BW23" s="99"/>
      <c r="BX23" s="99"/>
      <c r="BY23" s="99"/>
      <c r="BZ23" s="99"/>
      <c r="CA23" s="99"/>
      <c r="CB23" s="99"/>
      <c r="CC23" s="99">
        <v>4.0000000000000001E-3</v>
      </c>
      <c r="CD23" s="99"/>
      <c r="CE23" s="99">
        <v>0.02</v>
      </c>
      <c r="CF23" s="99">
        <v>3.2000000000000001E-2</v>
      </c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18.286000000000001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7.524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10.85</v>
      </c>
      <c r="AG28" s="107">
        <f t="shared" si="3"/>
        <v>14.275</v>
      </c>
      <c r="AH28" s="107">
        <f t="shared" si="3"/>
        <v>9.1490000000000009</v>
      </c>
      <c r="AI28" s="107">
        <f t="shared" si="3"/>
        <v>6.9569999999999999</v>
      </c>
      <c r="AJ28" s="107">
        <f t="shared" si="3"/>
        <v>9.3879999999999999</v>
      </c>
      <c r="AK28" s="107">
        <f t="shared" si="3"/>
        <v>0</v>
      </c>
      <c r="AL28" s="107">
        <f t="shared" si="3"/>
        <v>3.7050000000000001</v>
      </c>
      <c r="AM28" s="107">
        <f t="shared" si="3"/>
        <v>6.5369999999999999</v>
      </c>
      <c r="AN28" s="107">
        <f t="shared" si="3"/>
        <v>0</v>
      </c>
      <c r="AO28" s="107">
        <f t="shared" si="3"/>
        <v>0</v>
      </c>
      <c r="AP28" s="107">
        <f t="shared" si="3"/>
        <v>10.007999999999999</v>
      </c>
      <c r="AQ28" s="107">
        <f t="shared" si="3"/>
        <v>10</v>
      </c>
      <c r="AR28" s="107">
        <f t="shared" si="3"/>
        <v>10</v>
      </c>
      <c r="AS28" s="107">
        <f t="shared" si="3"/>
        <v>10</v>
      </c>
      <c r="AT28" s="107">
        <f t="shared" si="3"/>
        <v>10.068</v>
      </c>
      <c r="AU28" s="107">
        <f t="shared" si="3"/>
        <v>10</v>
      </c>
      <c r="AV28" s="107">
        <f t="shared" si="3"/>
        <v>10.012</v>
      </c>
      <c r="AW28" s="107">
        <f t="shared" si="3"/>
        <v>10.011999999999999</v>
      </c>
      <c r="AX28" s="107">
        <f t="shared" si="3"/>
        <v>10.064</v>
      </c>
      <c r="AY28" s="107">
        <f t="shared" si="3"/>
        <v>10.004</v>
      </c>
      <c r="AZ28" s="107">
        <f t="shared" si="3"/>
        <v>10.064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0</v>
      </c>
      <c r="BG28" s="107">
        <f t="shared" si="3"/>
        <v>10</v>
      </c>
      <c r="BH28" s="107">
        <f t="shared" si="3"/>
        <v>10</v>
      </c>
      <c r="BI28" s="107">
        <f t="shared" si="3"/>
        <v>10.02</v>
      </c>
      <c r="BJ28" s="107">
        <f t="shared" si="3"/>
        <v>0</v>
      </c>
      <c r="BK28" s="107">
        <f t="shared" si="3"/>
        <v>1.2E-2</v>
      </c>
      <c r="BL28" s="107">
        <f t="shared" si="3"/>
        <v>8.0000000000000002E-3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8.3789999999999996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2.2320000000000002</v>
      </c>
      <c r="BW28" s="107">
        <f t="shared" si="3"/>
        <v>0</v>
      </c>
      <c r="BX28" s="107">
        <f t="shared" si="3"/>
        <v>2.8000000000000001E-2</v>
      </c>
      <c r="BY28" s="107">
        <f t="shared" si="3"/>
        <v>4.3999999999999997E-2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4.0000000000000001E-3</v>
      </c>
      <c r="CD28" s="107">
        <f t="shared" ref="CD28:CW28" si="4">SUM(CD21:CD27)</f>
        <v>4.3999999999999997E-2</v>
      </c>
      <c r="CE28" s="107">
        <f t="shared" si="4"/>
        <v>4.3999999999999997E-2</v>
      </c>
      <c r="CF28" s="107">
        <f t="shared" si="4"/>
        <v>3.2000000000000001E-2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67.366000000000014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66.790000000000006</v>
      </c>
      <c r="C32" s="94">
        <v>63.103999999999999</v>
      </c>
      <c r="D32" s="94">
        <v>62.081000000000003</v>
      </c>
      <c r="E32" s="94">
        <v>56.228000000000002</v>
      </c>
      <c r="F32" s="94">
        <v>106.64700000000001</v>
      </c>
      <c r="G32" s="94">
        <v>50.116</v>
      </c>
      <c r="H32" s="94">
        <v>48.511000000000003</v>
      </c>
      <c r="I32" s="94">
        <v>45.86</v>
      </c>
      <c r="J32" s="94">
        <v>42.685000000000002</v>
      </c>
      <c r="K32" s="94">
        <v>40.281999999999996</v>
      </c>
      <c r="L32" s="94">
        <v>37.786000000000001</v>
      </c>
      <c r="M32" s="94">
        <v>35.494</v>
      </c>
      <c r="N32" s="94">
        <v>51.856999999999999</v>
      </c>
      <c r="O32" s="94">
        <v>28.786999999999999</v>
      </c>
      <c r="P32" s="94">
        <v>25.876999999999999</v>
      </c>
      <c r="Q32" s="94">
        <v>23.134</v>
      </c>
      <c r="R32" s="94">
        <v>19.564</v>
      </c>
      <c r="S32" s="94">
        <v>17.134</v>
      </c>
      <c r="T32" s="94">
        <v>15.693</v>
      </c>
      <c r="U32" s="94">
        <v>13.754</v>
      </c>
      <c r="V32" s="94">
        <v>5.0000000000000001E-3</v>
      </c>
      <c r="W32" s="94">
        <v>1.7999999999999999E-2</v>
      </c>
      <c r="X32" s="94">
        <v>3.2000000000000001E-2</v>
      </c>
      <c r="Y32" s="94">
        <v>5.1999999999999998E-2</v>
      </c>
      <c r="Z32" s="94">
        <v>22.827999999999999</v>
      </c>
      <c r="AA32" s="94">
        <v>31.315000000000001</v>
      </c>
      <c r="AB32" s="94">
        <v>0.36</v>
      </c>
      <c r="AC32" s="94">
        <v>0.41599999999999998</v>
      </c>
      <c r="AD32" s="94">
        <v>1.246</v>
      </c>
      <c r="AE32" s="94">
        <v>7.7290000000000001</v>
      </c>
      <c r="AF32" s="94">
        <v>21.355</v>
      </c>
      <c r="AG32" s="94">
        <v>85.539000000000001</v>
      </c>
      <c r="AH32" s="94">
        <v>13.278</v>
      </c>
      <c r="AI32" s="94">
        <v>43.360999999999997</v>
      </c>
      <c r="AJ32" s="94">
        <v>46.625</v>
      </c>
      <c r="AK32" s="94">
        <v>17.954000000000001</v>
      </c>
      <c r="AL32" s="94">
        <v>16.169</v>
      </c>
      <c r="AM32" s="94">
        <v>22.376000000000001</v>
      </c>
      <c r="AN32" s="94">
        <v>0.21099999999999999</v>
      </c>
      <c r="AO32" s="94">
        <v>1.05</v>
      </c>
      <c r="AP32" s="94">
        <v>42.008000000000003</v>
      </c>
      <c r="AQ32" s="94">
        <v>44</v>
      </c>
      <c r="AR32" s="94">
        <v>42</v>
      </c>
      <c r="AS32" s="94">
        <v>43.15</v>
      </c>
      <c r="AT32" s="94">
        <v>71.58</v>
      </c>
      <c r="AU32" s="94">
        <v>75.596999999999994</v>
      </c>
      <c r="AV32" s="94">
        <v>65.254000000000005</v>
      </c>
      <c r="AW32" s="94">
        <v>72.47</v>
      </c>
      <c r="AX32" s="94">
        <v>51.030999999999999</v>
      </c>
      <c r="AY32" s="94">
        <v>57.944000000000003</v>
      </c>
      <c r="AZ32" s="94">
        <v>48.048999999999999</v>
      </c>
      <c r="BA32" s="94">
        <v>42</v>
      </c>
      <c r="BB32" s="94">
        <v>42</v>
      </c>
      <c r="BC32" s="94">
        <v>42</v>
      </c>
      <c r="BD32" s="94">
        <v>42</v>
      </c>
      <c r="BE32" s="94">
        <v>42</v>
      </c>
      <c r="BF32" s="94">
        <v>20.895</v>
      </c>
      <c r="BG32" s="94">
        <v>42</v>
      </c>
      <c r="BH32" s="94">
        <v>42</v>
      </c>
      <c r="BI32" s="94">
        <v>42.02</v>
      </c>
      <c r="BJ32" s="94">
        <v>14.836</v>
      </c>
      <c r="BK32" s="94">
        <v>42.512</v>
      </c>
      <c r="BL32" s="94">
        <v>48.14</v>
      </c>
      <c r="BM32" s="94">
        <v>93.13</v>
      </c>
      <c r="BN32" s="94">
        <v>32.351999999999997</v>
      </c>
      <c r="BO32" s="94">
        <v>19.838999999999999</v>
      </c>
      <c r="BP32" s="94">
        <v>8.77</v>
      </c>
      <c r="BQ32" s="94">
        <v>51</v>
      </c>
      <c r="BR32" s="94"/>
      <c r="BS32" s="94"/>
      <c r="BT32" s="94"/>
      <c r="BU32" s="94"/>
      <c r="BV32" s="94">
        <v>88.347999999999999</v>
      </c>
      <c r="BW32" s="94">
        <v>29.690999999999999</v>
      </c>
      <c r="BX32" s="94">
        <v>33.118000000000002</v>
      </c>
      <c r="BY32" s="94">
        <v>36.683999999999997</v>
      </c>
      <c r="BZ32" s="94">
        <v>29.12</v>
      </c>
      <c r="CA32" s="94">
        <v>30.49</v>
      </c>
      <c r="CB32" s="94">
        <v>31.05</v>
      </c>
      <c r="CC32" s="94">
        <v>36.802</v>
      </c>
      <c r="CD32" s="94">
        <v>15.093999999999999</v>
      </c>
      <c r="CE32" s="94">
        <v>20.902000000000001</v>
      </c>
      <c r="CF32" s="94">
        <v>27.399000000000001</v>
      </c>
      <c r="CG32" s="94">
        <v>16.265000000000001</v>
      </c>
      <c r="CH32" s="94">
        <v>13.12</v>
      </c>
      <c r="CI32" s="94">
        <v>14.38</v>
      </c>
      <c r="CJ32" s="94">
        <v>15.73</v>
      </c>
      <c r="CK32" s="94">
        <v>17.53</v>
      </c>
      <c r="CL32" s="94">
        <v>19.03</v>
      </c>
      <c r="CM32" s="94">
        <v>94.471999999999994</v>
      </c>
      <c r="CN32" s="94">
        <v>17.309999999999999</v>
      </c>
      <c r="CO32" s="94">
        <v>41.42</v>
      </c>
      <c r="CP32" s="94">
        <v>74.724999999999994</v>
      </c>
      <c r="CQ32" s="94">
        <v>65.09</v>
      </c>
      <c r="CR32" s="94">
        <v>56.171999999999997</v>
      </c>
      <c r="CS32" s="94"/>
      <c r="CT32" s="95"/>
      <c r="CU32" s="95"/>
      <c r="CV32" s="95"/>
      <c r="CW32" s="96"/>
      <c r="CX32" s="97">
        <f t="array" ref="CX32">SUMPRODUCT(B32:CW32*0.25)</f>
        <v>821.95550000000003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66.790000000000006</v>
      </c>
      <c r="C34" s="77">
        <f t="shared" ref="C34:BN34" si="5">SUM(C31:C33)</f>
        <v>63.103999999999999</v>
      </c>
      <c r="D34" s="77">
        <f t="shared" si="5"/>
        <v>62.081000000000003</v>
      </c>
      <c r="E34" s="77">
        <f t="shared" si="5"/>
        <v>56.228000000000002</v>
      </c>
      <c r="F34" s="77">
        <f t="shared" si="5"/>
        <v>106.64700000000001</v>
      </c>
      <c r="G34" s="77">
        <f t="shared" si="5"/>
        <v>50.116</v>
      </c>
      <c r="H34" s="77">
        <f t="shared" si="5"/>
        <v>48.511000000000003</v>
      </c>
      <c r="I34" s="77">
        <f t="shared" si="5"/>
        <v>45.86</v>
      </c>
      <c r="J34" s="77">
        <f t="shared" si="5"/>
        <v>42.685000000000002</v>
      </c>
      <c r="K34" s="77">
        <f t="shared" si="5"/>
        <v>40.281999999999996</v>
      </c>
      <c r="L34" s="77">
        <f t="shared" si="5"/>
        <v>37.786000000000001</v>
      </c>
      <c r="M34" s="77">
        <f t="shared" si="5"/>
        <v>35.494</v>
      </c>
      <c r="N34" s="77">
        <f t="shared" si="5"/>
        <v>51.856999999999999</v>
      </c>
      <c r="O34" s="77">
        <f t="shared" si="5"/>
        <v>28.786999999999999</v>
      </c>
      <c r="P34" s="77">
        <f t="shared" si="5"/>
        <v>25.876999999999999</v>
      </c>
      <c r="Q34" s="77">
        <f t="shared" si="5"/>
        <v>23.134</v>
      </c>
      <c r="R34" s="77">
        <f t="shared" si="5"/>
        <v>19.564</v>
      </c>
      <c r="S34" s="77">
        <f t="shared" si="5"/>
        <v>17.134</v>
      </c>
      <c r="T34" s="77">
        <f t="shared" si="5"/>
        <v>15.693</v>
      </c>
      <c r="U34" s="77">
        <f t="shared" si="5"/>
        <v>13.754</v>
      </c>
      <c r="V34" s="77">
        <f t="shared" si="5"/>
        <v>5.0000000000000001E-3</v>
      </c>
      <c r="W34" s="77">
        <f t="shared" si="5"/>
        <v>1.7999999999999999E-2</v>
      </c>
      <c r="X34" s="77">
        <f t="shared" si="5"/>
        <v>3.2000000000000001E-2</v>
      </c>
      <c r="Y34" s="77">
        <f t="shared" si="5"/>
        <v>5.1999999999999998E-2</v>
      </c>
      <c r="Z34" s="77">
        <f t="shared" si="5"/>
        <v>22.827999999999999</v>
      </c>
      <c r="AA34" s="77">
        <f t="shared" si="5"/>
        <v>31.315000000000001</v>
      </c>
      <c r="AB34" s="77">
        <f t="shared" si="5"/>
        <v>0.36</v>
      </c>
      <c r="AC34" s="77">
        <f t="shared" si="5"/>
        <v>0.41599999999999998</v>
      </c>
      <c r="AD34" s="77">
        <f t="shared" si="5"/>
        <v>1.246</v>
      </c>
      <c r="AE34" s="77">
        <f t="shared" si="5"/>
        <v>7.7290000000000001</v>
      </c>
      <c r="AF34" s="77">
        <f t="shared" si="5"/>
        <v>21.355</v>
      </c>
      <c r="AG34" s="77">
        <f t="shared" si="5"/>
        <v>85.539000000000001</v>
      </c>
      <c r="AH34" s="77">
        <f t="shared" si="5"/>
        <v>13.278</v>
      </c>
      <c r="AI34" s="77">
        <f t="shared" si="5"/>
        <v>43.360999999999997</v>
      </c>
      <c r="AJ34" s="77">
        <f t="shared" si="5"/>
        <v>46.625</v>
      </c>
      <c r="AK34" s="77">
        <f t="shared" si="5"/>
        <v>17.954000000000001</v>
      </c>
      <c r="AL34" s="77">
        <f t="shared" si="5"/>
        <v>16.169</v>
      </c>
      <c r="AM34" s="77">
        <f t="shared" si="5"/>
        <v>22.376000000000001</v>
      </c>
      <c r="AN34" s="77">
        <f t="shared" si="5"/>
        <v>0.21099999999999999</v>
      </c>
      <c r="AO34" s="77">
        <f t="shared" si="5"/>
        <v>1.05</v>
      </c>
      <c r="AP34" s="77">
        <f t="shared" si="5"/>
        <v>42.008000000000003</v>
      </c>
      <c r="AQ34" s="77">
        <f t="shared" si="5"/>
        <v>44</v>
      </c>
      <c r="AR34" s="77">
        <f t="shared" si="5"/>
        <v>42</v>
      </c>
      <c r="AS34" s="77">
        <f t="shared" si="5"/>
        <v>43.15</v>
      </c>
      <c r="AT34" s="77">
        <f t="shared" si="5"/>
        <v>71.58</v>
      </c>
      <c r="AU34" s="77">
        <f t="shared" si="5"/>
        <v>75.596999999999994</v>
      </c>
      <c r="AV34" s="77">
        <f t="shared" si="5"/>
        <v>65.254000000000005</v>
      </c>
      <c r="AW34" s="77">
        <f t="shared" si="5"/>
        <v>72.47</v>
      </c>
      <c r="AX34" s="77">
        <f t="shared" si="5"/>
        <v>51.030999999999999</v>
      </c>
      <c r="AY34" s="77">
        <f t="shared" si="5"/>
        <v>57.944000000000003</v>
      </c>
      <c r="AZ34" s="77">
        <f t="shared" si="5"/>
        <v>48.048999999999999</v>
      </c>
      <c r="BA34" s="77">
        <f t="shared" si="5"/>
        <v>42</v>
      </c>
      <c r="BB34" s="77">
        <f t="shared" si="5"/>
        <v>42</v>
      </c>
      <c r="BC34" s="77">
        <f t="shared" si="5"/>
        <v>42</v>
      </c>
      <c r="BD34" s="77">
        <f t="shared" si="5"/>
        <v>42</v>
      </c>
      <c r="BE34" s="77">
        <f t="shared" si="5"/>
        <v>42</v>
      </c>
      <c r="BF34" s="77">
        <f t="shared" si="5"/>
        <v>20.895</v>
      </c>
      <c r="BG34" s="77">
        <f t="shared" si="5"/>
        <v>42</v>
      </c>
      <c r="BH34" s="77">
        <f t="shared" si="5"/>
        <v>42</v>
      </c>
      <c r="BI34" s="77">
        <f t="shared" si="5"/>
        <v>42.02</v>
      </c>
      <c r="BJ34" s="77">
        <f t="shared" si="5"/>
        <v>14.836</v>
      </c>
      <c r="BK34" s="77">
        <f t="shared" si="5"/>
        <v>42.512</v>
      </c>
      <c r="BL34" s="77">
        <f t="shared" si="5"/>
        <v>48.14</v>
      </c>
      <c r="BM34" s="77">
        <f t="shared" si="5"/>
        <v>93.13</v>
      </c>
      <c r="BN34" s="77">
        <f t="shared" si="5"/>
        <v>32.351999999999997</v>
      </c>
      <c r="BO34" s="77">
        <f t="shared" ref="BO34:CW34" si="6">SUM(BO31:BO33)</f>
        <v>19.838999999999999</v>
      </c>
      <c r="BP34" s="77">
        <f t="shared" si="6"/>
        <v>8.77</v>
      </c>
      <c r="BQ34" s="77">
        <f t="shared" si="6"/>
        <v>51</v>
      </c>
      <c r="BR34" s="77">
        <f t="shared" si="6"/>
        <v>0</v>
      </c>
      <c r="BS34" s="77">
        <f t="shared" si="6"/>
        <v>0</v>
      </c>
      <c r="BT34" s="77">
        <f t="shared" si="6"/>
        <v>0</v>
      </c>
      <c r="BU34" s="77">
        <f t="shared" si="6"/>
        <v>0</v>
      </c>
      <c r="BV34" s="77">
        <f t="shared" si="6"/>
        <v>88.347999999999999</v>
      </c>
      <c r="BW34" s="77">
        <f t="shared" si="6"/>
        <v>29.690999999999999</v>
      </c>
      <c r="BX34" s="77">
        <f t="shared" si="6"/>
        <v>33.118000000000002</v>
      </c>
      <c r="BY34" s="77">
        <f t="shared" si="6"/>
        <v>36.683999999999997</v>
      </c>
      <c r="BZ34" s="77">
        <f t="shared" si="6"/>
        <v>29.12</v>
      </c>
      <c r="CA34" s="77">
        <f t="shared" si="6"/>
        <v>30.49</v>
      </c>
      <c r="CB34" s="77">
        <f t="shared" si="6"/>
        <v>31.05</v>
      </c>
      <c r="CC34" s="77">
        <f t="shared" si="6"/>
        <v>36.802</v>
      </c>
      <c r="CD34" s="77">
        <f t="shared" si="6"/>
        <v>15.093999999999999</v>
      </c>
      <c r="CE34" s="77">
        <f t="shared" si="6"/>
        <v>20.902000000000001</v>
      </c>
      <c r="CF34" s="77">
        <f t="shared" si="6"/>
        <v>27.399000000000001</v>
      </c>
      <c r="CG34" s="77">
        <f t="shared" si="6"/>
        <v>16.265000000000001</v>
      </c>
      <c r="CH34" s="77">
        <f t="shared" si="6"/>
        <v>13.12</v>
      </c>
      <c r="CI34" s="77">
        <f t="shared" si="6"/>
        <v>14.38</v>
      </c>
      <c r="CJ34" s="77">
        <f t="shared" si="6"/>
        <v>15.73</v>
      </c>
      <c r="CK34" s="77">
        <f t="shared" si="6"/>
        <v>17.53</v>
      </c>
      <c r="CL34" s="77">
        <f t="shared" si="6"/>
        <v>19.03</v>
      </c>
      <c r="CM34" s="77">
        <f t="shared" si="6"/>
        <v>94.471999999999994</v>
      </c>
      <c r="CN34" s="77">
        <f t="shared" si="6"/>
        <v>17.309999999999999</v>
      </c>
      <c r="CO34" s="77">
        <f t="shared" si="6"/>
        <v>41.42</v>
      </c>
      <c r="CP34" s="77">
        <f t="shared" si="6"/>
        <v>74.724999999999994</v>
      </c>
      <c r="CQ34" s="77">
        <f t="shared" si="6"/>
        <v>65.09</v>
      </c>
      <c r="CR34" s="77">
        <f t="shared" si="6"/>
        <v>56.171999999999997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821.95550000000003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>
        <v>35.6</v>
      </c>
      <c r="K39" s="120">
        <v>38.299999999999997</v>
      </c>
      <c r="L39" s="120">
        <v>35.6</v>
      </c>
      <c r="M39" s="120">
        <v>38.299999999999997</v>
      </c>
      <c r="N39" s="120">
        <v>212.8</v>
      </c>
      <c r="O39" s="120">
        <v>235.4</v>
      </c>
      <c r="P39" s="120">
        <v>238</v>
      </c>
      <c r="Q39" s="120">
        <v>242</v>
      </c>
      <c r="R39" s="120">
        <v>143.5</v>
      </c>
      <c r="S39" s="120">
        <v>146.4</v>
      </c>
      <c r="T39" s="120">
        <v>141.6</v>
      </c>
      <c r="U39" s="120">
        <v>143.5</v>
      </c>
      <c r="V39" s="120">
        <v>31.1</v>
      </c>
      <c r="W39" s="120">
        <v>29.9</v>
      </c>
      <c r="X39" s="120">
        <v>31.3</v>
      </c>
      <c r="Y39" s="120">
        <v>33.9</v>
      </c>
      <c r="Z39" s="120"/>
      <c r="AA39" s="120"/>
      <c r="AB39" s="120">
        <v>45.8</v>
      </c>
      <c r="AC39" s="120">
        <v>57.8</v>
      </c>
      <c r="AD39" s="120">
        <v>52.9</v>
      </c>
      <c r="AE39" s="120">
        <v>69.5</v>
      </c>
      <c r="AF39" s="120"/>
      <c r="AG39" s="120"/>
      <c r="AH39" s="120">
        <v>7.5</v>
      </c>
      <c r="AI39" s="120">
        <v>7.4</v>
      </c>
      <c r="AJ39" s="120">
        <v>7.5</v>
      </c>
      <c r="AK39" s="120">
        <v>7.5</v>
      </c>
      <c r="AL39" s="120"/>
      <c r="AM39" s="120">
        <v>1</v>
      </c>
      <c r="AN39" s="120">
        <v>1</v>
      </c>
      <c r="AO39" s="120">
        <v>2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75.400000000000006</v>
      </c>
      <c r="BQ39" s="120">
        <v>52.6</v>
      </c>
      <c r="BR39" s="120">
        <v>94.6</v>
      </c>
      <c r="BS39" s="120">
        <v>145.69999999999999</v>
      </c>
      <c r="BT39" s="120">
        <v>72.099999999999994</v>
      </c>
      <c r="BU39" s="120">
        <v>90.2</v>
      </c>
      <c r="BV39" s="120">
        <v>67.099999999999994</v>
      </c>
      <c r="BW39" s="120">
        <v>159.4</v>
      </c>
      <c r="BX39" s="120">
        <v>186.6</v>
      </c>
      <c r="BY39" s="120">
        <v>168.3</v>
      </c>
      <c r="BZ39" s="120">
        <v>344.2</v>
      </c>
      <c r="CA39" s="120">
        <v>327.9</v>
      </c>
      <c r="CB39" s="120">
        <v>334.6</v>
      </c>
      <c r="CC39" s="120">
        <v>315.10000000000002</v>
      </c>
      <c r="CD39" s="120">
        <v>67.099999999999994</v>
      </c>
      <c r="CE39" s="120">
        <v>57.6</v>
      </c>
      <c r="CF39" s="120">
        <v>40.5</v>
      </c>
      <c r="CG39" s="120">
        <v>45</v>
      </c>
      <c r="CH39" s="120">
        <v>61.6</v>
      </c>
      <c r="CI39" s="120">
        <v>72.900000000000006</v>
      </c>
      <c r="CJ39" s="120">
        <v>19.3</v>
      </c>
      <c r="CK39" s="120">
        <v>26</v>
      </c>
      <c r="CL39" s="120">
        <v>138.5</v>
      </c>
      <c r="CM39" s="120">
        <v>48.8</v>
      </c>
      <c r="CN39" s="120">
        <v>131.1</v>
      </c>
      <c r="CO39" s="120">
        <v>102.7</v>
      </c>
      <c r="CP39" s="120">
        <v>95.4</v>
      </c>
      <c r="CQ39" s="120">
        <v>108.5</v>
      </c>
      <c r="CR39" s="120">
        <v>120.8</v>
      </c>
      <c r="CS39" s="120">
        <v>189.3</v>
      </c>
      <c r="CT39" s="122"/>
      <c r="CU39" s="122"/>
      <c r="CV39" s="122"/>
      <c r="CW39" s="121"/>
      <c r="CX39" s="97">
        <f t="array" ref="CX39">SUMPRODUCT(B39:CW39*0.25)</f>
        <v>1449.0000000000002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>
        <v>14.4</v>
      </c>
      <c r="G41" s="120">
        <v>14.4</v>
      </c>
      <c r="H41" s="120">
        <v>14.4</v>
      </c>
      <c r="I41" s="120">
        <v>14.4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14.4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14.4</v>
      </c>
      <c r="G42" s="107">
        <f t="shared" si="7"/>
        <v>14.4</v>
      </c>
      <c r="H42" s="107">
        <f t="shared" si="7"/>
        <v>14.4</v>
      </c>
      <c r="I42" s="107">
        <f t="shared" si="7"/>
        <v>14.4</v>
      </c>
      <c r="J42" s="107">
        <f t="shared" si="7"/>
        <v>35.6</v>
      </c>
      <c r="K42" s="107">
        <f t="shared" si="7"/>
        <v>38.299999999999997</v>
      </c>
      <c r="L42" s="107">
        <f t="shared" si="7"/>
        <v>35.6</v>
      </c>
      <c r="M42" s="107">
        <f t="shared" si="7"/>
        <v>38.299999999999997</v>
      </c>
      <c r="N42" s="107">
        <f t="shared" si="7"/>
        <v>212.8</v>
      </c>
      <c r="O42" s="107">
        <f t="shared" si="7"/>
        <v>235.4</v>
      </c>
      <c r="P42" s="107">
        <f t="shared" si="7"/>
        <v>238</v>
      </c>
      <c r="Q42" s="107">
        <f t="shared" si="7"/>
        <v>242</v>
      </c>
      <c r="R42" s="107">
        <f t="shared" si="7"/>
        <v>143.5</v>
      </c>
      <c r="S42" s="107">
        <f t="shared" si="7"/>
        <v>146.4</v>
      </c>
      <c r="T42" s="107">
        <f t="shared" si="7"/>
        <v>141.6</v>
      </c>
      <c r="U42" s="107">
        <f t="shared" si="7"/>
        <v>143.5</v>
      </c>
      <c r="V42" s="107">
        <f t="shared" si="7"/>
        <v>31.1</v>
      </c>
      <c r="W42" s="107">
        <f t="shared" si="7"/>
        <v>29.9</v>
      </c>
      <c r="X42" s="107">
        <f t="shared" si="7"/>
        <v>31.3</v>
      </c>
      <c r="Y42" s="107">
        <f t="shared" si="7"/>
        <v>33.9</v>
      </c>
      <c r="Z42" s="107">
        <f t="shared" si="7"/>
        <v>0</v>
      </c>
      <c r="AA42" s="107">
        <f t="shared" si="7"/>
        <v>0</v>
      </c>
      <c r="AB42" s="107">
        <f t="shared" si="7"/>
        <v>45.8</v>
      </c>
      <c r="AC42" s="107">
        <f t="shared" si="7"/>
        <v>57.8</v>
      </c>
      <c r="AD42" s="107">
        <f t="shared" si="7"/>
        <v>52.9</v>
      </c>
      <c r="AE42" s="107">
        <f t="shared" si="7"/>
        <v>69.5</v>
      </c>
      <c r="AF42" s="107">
        <f t="shared" si="7"/>
        <v>0</v>
      </c>
      <c r="AG42" s="107">
        <f t="shared" si="7"/>
        <v>0</v>
      </c>
      <c r="AH42" s="107">
        <f t="shared" si="7"/>
        <v>7.5</v>
      </c>
      <c r="AI42" s="107">
        <f t="shared" si="7"/>
        <v>7.4</v>
      </c>
      <c r="AJ42" s="107">
        <f t="shared" si="7"/>
        <v>7.5</v>
      </c>
      <c r="AK42" s="107">
        <f t="shared" si="7"/>
        <v>7.5</v>
      </c>
      <c r="AL42" s="107">
        <f t="shared" si="7"/>
        <v>0</v>
      </c>
      <c r="AM42" s="107">
        <f t="shared" si="7"/>
        <v>1</v>
      </c>
      <c r="AN42" s="107">
        <f t="shared" si="7"/>
        <v>1</v>
      </c>
      <c r="AO42" s="107">
        <f t="shared" si="7"/>
        <v>2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75.400000000000006</v>
      </c>
      <c r="BQ42" s="107">
        <f t="shared" si="8"/>
        <v>52.6</v>
      </c>
      <c r="BR42" s="107">
        <f t="shared" si="8"/>
        <v>94.6</v>
      </c>
      <c r="BS42" s="107">
        <f t="shared" si="8"/>
        <v>145.69999999999999</v>
      </c>
      <c r="BT42" s="107">
        <f t="shared" si="8"/>
        <v>72.099999999999994</v>
      </c>
      <c r="BU42" s="107">
        <f t="shared" si="8"/>
        <v>90.2</v>
      </c>
      <c r="BV42" s="107">
        <f t="shared" si="8"/>
        <v>67.099999999999994</v>
      </c>
      <c r="BW42" s="107">
        <f t="shared" si="8"/>
        <v>159.4</v>
      </c>
      <c r="BX42" s="107">
        <f t="shared" si="8"/>
        <v>186.6</v>
      </c>
      <c r="BY42" s="107">
        <f t="shared" si="8"/>
        <v>168.3</v>
      </c>
      <c r="BZ42" s="107">
        <f t="shared" si="8"/>
        <v>344.2</v>
      </c>
      <c r="CA42" s="107">
        <f t="shared" si="8"/>
        <v>327.9</v>
      </c>
      <c r="CB42" s="107">
        <f t="shared" si="8"/>
        <v>334.6</v>
      </c>
      <c r="CC42" s="107">
        <f t="shared" si="8"/>
        <v>315.10000000000002</v>
      </c>
      <c r="CD42" s="107">
        <f t="shared" si="8"/>
        <v>67.099999999999994</v>
      </c>
      <c r="CE42" s="107">
        <f t="shared" si="8"/>
        <v>57.6</v>
      </c>
      <c r="CF42" s="107">
        <f t="shared" si="8"/>
        <v>40.5</v>
      </c>
      <c r="CG42" s="107">
        <f t="shared" si="8"/>
        <v>45</v>
      </c>
      <c r="CH42" s="107">
        <f t="shared" si="8"/>
        <v>61.6</v>
      </c>
      <c r="CI42" s="107">
        <f t="shared" si="8"/>
        <v>72.900000000000006</v>
      </c>
      <c r="CJ42" s="107">
        <f t="shared" si="8"/>
        <v>19.3</v>
      </c>
      <c r="CK42" s="107">
        <f t="shared" si="8"/>
        <v>26</v>
      </c>
      <c r="CL42" s="107">
        <f t="shared" si="8"/>
        <v>138.5</v>
      </c>
      <c r="CM42" s="107">
        <f t="shared" si="8"/>
        <v>48.8</v>
      </c>
      <c r="CN42" s="107">
        <f t="shared" si="8"/>
        <v>131.1</v>
      </c>
      <c r="CO42" s="107">
        <f t="shared" si="8"/>
        <v>102.7</v>
      </c>
      <c r="CP42" s="107">
        <f t="shared" si="8"/>
        <v>95.4</v>
      </c>
      <c r="CQ42" s="107">
        <f t="shared" si="8"/>
        <v>108.5</v>
      </c>
      <c r="CR42" s="107">
        <f t="shared" si="8"/>
        <v>120.8</v>
      </c>
      <c r="CS42" s="107">
        <f t="shared" si="8"/>
        <v>189.3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1463.4000000000003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>
        <v>35.6</v>
      </c>
      <c r="K47" s="120">
        <v>38.299999999999997</v>
      </c>
      <c r="L47" s="120">
        <v>35.6</v>
      </c>
      <c r="M47" s="120">
        <v>38.299999999999997</v>
      </c>
      <c r="N47" s="120">
        <v>212.8</v>
      </c>
      <c r="O47" s="120">
        <v>235.4</v>
      </c>
      <c r="P47" s="120">
        <v>238</v>
      </c>
      <c r="Q47" s="120">
        <v>242</v>
      </c>
      <c r="R47" s="120">
        <v>143.5</v>
      </c>
      <c r="S47" s="120">
        <v>146.4</v>
      </c>
      <c r="T47" s="120">
        <v>141.6</v>
      </c>
      <c r="U47" s="120">
        <v>143.5</v>
      </c>
      <c r="V47" s="120">
        <v>31.1</v>
      </c>
      <c r="W47" s="120">
        <v>29.9</v>
      </c>
      <c r="X47" s="120">
        <v>31.3</v>
      </c>
      <c r="Y47" s="120">
        <v>33.9</v>
      </c>
      <c r="Z47" s="120"/>
      <c r="AA47" s="120"/>
      <c r="AB47" s="120">
        <v>45.8</v>
      </c>
      <c r="AC47" s="120">
        <v>57.8</v>
      </c>
      <c r="AD47" s="120">
        <v>52.9</v>
      </c>
      <c r="AE47" s="120">
        <v>69.5</v>
      </c>
      <c r="AF47" s="120"/>
      <c r="AG47" s="120"/>
      <c r="AH47" s="120">
        <v>7.5</v>
      </c>
      <c r="AI47" s="120">
        <v>7.4</v>
      </c>
      <c r="AJ47" s="120">
        <v>7.5</v>
      </c>
      <c r="AK47" s="120">
        <v>7.5</v>
      </c>
      <c r="AL47" s="120"/>
      <c r="AM47" s="120">
        <v>1</v>
      </c>
      <c r="AN47" s="120">
        <v>1</v>
      </c>
      <c r="AO47" s="120">
        <v>2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75.400000000000006</v>
      </c>
      <c r="BQ47" s="120">
        <v>52.6</v>
      </c>
      <c r="BR47" s="120">
        <v>94.6</v>
      </c>
      <c r="BS47" s="120">
        <v>145.69999999999999</v>
      </c>
      <c r="BT47" s="120">
        <v>72.099999999999994</v>
      </c>
      <c r="BU47" s="120">
        <v>90.2</v>
      </c>
      <c r="BV47" s="120">
        <v>67.099999999999994</v>
      </c>
      <c r="BW47" s="120">
        <v>159.4</v>
      </c>
      <c r="BX47" s="120">
        <v>186.6</v>
      </c>
      <c r="BY47" s="120">
        <v>168.3</v>
      </c>
      <c r="BZ47" s="120">
        <v>344.2</v>
      </c>
      <c r="CA47" s="120">
        <v>327.9</v>
      </c>
      <c r="CB47" s="120">
        <v>334.6</v>
      </c>
      <c r="CC47" s="120">
        <v>315.10000000000002</v>
      </c>
      <c r="CD47" s="120">
        <v>67.099999999999994</v>
      </c>
      <c r="CE47" s="120">
        <v>57.6</v>
      </c>
      <c r="CF47" s="120">
        <v>40.5</v>
      </c>
      <c r="CG47" s="120">
        <v>45</v>
      </c>
      <c r="CH47" s="120">
        <v>61.6</v>
      </c>
      <c r="CI47" s="120">
        <v>72.900000000000006</v>
      </c>
      <c r="CJ47" s="120">
        <v>19.3</v>
      </c>
      <c r="CK47" s="120">
        <v>26</v>
      </c>
      <c r="CL47" s="120">
        <v>138.5</v>
      </c>
      <c r="CM47" s="120">
        <v>48.8</v>
      </c>
      <c r="CN47" s="120">
        <v>131.1</v>
      </c>
      <c r="CO47" s="120">
        <v>102.7</v>
      </c>
      <c r="CP47" s="120">
        <v>95.4</v>
      </c>
      <c r="CQ47" s="120">
        <v>108.5</v>
      </c>
      <c r="CR47" s="120">
        <v>120.8</v>
      </c>
      <c r="CS47" s="120">
        <v>189.3</v>
      </c>
      <c r="CT47" s="122"/>
      <c r="CU47" s="122"/>
      <c r="CV47" s="122"/>
      <c r="CW47" s="121"/>
      <c r="CX47" s="97">
        <f t="array" ref="CX47">SUMPRODUCT(B47:CW47*0.25)</f>
        <v>1449.0000000000002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>
        <v>14.4</v>
      </c>
      <c r="G49" s="120">
        <v>14.4</v>
      </c>
      <c r="H49" s="120">
        <v>14.4</v>
      </c>
      <c r="I49" s="120">
        <v>14.4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14.4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14.4</v>
      </c>
      <c r="G51" s="107">
        <f t="shared" si="9"/>
        <v>14.4</v>
      </c>
      <c r="H51" s="107">
        <f t="shared" si="9"/>
        <v>14.4</v>
      </c>
      <c r="I51" s="107">
        <f t="shared" si="9"/>
        <v>14.4</v>
      </c>
      <c r="J51" s="107">
        <f t="shared" si="9"/>
        <v>35.6</v>
      </c>
      <c r="K51" s="107">
        <f t="shared" si="9"/>
        <v>38.299999999999997</v>
      </c>
      <c r="L51" s="107">
        <f t="shared" si="9"/>
        <v>35.6</v>
      </c>
      <c r="M51" s="107">
        <f t="shared" si="9"/>
        <v>38.299999999999997</v>
      </c>
      <c r="N51" s="107">
        <f t="shared" si="9"/>
        <v>212.8</v>
      </c>
      <c r="O51" s="107">
        <f t="shared" si="9"/>
        <v>235.4</v>
      </c>
      <c r="P51" s="107">
        <f t="shared" si="9"/>
        <v>238</v>
      </c>
      <c r="Q51" s="107">
        <f t="shared" si="9"/>
        <v>242</v>
      </c>
      <c r="R51" s="107">
        <f t="shared" si="9"/>
        <v>143.5</v>
      </c>
      <c r="S51" s="107">
        <f t="shared" si="9"/>
        <v>146.4</v>
      </c>
      <c r="T51" s="107">
        <f t="shared" si="9"/>
        <v>141.6</v>
      </c>
      <c r="U51" s="107">
        <f t="shared" si="9"/>
        <v>143.5</v>
      </c>
      <c r="V51" s="107">
        <f t="shared" si="9"/>
        <v>31.1</v>
      </c>
      <c r="W51" s="107">
        <f t="shared" si="9"/>
        <v>29.9</v>
      </c>
      <c r="X51" s="107">
        <f t="shared" si="9"/>
        <v>31.3</v>
      </c>
      <c r="Y51" s="107">
        <f t="shared" si="9"/>
        <v>33.9</v>
      </c>
      <c r="Z51" s="107">
        <f t="shared" si="9"/>
        <v>0</v>
      </c>
      <c r="AA51" s="107">
        <f t="shared" si="9"/>
        <v>0</v>
      </c>
      <c r="AB51" s="107">
        <f t="shared" si="9"/>
        <v>45.8</v>
      </c>
      <c r="AC51" s="107">
        <f t="shared" si="9"/>
        <v>57.8</v>
      </c>
      <c r="AD51" s="107">
        <f t="shared" si="9"/>
        <v>52.9</v>
      </c>
      <c r="AE51" s="107">
        <f t="shared" si="9"/>
        <v>69.5</v>
      </c>
      <c r="AF51" s="107">
        <f t="shared" si="9"/>
        <v>0</v>
      </c>
      <c r="AG51" s="107">
        <f t="shared" si="9"/>
        <v>0</v>
      </c>
      <c r="AH51" s="107">
        <f t="shared" si="9"/>
        <v>7.5</v>
      </c>
      <c r="AI51" s="107">
        <f t="shared" si="9"/>
        <v>7.4</v>
      </c>
      <c r="AJ51" s="107">
        <f t="shared" si="9"/>
        <v>7.5</v>
      </c>
      <c r="AK51" s="107">
        <f t="shared" si="9"/>
        <v>7.5</v>
      </c>
      <c r="AL51" s="107">
        <f t="shared" si="9"/>
        <v>0</v>
      </c>
      <c r="AM51" s="107">
        <f t="shared" si="9"/>
        <v>1</v>
      </c>
      <c r="AN51" s="107">
        <f t="shared" si="9"/>
        <v>1</v>
      </c>
      <c r="AO51" s="107">
        <f t="shared" si="9"/>
        <v>2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75.400000000000006</v>
      </c>
      <c r="BQ51" s="107">
        <f t="shared" si="10"/>
        <v>52.6</v>
      </c>
      <c r="BR51" s="107">
        <f t="shared" si="10"/>
        <v>94.6</v>
      </c>
      <c r="BS51" s="107">
        <f t="shared" si="10"/>
        <v>145.69999999999999</v>
      </c>
      <c r="BT51" s="107">
        <f t="shared" si="10"/>
        <v>72.099999999999994</v>
      </c>
      <c r="BU51" s="107">
        <f t="shared" si="10"/>
        <v>90.2</v>
      </c>
      <c r="BV51" s="107">
        <f t="shared" si="10"/>
        <v>67.099999999999994</v>
      </c>
      <c r="BW51" s="107">
        <f t="shared" si="10"/>
        <v>159.4</v>
      </c>
      <c r="BX51" s="107">
        <f t="shared" si="10"/>
        <v>186.6</v>
      </c>
      <c r="BY51" s="107">
        <f t="shared" si="10"/>
        <v>168.3</v>
      </c>
      <c r="BZ51" s="107">
        <f t="shared" si="10"/>
        <v>344.2</v>
      </c>
      <c r="CA51" s="107">
        <f t="shared" si="10"/>
        <v>327.9</v>
      </c>
      <c r="CB51" s="107">
        <f t="shared" si="10"/>
        <v>334.6</v>
      </c>
      <c r="CC51" s="107">
        <f t="shared" si="10"/>
        <v>315.10000000000002</v>
      </c>
      <c r="CD51" s="107">
        <f t="shared" si="10"/>
        <v>67.099999999999994</v>
      </c>
      <c r="CE51" s="107">
        <f t="shared" si="10"/>
        <v>57.6</v>
      </c>
      <c r="CF51" s="107">
        <f t="shared" si="10"/>
        <v>40.5</v>
      </c>
      <c r="CG51" s="107">
        <f t="shared" si="10"/>
        <v>45</v>
      </c>
      <c r="CH51" s="107">
        <f t="shared" si="10"/>
        <v>61.6</v>
      </c>
      <c r="CI51" s="107">
        <f t="shared" si="10"/>
        <v>72.900000000000006</v>
      </c>
      <c r="CJ51" s="107">
        <f t="shared" si="10"/>
        <v>19.3</v>
      </c>
      <c r="CK51" s="107">
        <f t="shared" si="10"/>
        <v>26</v>
      </c>
      <c r="CL51" s="107">
        <f t="shared" si="10"/>
        <v>138.5</v>
      </c>
      <c r="CM51" s="107">
        <f t="shared" si="10"/>
        <v>48.8</v>
      </c>
      <c r="CN51" s="107">
        <f t="shared" si="10"/>
        <v>131.1</v>
      </c>
      <c r="CO51" s="107">
        <f t="shared" si="10"/>
        <v>102.7</v>
      </c>
      <c r="CP51" s="107">
        <f t="shared" si="10"/>
        <v>95.4</v>
      </c>
      <c r="CQ51" s="107">
        <f t="shared" si="10"/>
        <v>108.5</v>
      </c>
      <c r="CR51" s="107">
        <f t="shared" si="10"/>
        <v>120.8</v>
      </c>
      <c r="CS51" s="107">
        <f t="shared" si="10"/>
        <v>189.3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1463.4000000000003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66.790000000000006</v>
      </c>
      <c r="C54" s="107">
        <f t="shared" ref="C54:BN54" si="13">C18+C28+C42</f>
        <v>63.103999999999999</v>
      </c>
      <c r="D54" s="107">
        <f t="shared" si="13"/>
        <v>62.081000000000003</v>
      </c>
      <c r="E54" s="107">
        <f t="shared" si="13"/>
        <v>56.228000000000002</v>
      </c>
      <c r="F54" s="107">
        <f t="shared" si="13"/>
        <v>121.04700000000001</v>
      </c>
      <c r="G54" s="107">
        <f t="shared" si="13"/>
        <v>64.516000000000005</v>
      </c>
      <c r="H54" s="107">
        <f t="shared" si="13"/>
        <v>62.911000000000001</v>
      </c>
      <c r="I54" s="107">
        <f t="shared" si="13"/>
        <v>60.26</v>
      </c>
      <c r="J54" s="107">
        <f t="shared" si="13"/>
        <v>78.284999999999997</v>
      </c>
      <c r="K54" s="107">
        <f t="shared" si="13"/>
        <v>78.581999999999994</v>
      </c>
      <c r="L54" s="107">
        <f t="shared" si="13"/>
        <v>73.385999999999996</v>
      </c>
      <c r="M54" s="107">
        <f t="shared" si="13"/>
        <v>73.793999999999997</v>
      </c>
      <c r="N54" s="107">
        <f t="shared" si="13"/>
        <v>264.65700000000004</v>
      </c>
      <c r="O54" s="107">
        <f t="shared" si="13"/>
        <v>264.18700000000001</v>
      </c>
      <c r="P54" s="107">
        <f t="shared" si="13"/>
        <v>263.87700000000001</v>
      </c>
      <c r="Q54" s="107">
        <f t="shared" si="13"/>
        <v>265.13400000000001</v>
      </c>
      <c r="R54" s="107">
        <f t="shared" si="13"/>
        <v>163.06399999999999</v>
      </c>
      <c r="S54" s="107">
        <f t="shared" si="13"/>
        <v>163.53399999999999</v>
      </c>
      <c r="T54" s="107">
        <f t="shared" si="13"/>
        <v>157.29300000000001</v>
      </c>
      <c r="U54" s="107">
        <f t="shared" si="13"/>
        <v>157.25399999999999</v>
      </c>
      <c r="V54" s="107">
        <f t="shared" si="13"/>
        <v>31.105</v>
      </c>
      <c r="W54" s="107">
        <f t="shared" si="13"/>
        <v>29.917999999999999</v>
      </c>
      <c r="X54" s="107">
        <f t="shared" si="13"/>
        <v>31.332000000000001</v>
      </c>
      <c r="Y54" s="107">
        <f t="shared" si="13"/>
        <v>33.951999999999998</v>
      </c>
      <c r="Z54" s="107">
        <f t="shared" si="13"/>
        <v>22.827999999999999</v>
      </c>
      <c r="AA54" s="107">
        <f t="shared" si="13"/>
        <v>31.315000000000001</v>
      </c>
      <c r="AB54" s="107">
        <f t="shared" si="13"/>
        <v>46.16</v>
      </c>
      <c r="AC54" s="107">
        <f t="shared" si="13"/>
        <v>58.215999999999994</v>
      </c>
      <c r="AD54" s="107">
        <f t="shared" si="13"/>
        <v>54.146000000000001</v>
      </c>
      <c r="AE54" s="107">
        <f t="shared" si="13"/>
        <v>77.228999999999999</v>
      </c>
      <c r="AF54" s="107">
        <f t="shared" si="13"/>
        <v>21.355</v>
      </c>
      <c r="AG54" s="107">
        <f t="shared" si="13"/>
        <v>85.539000000000001</v>
      </c>
      <c r="AH54" s="107">
        <f t="shared" si="13"/>
        <v>20.777999999999999</v>
      </c>
      <c r="AI54" s="107">
        <f t="shared" si="13"/>
        <v>50.761000000000003</v>
      </c>
      <c r="AJ54" s="107">
        <f t="shared" si="13"/>
        <v>54.125</v>
      </c>
      <c r="AK54" s="107">
        <f t="shared" si="13"/>
        <v>25.454000000000001</v>
      </c>
      <c r="AL54" s="107">
        <f t="shared" si="13"/>
        <v>16.169</v>
      </c>
      <c r="AM54" s="107">
        <f t="shared" si="13"/>
        <v>23.376000000000001</v>
      </c>
      <c r="AN54" s="107">
        <f t="shared" si="13"/>
        <v>1.2110000000000001</v>
      </c>
      <c r="AO54" s="107">
        <f t="shared" si="13"/>
        <v>3.05</v>
      </c>
      <c r="AP54" s="107">
        <f t="shared" si="13"/>
        <v>42.007999999999996</v>
      </c>
      <c r="AQ54" s="107">
        <f t="shared" si="13"/>
        <v>44</v>
      </c>
      <c r="AR54" s="107">
        <f t="shared" si="13"/>
        <v>42</v>
      </c>
      <c r="AS54" s="107">
        <f t="shared" si="13"/>
        <v>43.15</v>
      </c>
      <c r="AT54" s="107">
        <f t="shared" si="13"/>
        <v>71.58</v>
      </c>
      <c r="AU54" s="107">
        <f t="shared" si="13"/>
        <v>75.596999999999994</v>
      </c>
      <c r="AV54" s="107">
        <f t="shared" si="13"/>
        <v>65.253999999999991</v>
      </c>
      <c r="AW54" s="107">
        <f t="shared" si="13"/>
        <v>72.47</v>
      </c>
      <c r="AX54" s="107">
        <f t="shared" si="13"/>
        <v>51.030999999999999</v>
      </c>
      <c r="AY54" s="107">
        <f t="shared" si="13"/>
        <v>57.943999999999996</v>
      </c>
      <c r="AZ54" s="107">
        <f t="shared" si="13"/>
        <v>48.048999999999999</v>
      </c>
      <c r="BA54" s="107">
        <f t="shared" si="13"/>
        <v>42</v>
      </c>
      <c r="BB54" s="107">
        <f t="shared" si="13"/>
        <v>42</v>
      </c>
      <c r="BC54" s="107">
        <f t="shared" si="13"/>
        <v>42</v>
      </c>
      <c r="BD54" s="107">
        <f t="shared" si="13"/>
        <v>42</v>
      </c>
      <c r="BE54" s="107">
        <f t="shared" si="13"/>
        <v>42</v>
      </c>
      <c r="BF54" s="107">
        <f t="shared" si="13"/>
        <v>20.895</v>
      </c>
      <c r="BG54" s="107">
        <f t="shared" si="13"/>
        <v>42</v>
      </c>
      <c r="BH54" s="107">
        <f t="shared" si="13"/>
        <v>42</v>
      </c>
      <c r="BI54" s="107">
        <f t="shared" si="13"/>
        <v>42.019999999999996</v>
      </c>
      <c r="BJ54" s="107">
        <f t="shared" si="13"/>
        <v>14.836</v>
      </c>
      <c r="BK54" s="107">
        <f t="shared" si="13"/>
        <v>42.512</v>
      </c>
      <c r="BL54" s="107">
        <f t="shared" si="13"/>
        <v>48.14</v>
      </c>
      <c r="BM54" s="107">
        <f t="shared" si="13"/>
        <v>93.13</v>
      </c>
      <c r="BN54" s="107">
        <f t="shared" si="13"/>
        <v>32.351999999999997</v>
      </c>
      <c r="BO54" s="107">
        <f t="shared" ref="BO54:CX54" si="14">BO18+BO28+BO42</f>
        <v>19.838999999999999</v>
      </c>
      <c r="BP54" s="107">
        <f t="shared" si="14"/>
        <v>84.17</v>
      </c>
      <c r="BQ54" s="107">
        <f t="shared" si="14"/>
        <v>103.6</v>
      </c>
      <c r="BR54" s="107">
        <f t="shared" si="14"/>
        <v>94.6</v>
      </c>
      <c r="BS54" s="107">
        <f t="shared" si="14"/>
        <v>145.69999999999999</v>
      </c>
      <c r="BT54" s="107">
        <f t="shared" si="14"/>
        <v>72.099999999999994</v>
      </c>
      <c r="BU54" s="107">
        <f t="shared" si="14"/>
        <v>90.2</v>
      </c>
      <c r="BV54" s="107">
        <f t="shared" si="14"/>
        <v>155.44799999999998</v>
      </c>
      <c r="BW54" s="107">
        <f t="shared" si="14"/>
        <v>189.09100000000001</v>
      </c>
      <c r="BX54" s="107">
        <f t="shared" si="14"/>
        <v>219.71799999999999</v>
      </c>
      <c r="BY54" s="107">
        <f t="shared" si="14"/>
        <v>204.98400000000001</v>
      </c>
      <c r="BZ54" s="107">
        <f t="shared" si="14"/>
        <v>373.32</v>
      </c>
      <c r="CA54" s="107">
        <f t="shared" si="14"/>
        <v>358.39</v>
      </c>
      <c r="CB54" s="107">
        <f t="shared" si="14"/>
        <v>365.65000000000003</v>
      </c>
      <c r="CC54" s="107">
        <f t="shared" si="14"/>
        <v>351.90200000000004</v>
      </c>
      <c r="CD54" s="107">
        <f t="shared" si="14"/>
        <v>82.193999999999988</v>
      </c>
      <c r="CE54" s="107">
        <f t="shared" si="14"/>
        <v>78.50200000000001</v>
      </c>
      <c r="CF54" s="107">
        <f t="shared" si="14"/>
        <v>67.899000000000001</v>
      </c>
      <c r="CG54" s="107">
        <f t="shared" si="14"/>
        <v>61.265000000000001</v>
      </c>
      <c r="CH54" s="107">
        <f t="shared" si="14"/>
        <v>74.72</v>
      </c>
      <c r="CI54" s="107">
        <f t="shared" si="14"/>
        <v>87.28</v>
      </c>
      <c r="CJ54" s="107">
        <f t="shared" si="14"/>
        <v>35.03</v>
      </c>
      <c r="CK54" s="107">
        <f t="shared" si="14"/>
        <v>43.53</v>
      </c>
      <c r="CL54" s="107">
        <f t="shared" si="14"/>
        <v>157.53</v>
      </c>
      <c r="CM54" s="107">
        <f t="shared" si="14"/>
        <v>143.27199999999999</v>
      </c>
      <c r="CN54" s="107">
        <f t="shared" si="14"/>
        <v>148.41</v>
      </c>
      <c r="CO54" s="107">
        <f t="shared" si="14"/>
        <v>144.12</v>
      </c>
      <c r="CP54" s="107">
        <f t="shared" si="14"/>
        <v>170.125</v>
      </c>
      <c r="CQ54" s="107">
        <f t="shared" si="14"/>
        <v>173.59</v>
      </c>
      <c r="CR54" s="107">
        <f t="shared" si="14"/>
        <v>176.97199999999998</v>
      </c>
      <c r="CS54" s="107">
        <f t="shared" si="14"/>
        <v>189.3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2285.3555000000006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66.792000000000002</v>
      </c>
      <c r="C5" s="25">
        <v>63.134</v>
      </c>
      <c r="D5" s="25">
        <v>62.033999999999999</v>
      </c>
      <c r="E5" s="25">
        <v>56.185000000000002</v>
      </c>
      <c r="F5" s="25">
        <v>121.09</v>
      </c>
      <c r="G5" s="25">
        <v>64.512</v>
      </c>
      <c r="H5" s="25">
        <v>62.911999999999999</v>
      </c>
      <c r="I5" s="25">
        <v>60.222999999999999</v>
      </c>
      <c r="J5" s="25">
        <v>78.313999999999993</v>
      </c>
      <c r="K5" s="25">
        <v>78.599999999999994</v>
      </c>
      <c r="L5" s="25">
        <v>73.373999999999995</v>
      </c>
      <c r="M5" s="25">
        <v>73.75</v>
      </c>
      <c r="N5" s="25">
        <v>264.65300000000002</v>
      </c>
      <c r="O5" s="25">
        <v>264.14999999999998</v>
      </c>
      <c r="P5" s="25">
        <v>263.911</v>
      </c>
      <c r="Q5" s="25">
        <v>265.16300000000001</v>
      </c>
      <c r="R5" s="25">
        <v>163.09</v>
      </c>
      <c r="S5" s="25">
        <v>163.49</v>
      </c>
      <c r="T5" s="25">
        <v>157.25200000000001</v>
      </c>
      <c r="U5" s="25">
        <v>157.27799999999999</v>
      </c>
      <c r="V5" s="25">
        <v>31.085000000000001</v>
      </c>
      <c r="W5" s="25">
        <v>29.869</v>
      </c>
      <c r="X5" s="25">
        <v>31.318999999999999</v>
      </c>
      <c r="Y5" s="25">
        <v>33.933999999999997</v>
      </c>
      <c r="Z5" s="25">
        <v>22.811</v>
      </c>
      <c r="AA5" s="25">
        <v>31.297999999999998</v>
      </c>
      <c r="AB5" s="25">
        <v>46.143000000000001</v>
      </c>
      <c r="AC5" s="25">
        <v>58.203000000000003</v>
      </c>
      <c r="AD5" s="25">
        <v>54.162999999999997</v>
      </c>
      <c r="AE5" s="25">
        <v>77.234999999999999</v>
      </c>
      <c r="AF5" s="25">
        <v>21.355</v>
      </c>
      <c r="AG5" s="25">
        <v>85.539000000000001</v>
      </c>
      <c r="AH5" s="25">
        <v>20.777999999999999</v>
      </c>
      <c r="AI5" s="25">
        <v>50.774999999999999</v>
      </c>
      <c r="AJ5" s="25">
        <v>54.125</v>
      </c>
      <c r="AK5" s="25">
        <v>25.454000000000001</v>
      </c>
      <c r="AL5" s="25">
        <v>16.169</v>
      </c>
      <c r="AM5" s="25">
        <v>23.376000000000001</v>
      </c>
      <c r="AN5" s="25">
        <v>1.2110000000000001</v>
      </c>
      <c r="AO5" s="25">
        <v>3.05</v>
      </c>
      <c r="AP5" s="25">
        <v>42.008000000000003</v>
      </c>
      <c r="AQ5" s="25">
        <v>44</v>
      </c>
      <c r="AR5" s="25">
        <v>42</v>
      </c>
      <c r="AS5" s="25">
        <v>43.15</v>
      </c>
      <c r="AT5" s="25">
        <v>71.599999999999994</v>
      </c>
      <c r="AU5" s="25">
        <v>75.644000000000005</v>
      </c>
      <c r="AV5" s="25">
        <v>65.224000000000004</v>
      </c>
      <c r="AW5" s="25">
        <v>72.5</v>
      </c>
      <c r="AX5" s="25">
        <v>51.030999999999999</v>
      </c>
      <c r="AY5" s="25">
        <v>57.944000000000003</v>
      </c>
      <c r="AZ5" s="25">
        <v>48.048999999999999</v>
      </c>
      <c r="BA5" s="25">
        <v>42</v>
      </c>
      <c r="BB5" s="25">
        <v>42</v>
      </c>
      <c r="BC5" s="25">
        <v>42</v>
      </c>
      <c r="BD5" s="25">
        <v>42</v>
      </c>
      <c r="BE5" s="25">
        <v>42</v>
      </c>
      <c r="BF5" s="25">
        <v>20.895</v>
      </c>
      <c r="BG5" s="25">
        <v>42</v>
      </c>
      <c r="BH5" s="25">
        <v>42</v>
      </c>
      <c r="BI5" s="25">
        <v>42.02</v>
      </c>
      <c r="BJ5" s="25">
        <v>14.8</v>
      </c>
      <c r="BK5" s="25">
        <v>42.527999999999999</v>
      </c>
      <c r="BL5" s="25">
        <v>48.104999999999997</v>
      </c>
      <c r="BM5" s="25">
        <v>93.174000000000007</v>
      </c>
      <c r="BN5" s="25">
        <v>32.353000000000002</v>
      </c>
      <c r="BO5" s="25">
        <v>19.792999999999999</v>
      </c>
      <c r="BP5" s="25">
        <v>84.144000000000005</v>
      </c>
      <c r="BQ5" s="25">
        <v>103.557</v>
      </c>
      <c r="BR5" s="25">
        <v>94.597999999999999</v>
      </c>
      <c r="BS5" s="25">
        <v>145.66499999999999</v>
      </c>
      <c r="BT5" s="25">
        <v>72.094999999999999</v>
      </c>
      <c r="BU5" s="25">
        <v>90.162000000000006</v>
      </c>
      <c r="BV5" s="25">
        <v>155.37200000000001</v>
      </c>
      <c r="BW5" s="25">
        <v>189.06899999999999</v>
      </c>
      <c r="BX5" s="25">
        <v>219.667</v>
      </c>
      <c r="BY5" s="25">
        <v>204.92</v>
      </c>
      <c r="BZ5" s="25">
        <v>373.26900000000001</v>
      </c>
      <c r="CA5" s="25">
        <v>358.41300000000001</v>
      </c>
      <c r="CB5" s="25">
        <v>365.66500000000002</v>
      </c>
      <c r="CC5" s="25">
        <v>351.84800000000001</v>
      </c>
      <c r="CD5" s="25">
        <v>82.162999999999997</v>
      </c>
      <c r="CE5" s="25">
        <v>78.540999999999997</v>
      </c>
      <c r="CF5" s="25">
        <v>67.870999999999995</v>
      </c>
      <c r="CG5" s="25">
        <v>61.247999999999998</v>
      </c>
      <c r="CH5" s="25">
        <v>74.703999999999994</v>
      </c>
      <c r="CI5" s="25">
        <v>87.319000000000003</v>
      </c>
      <c r="CJ5" s="25">
        <v>35.003</v>
      </c>
      <c r="CK5" s="25">
        <v>43.51</v>
      </c>
      <c r="CL5" s="25">
        <v>157.51900000000001</v>
      </c>
      <c r="CM5" s="25">
        <v>143.31899999999999</v>
      </c>
      <c r="CN5" s="25">
        <v>148.36199999999999</v>
      </c>
      <c r="CO5" s="25">
        <v>144.13399999999999</v>
      </c>
      <c r="CP5" s="25">
        <v>170.1</v>
      </c>
      <c r="CQ5" s="25">
        <v>173.60400000000001</v>
      </c>
      <c r="CR5" s="25">
        <v>177.006</v>
      </c>
      <c r="CS5" s="25">
        <v>189.27099999999999</v>
      </c>
      <c r="CT5" s="26"/>
      <c r="CU5" s="26"/>
      <c r="CV5" s="26"/>
      <c r="CW5" s="27"/>
      <c r="CX5" s="28">
        <f t="array" ref="CX5">SUMPRODUCT(B5:CW5*0.25)</f>
        <v>2285.1837500000006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113.01</v>
      </c>
      <c r="C8" s="37">
        <v>114.41</v>
      </c>
      <c r="D8" s="37">
        <v>110.59</v>
      </c>
      <c r="E8" s="37">
        <v>109.27</v>
      </c>
      <c r="F8" s="37">
        <v>115.01</v>
      </c>
      <c r="G8" s="37">
        <v>109.07</v>
      </c>
      <c r="H8" s="37">
        <v>107.66</v>
      </c>
      <c r="I8" s="37">
        <v>105.3</v>
      </c>
      <c r="J8" s="37">
        <v>111.04</v>
      </c>
      <c r="K8" s="37">
        <v>108</v>
      </c>
      <c r="L8" s="37">
        <v>107</v>
      </c>
      <c r="M8" s="37">
        <v>104.44</v>
      </c>
      <c r="N8" s="37">
        <v>109.43</v>
      </c>
      <c r="O8" s="37">
        <v>106.96</v>
      </c>
      <c r="P8" s="37">
        <v>105.18</v>
      </c>
      <c r="Q8" s="37">
        <v>104.35</v>
      </c>
      <c r="R8" s="37">
        <v>104.97</v>
      </c>
      <c r="S8" s="37">
        <v>104.76</v>
      </c>
      <c r="T8" s="37">
        <v>103.05</v>
      </c>
      <c r="U8" s="37">
        <v>103.23</v>
      </c>
      <c r="V8" s="37">
        <v>104.67</v>
      </c>
      <c r="W8" s="37">
        <v>105.85</v>
      </c>
      <c r="X8" s="37">
        <v>106.16</v>
      </c>
      <c r="Y8" s="37">
        <v>105.72</v>
      </c>
      <c r="Z8" s="37">
        <v>145.32</v>
      </c>
      <c r="AA8" s="37">
        <v>132.5</v>
      </c>
      <c r="AB8" s="37">
        <v>106.24</v>
      </c>
      <c r="AC8" s="37">
        <v>96.79</v>
      </c>
      <c r="AD8" s="37">
        <v>103.48</v>
      </c>
      <c r="AE8" s="37">
        <v>98.14</v>
      </c>
      <c r="AF8" s="37">
        <v>17.59</v>
      </c>
      <c r="AG8" s="37">
        <v>3.72</v>
      </c>
      <c r="AH8" s="37">
        <v>10.24</v>
      </c>
      <c r="AI8" s="37">
        <v>7.92</v>
      </c>
      <c r="AJ8" s="37">
        <v>2.74</v>
      </c>
      <c r="AK8" s="37">
        <v>-5.4</v>
      </c>
      <c r="AL8" s="37">
        <v>0.9</v>
      </c>
      <c r="AM8" s="37">
        <v>3.46</v>
      </c>
      <c r="AN8" s="37">
        <v>-5.97</v>
      </c>
      <c r="AO8" s="37">
        <v>-2.12</v>
      </c>
      <c r="AP8" s="37">
        <v>-7.99</v>
      </c>
      <c r="AQ8" s="37">
        <v>-4.37</v>
      </c>
      <c r="AR8" s="37">
        <v>-9.99</v>
      </c>
      <c r="AS8" s="37">
        <v>-5.43</v>
      </c>
      <c r="AT8" s="37">
        <v>3.26</v>
      </c>
      <c r="AU8" s="37">
        <v>6.48</v>
      </c>
      <c r="AV8" s="37">
        <v>6.04</v>
      </c>
      <c r="AW8" s="37">
        <v>2.97</v>
      </c>
      <c r="AX8" s="37">
        <v>-3</v>
      </c>
      <c r="AY8" s="37">
        <v>-2.14</v>
      </c>
      <c r="AZ8" s="37">
        <v>-3.82</v>
      </c>
      <c r="BA8" s="37">
        <v>-9.99</v>
      </c>
      <c r="BB8" s="37">
        <v>-6.81</v>
      </c>
      <c r="BC8" s="37">
        <v>-10</v>
      </c>
      <c r="BD8" s="37">
        <v>-11.89</v>
      </c>
      <c r="BE8" s="37">
        <v>-10</v>
      </c>
      <c r="BF8" s="37">
        <v>-15</v>
      </c>
      <c r="BG8" s="37">
        <v>-10</v>
      </c>
      <c r="BH8" s="37">
        <v>-9.99</v>
      </c>
      <c r="BI8" s="37">
        <v>-4.3899999999999997</v>
      </c>
      <c r="BJ8" s="37">
        <v>-2.21</v>
      </c>
      <c r="BK8" s="37">
        <v>-1.78</v>
      </c>
      <c r="BL8" s="37">
        <v>2.11</v>
      </c>
      <c r="BM8" s="37">
        <v>2.0099999999999998</v>
      </c>
      <c r="BN8" s="37">
        <v>-5</v>
      </c>
      <c r="BO8" s="37">
        <v>-0.67</v>
      </c>
      <c r="BP8" s="37">
        <v>4.9400000000000004</v>
      </c>
      <c r="BQ8" s="37">
        <v>46.67</v>
      </c>
      <c r="BR8" s="37">
        <v>28.86</v>
      </c>
      <c r="BS8" s="37">
        <v>60</v>
      </c>
      <c r="BT8" s="37">
        <v>77</v>
      </c>
      <c r="BU8" s="37">
        <v>103.49</v>
      </c>
      <c r="BV8" s="37">
        <v>119.59</v>
      </c>
      <c r="BW8" s="37">
        <v>122.58</v>
      </c>
      <c r="BX8" s="37">
        <v>142.22999999999999</v>
      </c>
      <c r="BY8" s="37">
        <v>155.31</v>
      </c>
      <c r="BZ8" s="37">
        <v>143.29</v>
      </c>
      <c r="CA8" s="37">
        <v>146.52000000000001</v>
      </c>
      <c r="CB8" s="37">
        <v>138.1</v>
      </c>
      <c r="CC8" s="37">
        <v>152.44999999999999</v>
      </c>
      <c r="CD8" s="37">
        <v>156.5</v>
      </c>
      <c r="CE8" s="37">
        <v>157.97999999999999</v>
      </c>
      <c r="CF8" s="37">
        <v>148.30000000000001</v>
      </c>
      <c r="CG8" s="37">
        <v>139.19</v>
      </c>
      <c r="CH8" s="37">
        <v>135.19</v>
      </c>
      <c r="CI8" s="37">
        <v>136</v>
      </c>
      <c r="CJ8" s="37">
        <v>124.01</v>
      </c>
      <c r="CK8" s="37">
        <v>130.01</v>
      </c>
      <c r="CL8" s="37">
        <v>119.92</v>
      </c>
      <c r="CM8" s="37">
        <v>111.63</v>
      </c>
      <c r="CN8" s="37">
        <v>107.17</v>
      </c>
      <c r="CO8" s="37">
        <v>106.12</v>
      </c>
      <c r="CP8" s="37">
        <v>109.63</v>
      </c>
      <c r="CQ8" s="37">
        <v>104.69</v>
      </c>
      <c r="CR8" s="37">
        <v>100.33</v>
      </c>
      <c r="CS8" s="37">
        <v>92.69</v>
      </c>
      <c r="CT8" s="38"/>
      <c r="CU8" s="38"/>
      <c r="CV8" s="38"/>
      <c r="CW8" s="39"/>
      <c r="CX8" s="40">
        <f>IF(SUM(B8:CW8)&lt;&gt;0,AVERAGEIF(B8:CW8,"&lt;&gt;"""),"")</f>
        <v>68.786145833333336</v>
      </c>
    </row>
    <row r="9" spans="1:102" ht="24.9" customHeight="1" thickBot="1" x14ac:dyDescent="0.3">
      <c r="A9" s="41" t="s">
        <v>6</v>
      </c>
      <c r="B9" s="42">
        <v>111.82</v>
      </c>
      <c r="C9" s="43">
        <v>111.82</v>
      </c>
      <c r="D9" s="43">
        <v>111.82</v>
      </c>
      <c r="E9" s="43">
        <v>111.82</v>
      </c>
      <c r="F9" s="43">
        <v>109.26</v>
      </c>
      <c r="G9" s="43">
        <v>109.26</v>
      </c>
      <c r="H9" s="43">
        <v>109.26</v>
      </c>
      <c r="I9" s="43">
        <v>109.26</v>
      </c>
      <c r="J9" s="43">
        <v>107.62</v>
      </c>
      <c r="K9" s="43">
        <v>107.62</v>
      </c>
      <c r="L9" s="43">
        <v>107.62</v>
      </c>
      <c r="M9" s="43">
        <v>107.62</v>
      </c>
      <c r="N9" s="43">
        <v>106.48</v>
      </c>
      <c r="O9" s="43">
        <v>106.48</v>
      </c>
      <c r="P9" s="43">
        <v>106.48</v>
      </c>
      <c r="Q9" s="43">
        <v>106.48</v>
      </c>
      <c r="R9" s="43">
        <v>104.0025</v>
      </c>
      <c r="S9" s="43">
        <v>104.0025</v>
      </c>
      <c r="T9" s="43">
        <v>104.0025</v>
      </c>
      <c r="U9" s="43">
        <v>104.0025</v>
      </c>
      <c r="V9" s="43">
        <v>105.6</v>
      </c>
      <c r="W9" s="43">
        <v>105.6</v>
      </c>
      <c r="X9" s="43">
        <v>105.6</v>
      </c>
      <c r="Y9" s="43">
        <v>105.6</v>
      </c>
      <c r="Z9" s="43">
        <v>120.21250000000001</v>
      </c>
      <c r="AA9" s="43">
        <v>120.21250000000001</v>
      </c>
      <c r="AB9" s="43">
        <v>120.21250000000001</v>
      </c>
      <c r="AC9" s="43">
        <v>120.21250000000001</v>
      </c>
      <c r="AD9" s="43">
        <v>55.732500000000002</v>
      </c>
      <c r="AE9" s="43">
        <v>55.732500000000002</v>
      </c>
      <c r="AF9" s="43">
        <v>55.732500000000002</v>
      </c>
      <c r="AG9" s="43">
        <v>55.732500000000002</v>
      </c>
      <c r="AH9" s="43">
        <v>3.875</v>
      </c>
      <c r="AI9" s="43">
        <v>3.875</v>
      </c>
      <c r="AJ9" s="43">
        <v>3.875</v>
      </c>
      <c r="AK9" s="43">
        <v>3.875</v>
      </c>
      <c r="AL9" s="43">
        <v>-0.9325</v>
      </c>
      <c r="AM9" s="43">
        <v>-0.9325</v>
      </c>
      <c r="AN9" s="43">
        <v>-0.9325</v>
      </c>
      <c r="AO9" s="43">
        <v>-0.9325</v>
      </c>
      <c r="AP9" s="43">
        <v>-6.9450000000000003</v>
      </c>
      <c r="AQ9" s="43">
        <v>-6.9450000000000003</v>
      </c>
      <c r="AR9" s="43">
        <v>-6.9450000000000003</v>
      </c>
      <c r="AS9" s="43">
        <v>-6.9450000000000003</v>
      </c>
      <c r="AT9" s="43">
        <v>4.6875</v>
      </c>
      <c r="AU9" s="43">
        <v>4.6875</v>
      </c>
      <c r="AV9" s="43">
        <v>4.6875</v>
      </c>
      <c r="AW9" s="43">
        <v>4.6875</v>
      </c>
      <c r="AX9" s="43">
        <v>-4.7374999999999998</v>
      </c>
      <c r="AY9" s="43">
        <v>-4.7374999999999998</v>
      </c>
      <c r="AZ9" s="43">
        <v>-4.7374999999999998</v>
      </c>
      <c r="BA9" s="43">
        <v>-4.7374999999999998</v>
      </c>
      <c r="BB9" s="43">
        <v>-9.6750000000000007</v>
      </c>
      <c r="BC9" s="43">
        <v>-9.6750000000000007</v>
      </c>
      <c r="BD9" s="43">
        <v>-9.6750000000000007</v>
      </c>
      <c r="BE9" s="43">
        <v>-9.6750000000000007</v>
      </c>
      <c r="BF9" s="43">
        <v>-9.8450000000000006</v>
      </c>
      <c r="BG9" s="43">
        <v>-9.8450000000000006</v>
      </c>
      <c r="BH9" s="43">
        <v>-9.8450000000000006</v>
      </c>
      <c r="BI9" s="43">
        <v>-9.8450000000000006</v>
      </c>
      <c r="BJ9" s="43">
        <v>3.2500000000000001E-2</v>
      </c>
      <c r="BK9" s="43">
        <v>3.2500000000000001E-2</v>
      </c>
      <c r="BL9" s="43">
        <v>3.2500000000000001E-2</v>
      </c>
      <c r="BM9" s="43">
        <v>3.2500000000000001E-2</v>
      </c>
      <c r="BN9" s="43">
        <v>11.484999999999999</v>
      </c>
      <c r="BO9" s="43">
        <v>11.484999999999999</v>
      </c>
      <c r="BP9" s="43">
        <v>11.484999999999999</v>
      </c>
      <c r="BQ9" s="43">
        <v>11.484999999999999</v>
      </c>
      <c r="BR9" s="43">
        <v>67.337500000000006</v>
      </c>
      <c r="BS9" s="43">
        <v>67.337500000000006</v>
      </c>
      <c r="BT9" s="43">
        <v>67.337500000000006</v>
      </c>
      <c r="BU9" s="43">
        <v>67.337500000000006</v>
      </c>
      <c r="BV9" s="43">
        <v>134.92750000000001</v>
      </c>
      <c r="BW9" s="43">
        <v>134.92750000000001</v>
      </c>
      <c r="BX9" s="43">
        <v>134.92750000000001</v>
      </c>
      <c r="BY9" s="43">
        <v>134.92750000000001</v>
      </c>
      <c r="BZ9" s="43">
        <v>145.09</v>
      </c>
      <c r="CA9" s="43">
        <v>145.09</v>
      </c>
      <c r="CB9" s="43">
        <v>145.09</v>
      </c>
      <c r="CC9" s="43">
        <v>145.09</v>
      </c>
      <c r="CD9" s="43">
        <v>150.49250000000001</v>
      </c>
      <c r="CE9" s="43">
        <v>150.49250000000001</v>
      </c>
      <c r="CF9" s="43">
        <v>150.49250000000001</v>
      </c>
      <c r="CG9" s="43">
        <v>150.49250000000001</v>
      </c>
      <c r="CH9" s="43">
        <v>131.30250000000001</v>
      </c>
      <c r="CI9" s="43">
        <v>131.30250000000001</v>
      </c>
      <c r="CJ9" s="43">
        <v>131.30250000000001</v>
      </c>
      <c r="CK9" s="43">
        <v>131.30250000000001</v>
      </c>
      <c r="CL9" s="43">
        <v>111.21</v>
      </c>
      <c r="CM9" s="43">
        <v>111.21</v>
      </c>
      <c r="CN9" s="43">
        <v>111.21</v>
      </c>
      <c r="CO9" s="43">
        <v>111.21</v>
      </c>
      <c r="CP9" s="43">
        <v>101.83499999999999</v>
      </c>
      <c r="CQ9" s="43">
        <v>101.83499999999999</v>
      </c>
      <c r="CR9" s="43">
        <v>101.83499999999999</v>
      </c>
      <c r="CS9" s="43">
        <v>101.83499999999999</v>
      </c>
      <c r="CT9" s="44"/>
      <c r="CU9" s="44"/>
      <c r="CV9" s="44"/>
      <c r="CW9" s="45"/>
      <c r="CX9" s="46">
        <f>IF(SUM(B9:CW9)&lt;&gt;0,AVERAGEIF(B9:CW9,"&lt;&gt;"""),"")</f>
        <v>68.786145833333336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17.79</v>
      </c>
      <c r="C15" s="71">
        <v>16.803000000000001</v>
      </c>
      <c r="D15" s="71">
        <v>17.483000000000001</v>
      </c>
      <c r="E15" s="71">
        <v>16.760999999999999</v>
      </c>
      <c r="F15" s="71">
        <v>0.93</v>
      </c>
      <c r="G15" s="71">
        <v>5.2469999999999999</v>
      </c>
      <c r="H15" s="71">
        <v>18.96</v>
      </c>
      <c r="I15" s="71">
        <v>18.516999999999999</v>
      </c>
      <c r="J15" s="71">
        <v>13.24</v>
      </c>
      <c r="K15" s="71">
        <v>13.52</v>
      </c>
      <c r="L15" s="71">
        <v>13.76</v>
      </c>
      <c r="M15" s="71">
        <v>14.35</v>
      </c>
      <c r="N15" s="71">
        <v>14.03</v>
      </c>
      <c r="O15" s="71">
        <v>13.55</v>
      </c>
      <c r="P15" s="71">
        <v>13.311</v>
      </c>
      <c r="Q15" s="71">
        <v>13.2</v>
      </c>
      <c r="R15" s="71">
        <v>14.39</v>
      </c>
      <c r="S15" s="71">
        <v>14.79</v>
      </c>
      <c r="T15" s="71">
        <v>14.68</v>
      </c>
      <c r="U15" s="71">
        <v>14.57</v>
      </c>
      <c r="V15" s="71">
        <v>24.45</v>
      </c>
      <c r="W15" s="71">
        <v>25.95</v>
      </c>
      <c r="X15" s="71">
        <v>27.61</v>
      </c>
      <c r="Y15" s="71">
        <v>29.934999999999999</v>
      </c>
      <c r="Z15" s="71">
        <v>11.34</v>
      </c>
      <c r="AA15" s="71">
        <v>19.736000000000001</v>
      </c>
      <c r="AB15" s="71">
        <v>36.130000000000003</v>
      </c>
      <c r="AC15" s="71">
        <v>43.509</v>
      </c>
      <c r="AD15" s="71">
        <v>36.72</v>
      </c>
      <c r="AE15" s="71">
        <v>64</v>
      </c>
      <c r="AF15" s="71">
        <v>10.355</v>
      </c>
      <c r="AG15" s="71">
        <v>76.938999999999993</v>
      </c>
      <c r="AH15" s="71">
        <v>16.516999999999999</v>
      </c>
      <c r="AI15" s="71">
        <v>46.508000000000003</v>
      </c>
      <c r="AJ15" s="71">
        <v>54.125</v>
      </c>
      <c r="AK15" s="71">
        <v>25.247</v>
      </c>
      <c r="AL15" s="71">
        <v>16.169</v>
      </c>
      <c r="AM15" s="71">
        <v>16.8</v>
      </c>
      <c r="AN15" s="71">
        <v>1.2110000000000001</v>
      </c>
      <c r="AO15" s="71">
        <v>8.9999999999999993E-3</v>
      </c>
      <c r="AP15" s="71">
        <v>12.849</v>
      </c>
      <c r="AQ15" s="71"/>
      <c r="AR15" s="71">
        <v>18.928999999999998</v>
      </c>
      <c r="AS15" s="71">
        <v>0.15</v>
      </c>
      <c r="AT15" s="71"/>
      <c r="AU15" s="71"/>
      <c r="AV15" s="71"/>
      <c r="AW15" s="71"/>
      <c r="AX15" s="71"/>
      <c r="AY15" s="71"/>
      <c r="AZ15" s="71">
        <v>4.7220000000000004</v>
      </c>
      <c r="BA15" s="71">
        <v>7.2069999999999999</v>
      </c>
      <c r="BB15" s="71">
        <v>11.824</v>
      </c>
      <c r="BC15" s="71">
        <v>30.766999999999999</v>
      </c>
      <c r="BD15" s="71">
        <v>30.497</v>
      </c>
      <c r="BE15" s="71">
        <v>30.495000000000001</v>
      </c>
      <c r="BF15" s="71">
        <v>13.087999999999999</v>
      </c>
      <c r="BG15" s="71">
        <v>33.454000000000001</v>
      </c>
      <c r="BH15" s="71">
        <v>33.598999999999997</v>
      </c>
      <c r="BI15" s="71">
        <v>10.847</v>
      </c>
      <c r="BJ15" s="71"/>
      <c r="BK15" s="71"/>
      <c r="BL15" s="71"/>
      <c r="BM15" s="71"/>
      <c r="BN15" s="71">
        <v>2.012</v>
      </c>
      <c r="BO15" s="71">
        <v>0.69299999999999995</v>
      </c>
      <c r="BP15" s="71">
        <v>84.144000000000005</v>
      </c>
      <c r="BQ15" s="71">
        <v>100.36499999999999</v>
      </c>
      <c r="BR15" s="71">
        <v>94.597999999999999</v>
      </c>
      <c r="BS15" s="71">
        <v>115.764</v>
      </c>
      <c r="BT15" s="71">
        <v>48.201999999999998</v>
      </c>
      <c r="BU15" s="71">
        <v>67.644000000000005</v>
      </c>
      <c r="BV15" s="71">
        <v>3.1720000000000002</v>
      </c>
      <c r="BW15" s="71">
        <v>36.869</v>
      </c>
      <c r="BX15" s="71">
        <v>32.996000000000002</v>
      </c>
      <c r="BY15" s="71">
        <v>16.103000000000002</v>
      </c>
      <c r="BZ15" s="71">
        <v>7.6109999999999998</v>
      </c>
      <c r="CA15" s="71">
        <v>13.63</v>
      </c>
      <c r="CB15" s="71">
        <v>13.851000000000001</v>
      </c>
      <c r="CC15" s="71">
        <v>12.01</v>
      </c>
      <c r="CD15" s="71">
        <v>3.6</v>
      </c>
      <c r="CE15" s="71">
        <v>4.5880000000000001</v>
      </c>
      <c r="CF15" s="71">
        <v>15.827999999999999</v>
      </c>
      <c r="CG15" s="71">
        <v>17.640999999999998</v>
      </c>
      <c r="CH15" s="71">
        <v>17.588999999999999</v>
      </c>
      <c r="CI15" s="71">
        <v>20.138000000000002</v>
      </c>
      <c r="CJ15" s="71">
        <v>11.176</v>
      </c>
      <c r="CK15" s="71">
        <v>14.238</v>
      </c>
      <c r="CL15" s="71">
        <v>7.6020000000000003</v>
      </c>
      <c r="CM15" s="71">
        <v>6.9790000000000001</v>
      </c>
      <c r="CN15" s="71">
        <v>9.2469999999999999</v>
      </c>
      <c r="CO15" s="71">
        <v>7.7089999999999996</v>
      </c>
      <c r="CP15" s="71">
        <v>8.02</v>
      </c>
      <c r="CQ15" s="71">
        <v>8.7270000000000003</v>
      </c>
      <c r="CR15" s="71">
        <v>8.8089999999999993</v>
      </c>
      <c r="CS15" s="71">
        <v>10.202</v>
      </c>
      <c r="CT15" s="72"/>
      <c r="CU15" s="72"/>
      <c r="CV15" s="72"/>
      <c r="CW15" s="73"/>
      <c r="CX15" s="74">
        <f t="array" ref="CX15">SUMPRODUCT(B15:CW15*0.25)</f>
        <v>480.83175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17.79</v>
      </c>
      <c r="C18" s="77">
        <f t="shared" ref="C18:BN18" si="0">SUM(C11:C17)</f>
        <v>16.803000000000001</v>
      </c>
      <c r="D18" s="77">
        <f t="shared" si="0"/>
        <v>17.483000000000001</v>
      </c>
      <c r="E18" s="77">
        <f t="shared" si="0"/>
        <v>16.760999999999999</v>
      </c>
      <c r="F18" s="77">
        <f t="shared" si="0"/>
        <v>0.93</v>
      </c>
      <c r="G18" s="77">
        <f t="shared" si="0"/>
        <v>5.2469999999999999</v>
      </c>
      <c r="H18" s="77">
        <f t="shared" si="0"/>
        <v>18.96</v>
      </c>
      <c r="I18" s="77">
        <f t="shared" si="0"/>
        <v>18.516999999999999</v>
      </c>
      <c r="J18" s="77">
        <f t="shared" si="0"/>
        <v>13.24</v>
      </c>
      <c r="K18" s="77">
        <f t="shared" si="0"/>
        <v>13.52</v>
      </c>
      <c r="L18" s="77">
        <f t="shared" si="0"/>
        <v>13.76</v>
      </c>
      <c r="M18" s="77">
        <f t="shared" si="0"/>
        <v>14.35</v>
      </c>
      <c r="N18" s="77">
        <f t="shared" si="0"/>
        <v>14.03</v>
      </c>
      <c r="O18" s="77">
        <f t="shared" si="0"/>
        <v>13.55</v>
      </c>
      <c r="P18" s="77">
        <f t="shared" si="0"/>
        <v>13.311</v>
      </c>
      <c r="Q18" s="77">
        <f t="shared" si="0"/>
        <v>13.2</v>
      </c>
      <c r="R18" s="77">
        <f t="shared" si="0"/>
        <v>14.39</v>
      </c>
      <c r="S18" s="77">
        <f t="shared" si="0"/>
        <v>14.79</v>
      </c>
      <c r="T18" s="77">
        <f t="shared" si="0"/>
        <v>14.68</v>
      </c>
      <c r="U18" s="77">
        <f t="shared" si="0"/>
        <v>14.57</v>
      </c>
      <c r="V18" s="77">
        <f t="shared" si="0"/>
        <v>24.45</v>
      </c>
      <c r="W18" s="77">
        <f t="shared" si="0"/>
        <v>25.95</v>
      </c>
      <c r="X18" s="77">
        <f t="shared" si="0"/>
        <v>27.61</v>
      </c>
      <c r="Y18" s="77">
        <f t="shared" si="0"/>
        <v>29.934999999999999</v>
      </c>
      <c r="Z18" s="77">
        <f t="shared" si="0"/>
        <v>11.34</v>
      </c>
      <c r="AA18" s="77">
        <f t="shared" si="0"/>
        <v>19.736000000000001</v>
      </c>
      <c r="AB18" s="77">
        <f t="shared" si="0"/>
        <v>36.130000000000003</v>
      </c>
      <c r="AC18" s="77">
        <f t="shared" si="0"/>
        <v>43.509</v>
      </c>
      <c r="AD18" s="77">
        <f t="shared" si="0"/>
        <v>36.72</v>
      </c>
      <c r="AE18" s="77">
        <f t="shared" si="0"/>
        <v>64</v>
      </c>
      <c r="AF18" s="77">
        <f t="shared" si="0"/>
        <v>10.355</v>
      </c>
      <c r="AG18" s="77">
        <f t="shared" si="0"/>
        <v>76.938999999999993</v>
      </c>
      <c r="AH18" s="77">
        <f t="shared" si="0"/>
        <v>16.516999999999999</v>
      </c>
      <c r="AI18" s="77">
        <f t="shared" si="0"/>
        <v>46.508000000000003</v>
      </c>
      <c r="AJ18" s="77">
        <f t="shared" si="0"/>
        <v>54.125</v>
      </c>
      <c r="AK18" s="77">
        <f t="shared" si="0"/>
        <v>25.247</v>
      </c>
      <c r="AL18" s="77">
        <f t="shared" si="0"/>
        <v>16.169</v>
      </c>
      <c r="AM18" s="77">
        <f t="shared" si="0"/>
        <v>16.8</v>
      </c>
      <c r="AN18" s="77">
        <f t="shared" si="0"/>
        <v>1.2110000000000001</v>
      </c>
      <c r="AO18" s="77">
        <f t="shared" si="0"/>
        <v>8.9999999999999993E-3</v>
      </c>
      <c r="AP18" s="77">
        <f t="shared" si="0"/>
        <v>12.849</v>
      </c>
      <c r="AQ18" s="77">
        <f t="shared" si="0"/>
        <v>0</v>
      </c>
      <c r="AR18" s="77">
        <f t="shared" si="0"/>
        <v>18.928999999999998</v>
      </c>
      <c r="AS18" s="77">
        <f t="shared" si="0"/>
        <v>0.15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4.7220000000000004</v>
      </c>
      <c r="BA18" s="77">
        <f t="shared" si="0"/>
        <v>7.2069999999999999</v>
      </c>
      <c r="BB18" s="77">
        <f t="shared" si="0"/>
        <v>11.824</v>
      </c>
      <c r="BC18" s="77">
        <f t="shared" si="0"/>
        <v>30.766999999999999</v>
      </c>
      <c r="BD18" s="77">
        <f t="shared" si="0"/>
        <v>30.497</v>
      </c>
      <c r="BE18" s="77">
        <f t="shared" si="0"/>
        <v>30.495000000000001</v>
      </c>
      <c r="BF18" s="77">
        <f t="shared" si="0"/>
        <v>13.087999999999999</v>
      </c>
      <c r="BG18" s="77">
        <f t="shared" si="0"/>
        <v>33.454000000000001</v>
      </c>
      <c r="BH18" s="77">
        <f t="shared" si="0"/>
        <v>33.598999999999997</v>
      </c>
      <c r="BI18" s="77">
        <f t="shared" si="0"/>
        <v>10.847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2.012</v>
      </c>
      <c r="BO18" s="77">
        <f t="shared" ref="BO18:CW18" si="1">SUM(BO11:BO17)</f>
        <v>0.69299999999999995</v>
      </c>
      <c r="BP18" s="77">
        <f t="shared" si="1"/>
        <v>84.144000000000005</v>
      </c>
      <c r="BQ18" s="77">
        <f t="shared" si="1"/>
        <v>100.36499999999999</v>
      </c>
      <c r="BR18" s="77">
        <f t="shared" si="1"/>
        <v>94.597999999999999</v>
      </c>
      <c r="BS18" s="77">
        <f t="shared" si="1"/>
        <v>115.764</v>
      </c>
      <c r="BT18" s="77">
        <f t="shared" si="1"/>
        <v>48.201999999999998</v>
      </c>
      <c r="BU18" s="77">
        <f t="shared" si="1"/>
        <v>67.644000000000005</v>
      </c>
      <c r="BV18" s="77">
        <f t="shared" si="1"/>
        <v>3.1720000000000002</v>
      </c>
      <c r="BW18" s="77">
        <f t="shared" si="1"/>
        <v>36.869</v>
      </c>
      <c r="BX18" s="77">
        <f t="shared" si="1"/>
        <v>32.996000000000002</v>
      </c>
      <c r="BY18" s="77">
        <f t="shared" si="1"/>
        <v>16.103000000000002</v>
      </c>
      <c r="BZ18" s="77">
        <f t="shared" si="1"/>
        <v>7.6109999999999998</v>
      </c>
      <c r="CA18" s="77">
        <f t="shared" si="1"/>
        <v>13.63</v>
      </c>
      <c r="CB18" s="77">
        <f t="shared" si="1"/>
        <v>13.851000000000001</v>
      </c>
      <c r="CC18" s="77">
        <f t="shared" si="1"/>
        <v>12.01</v>
      </c>
      <c r="CD18" s="77">
        <f t="shared" si="1"/>
        <v>3.6</v>
      </c>
      <c r="CE18" s="77">
        <f t="shared" si="1"/>
        <v>4.5880000000000001</v>
      </c>
      <c r="CF18" s="77">
        <f t="shared" si="1"/>
        <v>15.827999999999999</v>
      </c>
      <c r="CG18" s="77">
        <f t="shared" si="1"/>
        <v>17.640999999999998</v>
      </c>
      <c r="CH18" s="77">
        <f t="shared" si="1"/>
        <v>17.588999999999999</v>
      </c>
      <c r="CI18" s="77">
        <f t="shared" si="1"/>
        <v>20.138000000000002</v>
      </c>
      <c r="CJ18" s="77">
        <f t="shared" si="1"/>
        <v>11.176</v>
      </c>
      <c r="CK18" s="77">
        <f t="shared" si="1"/>
        <v>14.238</v>
      </c>
      <c r="CL18" s="77">
        <f t="shared" si="1"/>
        <v>7.6020000000000003</v>
      </c>
      <c r="CM18" s="77">
        <f t="shared" si="1"/>
        <v>6.9790000000000001</v>
      </c>
      <c r="CN18" s="77">
        <f t="shared" si="1"/>
        <v>9.2469999999999999</v>
      </c>
      <c r="CO18" s="77">
        <f t="shared" si="1"/>
        <v>7.7089999999999996</v>
      </c>
      <c r="CP18" s="77">
        <f t="shared" si="1"/>
        <v>8.02</v>
      </c>
      <c r="CQ18" s="77">
        <f t="shared" si="1"/>
        <v>8.7270000000000003</v>
      </c>
      <c r="CR18" s="77">
        <f t="shared" si="1"/>
        <v>8.8089999999999993</v>
      </c>
      <c r="CS18" s="77">
        <f t="shared" si="1"/>
        <v>10.202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480.83175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6</v>
      </c>
      <c r="AE21" s="88">
        <v>6</v>
      </c>
      <c r="AF21" s="88"/>
      <c r="AG21" s="88">
        <v>6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4.5</v>
      </c>
    </row>
    <row r="22" spans="1:102" ht="24.9" customHeight="1" x14ac:dyDescent="0.25">
      <c r="A22" s="92" t="s">
        <v>18</v>
      </c>
      <c r="B22" s="93">
        <v>5.2</v>
      </c>
      <c r="C22" s="94">
        <v>2</v>
      </c>
      <c r="D22" s="94">
        <v>2</v>
      </c>
      <c r="E22" s="94">
        <v>2</v>
      </c>
      <c r="F22" s="94"/>
      <c r="G22" s="94">
        <v>2</v>
      </c>
      <c r="H22" s="94">
        <v>2</v>
      </c>
      <c r="I22" s="94">
        <v>2</v>
      </c>
      <c r="J22" s="94">
        <v>2</v>
      </c>
      <c r="K22" s="94">
        <v>2</v>
      </c>
      <c r="L22" s="94"/>
      <c r="M22" s="94"/>
      <c r="N22" s="94"/>
      <c r="O22" s="94"/>
      <c r="P22" s="94"/>
      <c r="Q22" s="94"/>
      <c r="R22" s="94">
        <v>2</v>
      </c>
      <c r="S22" s="94">
        <v>2</v>
      </c>
      <c r="T22" s="94"/>
      <c r="U22" s="94"/>
      <c r="V22" s="94">
        <v>1.2</v>
      </c>
      <c r="W22" s="94"/>
      <c r="X22" s="94"/>
      <c r="Y22" s="94"/>
      <c r="Z22" s="94">
        <v>0.57199999999999995</v>
      </c>
      <c r="AA22" s="94">
        <v>0.50800000000000001</v>
      </c>
      <c r="AB22" s="94"/>
      <c r="AC22" s="94"/>
      <c r="AD22" s="94">
        <v>3.6</v>
      </c>
      <c r="AE22" s="94">
        <v>2.548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>
        <v>3.2000000000000001E-2</v>
      </c>
      <c r="AQ22" s="94"/>
      <c r="AR22" s="94"/>
      <c r="AS22" s="94"/>
      <c r="AT22" s="94"/>
      <c r="AU22" s="94">
        <v>3.2000000000000001E-2</v>
      </c>
      <c r="AV22" s="94">
        <v>2.4E-2</v>
      </c>
      <c r="AW22" s="94"/>
      <c r="AX22" s="94"/>
      <c r="AY22" s="94"/>
      <c r="AZ22" s="94"/>
      <c r="BA22" s="94">
        <v>3.6</v>
      </c>
      <c r="BB22" s="94"/>
      <c r="BC22" s="94"/>
      <c r="BD22" s="94"/>
      <c r="BE22" s="94"/>
      <c r="BF22" s="94"/>
      <c r="BG22" s="94"/>
      <c r="BH22" s="94"/>
      <c r="BI22" s="94"/>
      <c r="BJ22" s="94"/>
      <c r="BK22" s="94">
        <v>2.8000000000000001E-2</v>
      </c>
      <c r="BL22" s="94">
        <v>3.4489999999999998</v>
      </c>
      <c r="BM22" s="94">
        <v>3.9889999999999999</v>
      </c>
      <c r="BN22" s="94"/>
      <c r="BO22" s="94"/>
      <c r="BP22" s="94"/>
      <c r="BQ22" s="94">
        <v>0.54</v>
      </c>
      <c r="BR22" s="94"/>
      <c r="BS22" s="94"/>
      <c r="BT22" s="94"/>
      <c r="BU22" s="94"/>
      <c r="BV22" s="94"/>
      <c r="BW22" s="94"/>
      <c r="BX22" s="94"/>
      <c r="BY22" s="94"/>
      <c r="BZ22" s="94">
        <v>2.6280000000000001</v>
      </c>
      <c r="CA22" s="94"/>
      <c r="CB22" s="94"/>
      <c r="CC22" s="94">
        <v>2.8000000000000001E-2</v>
      </c>
      <c r="CD22" s="94">
        <v>5.2</v>
      </c>
      <c r="CE22" s="94">
        <v>5.2</v>
      </c>
      <c r="CF22" s="94">
        <v>5.2279999999999998</v>
      </c>
      <c r="CG22" s="94">
        <v>2.6480000000000001</v>
      </c>
      <c r="CH22" s="94">
        <v>3.496</v>
      </c>
      <c r="CI22" s="94">
        <v>5.2</v>
      </c>
      <c r="CJ22" s="94">
        <v>2</v>
      </c>
      <c r="CK22" s="94">
        <v>2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19.737499999999997</v>
      </c>
    </row>
    <row r="23" spans="1:102" ht="24.9" customHeight="1" x14ac:dyDescent="0.25">
      <c r="A23" s="92" t="s">
        <v>19</v>
      </c>
      <c r="B23" s="98">
        <v>16.902000000000001</v>
      </c>
      <c r="C23" s="99">
        <v>5.6310000000000002</v>
      </c>
      <c r="D23" s="99">
        <v>7.2510000000000003</v>
      </c>
      <c r="E23" s="99">
        <v>5.3239999999999998</v>
      </c>
      <c r="F23" s="99">
        <v>4.5599999999999996</v>
      </c>
      <c r="G23" s="99">
        <v>6.4649999999999999</v>
      </c>
      <c r="H23" s="99">
        <v>8.8520000000000003</v>
      </c>
      <c r="I23" s="99">
        <v>7.1059999999999999</v>
      </c>
      <c r="J23" s="99">
        <v>3.6739999999999999</v>
      </c>
      <c r="K23" s="99">
        <v>3.68</v>
      </c>
      <c r="L23" s="99">
        <v>0.214</v>
      </c>
      <c r="M23" s="99"/>
      <c r="N23" s="99">
        <v>2.3E-2</v>
      </c>
      <c r="O23" s="99"/>
      <c r="P23" s="99"/>
      <c r="Q23" s="99">
        <v>1.363</v>
      </c>
      <c r="R23" s="99">
        <v>4.4000000000000004</v>
      </c>
      <c r="S23" s="99">
        <v>4.4000000000000004</v>
      </c>
      <c r="T23" s="99">
        <v>0.27200000000000002</v>
      </c>
      <c r="U23" s="99">
        <v>0.40799999999999997</v>
      </c>
      <c r="V23" s="99">
        <v>5.4349999999999996</v>
      </c>
      <c r="W23" s="99">
        <v>3.919</v>
      </c>
      <c r="X23" s="99">
        <v>3.7090000000000001</v>
      </c>
      <c r="Y23" s="99">
        <v>3.9990000000000001</v>
      </c>
      <c r="Z23" s="99">
        <v>0.89900000000000002</v>
      </c>
      <c r="AA23" s="99">
        <v>1.054</v>
      </c>
      <c r="AB23" s="99">
        <v>1.2999999999999999E-2</v>
      </c>
      <c r="AC23" s="99">
        <v>4.694</v>
      </c>
      <c r="AD23" s="99">
        <v>7.843</v>
      </c>
      <c r="AE23" s="99">
        <v>4.6870000000000003</v>
      </c>
      <c r="AF23" s="99"/>
      <c r="AG23" s="99"/>
      <c r="AH23" s="99">
        <v>4.2610000000000001</v>
      </c>
      <c r="AI23" s="99">
        <v>4.2670000000000003</v>
      </c>
      <c r="AJ23" s="99"/>
      <c r="AK23" s="99">
        <v>0.20699999999999999</v>
      </c>
      <c r="AL23" s="99"/>
      <c r="AM23" s="99">
        <v>6.5759999999999996</v>
      </c>
      <c r="AN23" s="99"/>
      <c r="AO23" s="99">
        <v>3.0409999999999999</v>
      </c>
      <c r="AP23" s="99">
        <v>8.5269999999999992</v>
      </c>
      <c r="AQ23" s="99"/>
      <c r="AR23" s="99">
        <v>4.1710000000000003</v>
      </c>
      <c r="AS23" s="99"/>
      <c r="AT23" s="99"/>
      <c r="AU23" s="99">
        <v>1.2E-2</v>
      </c>
      <c r="AV23" s="99"/>
      <c r="AW23" s="99"/>
      <c r="AX23" s="99">
        <v>6.6310000000000002</v>
      </c>
      <c r="AY23" s="99">
        <v>4.3999999999999997E-2</v>
      </c>
      <c r="AZ23" s="99">
        <v>14.927</v>
      </c>
      <c r="BA23" s="99">
        <v>18.492999999999999</v>
      </c>
      <c r="BB23" s="99">
        <v>10.875999999999999</v>
      </c>
      <c r="BC23" s="99">
        <v>11.132999999999999</v>
      </c>
      <c r="BD23" s="99">
        <v>11.303000000000001</v>
      </c>
      <c r="BE23" s="99">
        <v>11.305</v>
      </c>
      <c r="BF23" s="99">
        <v>7.8070000000000004</v>
      </c>
      <c r="BG23" s="99">
        <v>8.5459999999999994</v>
      </c>
      <c r="BH23" s="99">
        <v>8.4009999999999998</v>
      </c>
      <c r="BI23" s="99">
        <v>5.5730000000000004</v>
      </c>
      <c r="BJ23" s="99"/>
      <c r="BK23" s="99"/>
      <c r="BL23" s="99">
        <v>4.2560000000000002</v>
      </c>
      <c r="BM23" s="99">
        <v>4.7850000000000001</v>
      </c>
      <c r="BN23" s="99">
        <v>1.341</v>
      </c>
      <c r="BO23" s="99"/>
      <c r="BP23" s="99"/>
      <c r="BQ23" s="99">
        <v>2.6520000000000001</v>
      </c>
      <c r="BR23" s="99"/>
      <c r="BS23" s="99">
        <v>29.901</v>
      </c>
      <c r="BT23" s="99">
        <v>23.893000000000001</v>
      </c>
      <c r="BU23" s="99">
        <v>22.518000000000001</v>
      </c>
      <c r="BV23" s="99"/>
      <c r="BW23" s="99"/>
      <c r="BX23" s="99">
        <v>34.470999999999997</v>
      </c>
      <c r="BY23" s="99">
        <v>36.616999999999997</v>
      </c>
      <c r="BZ23" s="99">
        <v>33.729999999999997</v>
      </c>
      <c r="CA23" s="99">
        <v>15.483000000000001</v>
      </c>
      <c r="CB23" s="99">
        <v>22.513999999999999</v>
      </c>
      <c r="CC23" s="99">
        <v>10.51</v>
      </c>
      <c r="CD23" s="99">
        <v>73.363</v>
      </c>
      <c r="CE23" s="99">
        <v>68.753</v>
      </c>
      <c r="CF23" s="99">
        <v>46.814999999999998</v>
      </c>
      <c r="CG23" s="99">
        <v>40.959000000000003</v>
      </c>
      <c r="CH23" s="99">
        <v>53.619</v>
      </c>
      <c r="CI23" s="99">
        <v>61.981000000000002</v>
      </c>
      <c r="CJ23" s="99">
        <v>21.827000000000002</v>
      </c>
      <c r="CK23" s="99">
        <v>27.271999999999998</v>
      </c>
      <c r="CL23" s="99">
        <v>16.617000000000001</v>
      </c>
      <c r="CM23" s="99">
        <v>3.04</v>
      </c>
      <c r="CN23" s="99">
        <v>5.8150000000000004</v>
      </c>
      <c r="CO23" s="99">
        <v>3.125</v>
      </c>
      <c r="CP23" s="99">
        <v>2.68</v>
      </c>
      <c r="CQ23" s="99">
        <v>5.4770000000000003</v>
      </c>
      <c r="CR23" s="99">
        <v>8.7970000000000006</v>
      </c>
      <c r="CS23" s="99">
        <v>19.669</v>
      </c>
      <c r="CT23" s="100"/>
      <c r="CU23" s="100"/>
      <c r="CV23" s="100"/>
      <c r="CW23" s="96"/>
      <c r="CX23" s="97">
        <f t="array" ref="CX23">SUMPRODUCT(B23:CW23*0.25)</f>
        <v>241.33950000000002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22.102</v>
      </c>
      <c r="C28" s="107">
        <f t="shared" ref="C28:BN28" si="2">SUM(C21:C27)</f>
        <v>7.6310000000000002</v>
      </c>
      <c r="D28" s="107">
        <f t="shared" si="2"/>
        <v>9.2510000000000012</v>
      </c>
      <c r="E28" s="107">
        <f t="shared" si="2"/>
        <v>7.3239999999999998</v>
      </c>
      <c r="F28" s="107">
        <f t="shared" si="2"/>
        <v>4.5599999999999996</v>
      </c>
      <c r="G28" s="107">
        <f t="shared" si="2"/>
        <v>8.4649999999999999</v>
      </c>
      <c r="H28" s="107">
        <f t="shared" si="2"/>
        <v>10.852</v>
      </c>
      <c r="I28" s="107">
        <f t="shared" si="2"/>
        <v>9.1059999999999999</v>
      </c>
      <c r="J28" s="107">
        <f t="shared" si="2"/>
        <v>5.6739999999999995</v>
      </c>
      <c r="K28" s="107">
        <f t="shared" si="2"/>
        <v>5.68</v>
      </c>
      <c r="L28" s="107">
        <f t="shared" si="2"/>
        <v>0.214</v>
      </c>
      <c r="M28" s="107">
        <f t="shared" si="2"/>
        <v>0</v>
      </c>
      <c r="N28" s="107">
        <f t="shared" si="2"/>
        <v>2.3E-2</v>
      </c>
      <c r="O28" s="107">
        <f t="shared" si="2"/>
        <v>0</v>
      </c>
      <c r="P28" s="107">
        <f t="shared" si="2"/>
        <v>0</v>
      </c>
      <c r="Q28" s="107">
        <f t="shared" si="2"/>
        <v>1.363</v>
      </c>
      <c r="R28" s="107">
        <f t="shared" si="2"/>
        <v>6.4</v>
      </c>
      <c r="S28" s="107">
        <f t="shared" si="2"/>
        <v>6.4</v>
      </c>
      <c r="T28" s="107">
        <f t="shared" si="2"/>
        <v>0.27200000000000002</v>
      </c>
      <c r="U28" s="107">
        <f t="shared" si="2"/>
        <v>0.40799999999999997</v>
      </c>
      <c r="V28" s="107">
        <f t="shared" si="2"/>
        <v>6.6349999999999998</v>
      </c>
      <c r="W28" s="107">
        <f t="shared" si="2"/>
        <v>3.919</v>
      </c>
      <c r="X28" s="107">
        <f t="shared" si="2"/>
        <v>3.7090000000000001</v>
      </c>
      <c r="Y28" s="107">
        <f t="shared" si="2"/>
        <v>3.9990000000000001</v>
      </c>
      <c r="Z28" s="107">
        <f t="shared" si="2"/>
        <v>1.4710000000000001</v>
      </c>
      <c r="AA28" s="107">
        <f t="shared" si="2"/>
        <v>1.5620000000000001</v>
      </c>
      <c r="AB28" s="107">
        <f t="shared" si="2"/>
        <v>1.2999999999999999E-2</v>
      </c>
      <c r="AC28" s="107">
        <f t="shared" si="2"/>
        <v>4.694</v>
      </c>
      <c r="AD28" s="107">
        <f t="shared" si="2"/>
        <v>17.442999999999998</v>
      </c>
      <c r="AE28" s="107">
        <f t="shared" si="2"/>
        <v>13.234999999999999</v>
      </c>
      <c r="AF28" s="107">
        <f t="shared" si="2"/>
        <v>0</v>
      </c>
      <c r="AG28" s="107">
        <f t="shared" si="2"/>
        <v>6</v>
      </c>
      <c r="AH28" s="107">
        <f t="shared" si="2"/>
        <v>4.2610000000000001</v>
      </c>
      <c r="AI28" s="107">
        <f t="shared" si="2"/>
        <v>4.2670000000000003</v>
      </c>
      <c r="AJ28" s="107">
        <f t="shared" si="2"/>
        <v>0</v>
      </c>
      <c r="AK28" s="107">
        <f t="shared" si="2"/>
        <v>0.20699999999999999</v>
      </c>
      <c r="AL28" s="107">
        <f t="shared" si="2"/>
        <v>0</v>
      </c>
      <c r="AM28" s="107">
        <f t="shared" si="2"/>
        <v>6.5759999999999996</v>
      </c>
      <c r="AN28" s="107">
        <f t="shared" si="2"/>
        <v>0</v>
      </c>
      <c r="AO28" s="107">
        <f t="shared" si="2"/>
        <v>3.0409999999999999</v>
      </c>
      <c r="AP28" s="107">
        <f t="shared" si="2"/>
        <v>8.5589999999999993</v>
      </c>
      <c r="AQ28" s="107">
        <f t="shared" si="2"/>
        <v>0</v>
      </c>
      <c r="AR28" s="107">
        <f t="shared" si="2"/>
        <v>4.1710000000000003</v>
      </c>
      <c r="AS28" s="107">
        <f t="shared" si="2"/>
        <v>0</v>
      </c>
      <c r="AT28" s="107">
        <f t="shared" si="2"/>
        <v>0</v>
      </c>
      <c r="AU28" s="107">
        <f t="shared" si="2"/>
        <v>4.3999999999999997E-2</v>
      </c>
      <c r="AV28" s="107">
        <f t="shared" si="2"/>
        <v>2.4E-2</v>
      </c>
      <c r="AW28" s="107">
        <f t="shared" si="2"/>
        <v>0</v>
      </c>
      <c r="AX28" s="107">
        <f t="shared" si="2"/>
        <v>6.6310000000000002</v>
      </c>
      <c r="AY28" s="107">
        <f t="shared" si="2"/>
        <v>4.3999999999999997E-2</v>
      </c>
      <c r="AZ28" s="107">
        <f t="shared" si="2"/>
        <v>14.927</v>
      </c>
      <c r="BA28" s="107">
        <f t="shared" si="2"/>
        <v>22.093</v>
      </c>
      <c r="BB28" s="107">
        <f t="shared" si="2"/>
        <v>10.875999999999999</v>
      </c>
      <c r="BC28" s="107">
        <f t="shared" si="2"/>
        <v>11.132999999999999</v>
      </c>
      <c r="BD28" s="107">
        <f t="shared" si="2"/>
        <v>11.303000000000001</v>
      </c>
      <c r="BE28" s="107">
        <f t="shared" si="2"/>
        <v>11.305</v>
      </c>
      <c r="BF28" s="107">
        <f t="shared" si="2"/>
        <v>7.8070000000000004</v>
      </c>
      <c r="BG28" s="107">
        <f t="shared" si="2"/>
        <v>8.5459999999999994</v>
      </c>
      <c r="BH28" s="107">
        <f t="shared" si="2"/>
        <v>8.4009999999999998</v>
      </c>
      <c r="BI28" s="107">
        <f t="shared" si="2"/>
        <v>5.5730000000000004</v>
      </c>
      <c r="BJ28" s="107">
        <f t="shared" si="2"/>
        <v>0</v>
      </c>
      <c r="BK28" s="107">
        <f t="shared" si="2"/>
        <v>2.8000000000000001E-2</v>
      </c>
      <c r="BL28" s="107">
        <f t="shared" si="2"/>
        <v>7.7050000000000001</v>
      </c>
      <c r="BM28" s="107">
        <f t="shared" si="2"/>
        <v>8.7740000000000009</v>
      </c>
      <c r="BN28" s="107">
        <f t="shared" si="2"/>
        <v>1.341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3.1920000000000002</v>
      </c>
      <c r="BR28" s="107">
        <f t="shared" si="3"/>
        <v>0</v>
      </c>
      <c r="BS28" s="107">
        <f t="shared" si="3"/>
        <v>29.901</v>
      </c>
      <c r="BT28" s="107">
        <f t="shared" si="3"/>
        <v>23.893000000000001</v>
      </c>
      <c r="BU28" s="107">
        <f t="shared" si="3"/>
        <v>22.518000000000001</v>
      </c>
      <c r="BV28" s="107">
        <f t="shared" si="3"/>
        <v>0</v>
      </c>
      <c r="BW28" s="107">
        <f t="shared" si="3"/>
        <v>0</v>
      </c>
      <c r="BX28" s="107">
        <f t="shared" si="3"/>
        <v>34.470999999999997</v>
      </c>
      <c r="BY28" s="107">
        <f t="shared" si="3"/>
        <v>36.616999999999997</v>
      </c>
      <c r="BZ28" s="107">
        <f t="shared" si="3"/>
        <v>36.357999999999997</v>
      </c>
      <c r="CA28" s="107">
        <f t="shared" si="3"/>
        <v>15.483000000000001</v>
      </c>
      <c r="CB28" s="107">
        <f t="shared" si="3"/>
        <v>22.513999999999999</v>
      </c>
      <c r="CC28" s="107">
        <f t="shared" si="3"/>
        <v>10.538</v>
      </c>
      <c r="CD28" s="107">
        <f t="shared" si="3"/>
        <v>78.563000000000002</v>
      </c>
      <c r="CE28" s="107">
        <f t="shared" si="3"/>
        <v>73.953000000000003</v>
      </c>
      <c r="CF28" s="107">
        <f t="shared" si="3"/>
        <v>52.042999999999999</v>
      </c>
      <c r="CG28" s="107">
        <f t="shared" si="3"/>
        <v>43.607000000000006</v>
      </c>
      <c r="CH28" s="107">
        <f t="shared" si="3"/>
        <v>57.115000000000002</v>
      </c>
      <c r="CI28" s="107">
        <f t="shared" si="3"/>
        <v>67.180999999999997</v>
      </c>
      <c r="CJ28" s="107">
        <f t="shared" si="3"/>
        <v>23.827000000000002</v>
      </c>
      <c r="CK28" s="107">
        <f t="shared" si="3"/>
        <v>29.271999999999998</v>
      </c>
      <c r="CL28" s="107">
        <f t="shared" si="3"/>
        <v>16.617000000000001</v>
      </c>
      <c r="CM28" s="107">
        <f t="shared" si="3"/>
        <v>3.04</v>
      </c>
      <c r="CN28" s="107">
        <f t="shared" si="3"/>
        <v>5.8150000000000004</v>
      </c>
      <c r="CO28" s="107">
        <f t="shared" si="3"/>
        <v>3.125</v>
      </c>
      <c r="CP28" s="107">
        <f t="shared" si="3"/>
        <v>2.68</v>
      </c>
      <c r="CQ28" s="107">
        <f t="shared" si="3"/>
        <v>5.4770000000000003</v>
      </c>
      <c r="CR28" s="107">
        <f t="shared" si="3"/>
        <v>8.7970000000000006</v>
      </c>
      <c r="CS28" s="107">
        <f t="shared" si="3"/>
        <v>19.669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265.577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39.892000000000003</v>
      </c>
      <c r="C32" s="94">
        <v>24.434000000000001</v>
      </c>
      <c r="D32" s="94">
        <v>26.734000000000002</v>
      </c>
      <c r="E32" s="94">
        <v>24.085000000000001</v>
      </c>
      <c r="F32" s="94">
        <v>5.49</v>
      </c>
      <c r="G32" s="94">
        <v>13.712</v>
      </c>
      <c r="H32" s="94">
        <v>29.812000000000001</v>
      </c>
      <c r="I32" s="94">
        <v>27.623000000000001</v>
      </c>
      <c r="J32" s="94">
        <v>18.914000000000001</v>
      </c>
      <c r="K32" s="94">
        <v>19.2</v>
      </c>
      <c r="L32" s="94">
        <v>13.974</v>
      </c>
      <c r="M32" s="94">
        <v>14.35</v>
      </c>
      <c r="N32" s="94">
        <v>14.053000000000001</v>
      </c>
      <c r="O32" s="94">
        <v>13.55</v>
      </c>
      <c r="P32" s="94">
        <v>13.311</v>
      </c>
      <c r="Q32" s="94">
        <v>14.563000000000001</v>
      </c>
      <c r="R32" s="94">
        <v>20.79</v>
      </c>
      <c r="S32" s="94">
        <v>21.19</v>
      </c>
      <c r="T32" s="94">
        <v>14.952</v>
      </c>
      <c r="U32" s="94">
        <v>14.978</v>
      </c>
      <c r="V32" s="94">
        <v>31.085000000000001</v>
      </c>
      <c r="W32" s="94">
        <v>29.869</v>
      </c>
      <c r="X32" s="94">
        <v>31.318999999999999</v>
      </c>
      <c r="Y32" s="94">
        <v>33.933999999999997</v>
      </c>
      <c r="Z32" s="94">
        <v>12.811</v>
      </c>
      <c r="AA32" s="94">
        <v>21.297999999999998</v>
      </c>
      <c r="AB32" s="94">
        <v>36.143000000000001</v>
      </c>
      <c r="AC32" s="94">
        <v>48.203000000000003</v>
      </c>
      <c r="AD32" s="94">
        <v>54.162999999999997</v>
      </c>
      <c r="AE32" s="94">
        <v>77.234999999999999</v>
      </c>
      <c r="AF32" s="94">
        <v>10.355</v>
      </c>
      <c r="AG32" s="94">
        <v>82.938999999999993</v>
      </c>
      <c r="AH32" s="94">
        <v>20.777999999999999</v>
      </c>
      <c r="AI32" s="94">
        <v>50.774999999999999</v>
      </c>
      <c r="AJ32" s="94">
        <v>54.125</v>
      </c>
      <c r="AK32" s="94">
        <v>25.454000000000001</v>
      </c>
      <c r="AL32" s="94">
        <v>16.169</v>
      </c>
      <c r="AM32" s="94">
        <v>23.376000000000001</v>
      </c>
      <c r="AN32" s="94">
        <v>1.2110000000000001</v>
      </c>
      <c r="AO32" s="94">
        <v>3.05</v>
      </c>
      <c r="AP32" s="94">
        <v>21.408000000000001</v>
      </c>
      <c r="AQ32" s="94"/>
      <c r="AR32" s="94">
        <v>23.1</v>
      </c>
      <c r="AS32" s="94">
        <v>0.15</v>
      </c>
      <c r="AT32" s="94"/>
      <c r="AU32" s="94">
        <v>4.3999999999999997E-2</v>
      </c>
      <c r="AV32" s="94">
        <v>2.4E-2</v>
      </c>
      <c r="AW32" s="94"/>
      <c r="AX32" s="94">
        <v>6.6310000000000002</v>
      </c>
      <c r="AY32" s="94">
        <v>4.3999999999999997E-2</v>
      </c>
      <c r="AZ32" s="94">
        <v>19.649000000000001</v>
      </c>
      <c r="BA32" s="94">
        <v>29.3</v>
      </c>
      <c r="BB32" s="94">
        <v>22.7</v>
      </c>
      <c r="BC32" s="94">
        <v>41.9</v>
      </c>
      <c r="BD32" s="94">
        <v>41.8</v>
      </c>
      <c r="BE32" s="94">
        <v>41.8</v>
      </c>
      <c r="BF32" s="94">
        <v>20.895</v>
      </c>
      <c r="BG32" s="94">
        <v>42</v>
      </c>
      <c r="BH32" s="94">
        <v>42</v>
      </c>
      <c r="BI32" s="94">
        <v>16.420000000000002</v>
      </c>
      <c r="BJ32" s="94"/>
      <c r="BK32" s="94">
        <v>2.8000000000000001E-2</v>
      </c>
      <c r="BL32" s="94">
        <v>7.7050000000000001</v>
      </c>
      <c r="BM32" s="94">
        <v>8.7739999999999991</v>
      </c>
      <c r="BN32" s="94">
        <v>3.3530000000000002</v>
      </c>
      <c r="BO32" s="94">
        <v>0.69299999999999995</v>
      </c>
      <c r="BP32" s="94">
        <v>84.144000000000005</v>
      </c>
      <c r="BQ32" s="94">
        <v>103.557</v>
      </c>
      <c r="BR32" s="94">
        <v>94.597999999999999</v>
      </c>
      <c r="BS32" s="94">
        <v>145.66499999999999</v>
      </c>
      <c r="BT32" s="94">
        <v>72.094999999999999</v>
      </c>
      <c r="BU32" s="94">
        <v>90.162000000000006</v>
      </c>
      <c r="BV32" s="94">
        <v>3.1720000000000002</v>
      </c>
      <c r="BW32" s="94">
        <v>36.869</v>
      </c>
      <c r="BX32" s="94">
        <v>67.466999999999999</v>
      </c>
      <c r="BY32" s="94">
        <v>52.72</v>
      </c>
      <c r="BZ32" s="94">
        <v>43.969000000000001</v>
      </c>
      <c r="CA32" s="94">
        <v>29.113</v>
      </c>
      <c r="CB32" s="94">
        <v>36.365000000000002</v>
      </c>
      <c r="CC32" s="94">
        <v>22.547999999999998</v>
      </c>
      <c r="CD32" s="94">
        <v>82.162999999999997</v>
      </c>
      <c r="CE32" s="94">
        <v>78.540999999999997</v>
      </c>
      <c r="CF32" s="94">
        <v>67.870999999999995</v>
      </c>
      <c r="CG32" s="94">
        <v>61.247999999999998</v>
      </c>
      <c r="CH32" s="94">
        <v>74.703999999999994</v>
      </c>
      <c r="CI32" s="94">
        <v>87.319000000000003</v>
      </c>
      <c r="CJ32" s="94">
        <v>35.003</v>
      </c>
      <c r="CK32" s="94">
        <v>43.51</v>
      </c>
      <c r="CL32" s="94">
        <v>24.219000000000001</v>
      </c>
      <c r="CM32" s="94">
        <v>10.019</v>
      </c>
      <c r="CN32" s="94">
        <v>15.061999999999999</v>
      </c>
      <c r="CO32" s="94">
        <v>10.834</v>
      </c>
      <c r="CP32" s="94">
        <v>10.7</v>
      </c>
      <c r="CQ32" s="94">
        <v>14.204000000000001</v>
      </c>
      <c r="CR32" s="94">
        <v>17.606000000000002</v>
      </c>
      <c r="CS32" s="94">
        <v>29.870999999999999</v>
      </c>
      <c r="CT32" s="95"/>
      <c r="CU32" s="95"/>
      <c r="CV32" s="95"/>
      <c r="CW32" s="96"/>
      <c r="CX32" s="97">
        <f t="array" ref="CX32">SUMPRODUCT(B32:CW32*0.25)</f>
        <v>746.40875000000005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39.892000000000003</v>
      </c>
      <c r="C34" s="77">
        <f t="shared" ref="C34:BN34" si="4">SUM(C31:C33)</f>
        <v>24.434000000000001</v>
      </c>
      <c r="D34" s="77">
        <f t="shared" si="4"/>
        <v>26.734000000000002</v>
      </c>
      <c r="E34" s="77">
        <f t="shared" si="4"/>
        <v>24.085000000000001</v>
      </c>
      <c r="F34" s="77">
        <f t="shared" si="4"/>
        <v>5.49</v>
      </c>
      <c r="G34" s="77">
        <f t="shared" si="4"/>
        <v>13.712</v>
      </c>
      <c r="H34" s="77">
        <f t="shared" si="4"/>
        <v>29.812000000000001</v>
      </c>
      <c r="I34" s="77">
        <f t="shared" si="4"/>
        <v>27.623000000000001</v>
      </c>
      <c r="J34" s="77">
        <f t="shared" si="4"/>
        <v>18.914000000000001</v>
      </c>
      <c r="K34" s="77">
        <f t="shared" si="4"/>
        <v>19.2</v>
      </c>
      <c r="L34" s="77">
        <f t="shared" si="4"/>
        <v>13.974</v>
      </c>
      <c r="M34" s="77">
        <f t="shared" si="4"/>
        <v>14.35</v>
      </c>
      <c r="N34" s="77">
        <f t="shared" si="4"/>
        <v>14.053000000000001</v>
      </c>
      <c r="O34" s="77">
        <f t="shared" si="4"/>
        <v>13.55</v>
      </c>
      <c r="P34" s="77">
        <f t="shared" si="4"/>
        <v>13.311</v>
      </c>
      <c r="Q34" s="77">
        <f t="shared" si="4"/>
        <v>14.563000000000001</v>
      </c>
      <c r="R34" s="77">
        <f t="shared" si="4"/>
        <v>20.79</v>
      </c>
      <c r="S34" s="77">
        <f t="shared" si="4"/>
        <v>21.19</v>
      </c>
      <c r="T34" s="77">
        <f t="shared" si="4"/>
        <v>14.952</v>
      </c>
      <c r="U34" s="77">
        <f t="shared" si="4"/>
        <v>14.978</v>
      </c>
      <c r="V34" s="77">
        <f t="shared" si="4"/>
        <v>31.085000000000001</v>
      </c>
      <c r="W34" s="77">
        <f t="shared" si="4"/>
        <v>29.869</v>
      </c>
      <c r="X34" s="77">
        <f t="shared" si="4"/>
        <v>31.318999999999999</v>
      </c>
      <c r="Y34" s="77">
        <f t="shared" si="4"/>
        <v>33.933999999999997</v>
      </c>
      <c r="Z34" s="77">
        <f t="shared" si="4"/>
        <v>12.811</v>
      </c>
      <c r="AA34" s="77">
        <f t="shared" si="4"/>
        <v>21.297999999999998</v>
      </c>
      <c r="AB34" s="77">
        <f t="shared" si="4"/>
        <v>36.143000000000001</v>
      </c>
      <c r="AC34" s="77">
        <f t="shared" si="4"/>
        <v>48.203000000000003</v>
      </c>
      <c r="AD34" s="77">
        <f t="shared" si="4"/>
        <v>54.162999999999997</v>
      </c>
      <c r="AE34" s="77">
        <f t="shared" si="4"/>
        <v>77.234999999999999</v>
      </c>
      <c r="AF34" s="77">
        <f t="shared" si="4"/>
        <v>10.355</v>
      </c>
      <c r="AG34" s="77">
        <f t="shared" si="4"/>
        <v>82.938999999999993</v>
      </c>
      <c r="AH34" s="77">
        <f t="shared" si="4"/>
        <v>20.777999999999999</v>
      </c>
      <c r="AI34" s="77">
        <f t="shared" si="4"/>
        <v>50.774999999999999</v>
      </c>
      <c r="AJ34" s="77">
        <f t="shared" si="4"/>
        <v>54.125</v>
      </c>
      <c r="AK34" s="77">
        <f t="shared" si="4"/>
        <v>25.454000000000001</v>
      </c>
      <c r="AL34" s="77">
        <f t="shared" si="4"/>
        <v>16.169</v>
      </c>
      <c r="AM34" s="77">
        <f t="shared" si="4"/>
        <v>23.376000000000001</v>
      </c>
      <c r="AN34" s="77">
        <f t="shared" si="4"/>
        <v>1.2110000000000001</v>
      </c>
      <c r="AO34" s="77">
        <f t="shared" si="4"/>
        <v>3.05</v>
      </c>
      <c r="AP34" s="77">
        <f t="shared" si="4"/>
        <v>21.408000000000001</v>
      </c>
      <c r="AQ34" s="77">
        <f t="shared" si="4"/>
        <v>0</v>
      </c>
      <c r="AR34" s="77">
        <f t="shared" si="4"/>
        <v>23.1</v>
      </c>
      <c r="AS34" s="77">
        <f t="shared" si="4"/>
        <v>0.15</v>
      </c>
      <c r="AT34" s="77">
        <f t="shared" si="4"/>
        <v>0</v>
      </c>
      <c r="AU34" s="77">
        <f t="shared" si="4"/>
        <v>4.3999999999999997E-2</v>
      </c>
      <c r="AV34" s="77">
        <f t="shared" si="4"/>
        <v>2.4E-2</v>
      </c>
      <c r="AW34" s="77">
        <f t="shared" si="4"/>
        <v>0</v>
      </c>
      <c r="AX34" s="77">
        <f t="shared" si="4"/>
        <v>6.6310000000000002</v>
      </c>
      <c r="AY34" s="77">
        <f t="shared" si="4"/>
        <v>4.3999999999999997E-2</v>
      </c>
      <c r="AZ34" s="77">
        <f t="shared" si="4"/>
        <v>19.649000000000001</v>
      </c>
      <c r="BA34" s="77">
        <f t="shared" si="4"/>
        <v>29.3</v>
      </c>
      <c r="BB34" s="77">
        <f t="shared" si="4"/>
        <v>22.7</v>
      </c>
      <c r="BC34" s="77">
        <f t="shared" si="4"/>
        <v>41.9</v>
      </c>
      <c r="BD34" s="77">
        <f t="shared" si="4"/>
        <v>41.8</v>
      </c>
      <c r="BE34" s="77">
        <f t="shared" si="4"/>
        <v>41.8</v>
      </c>
      <c r="BF34" s="77">
        <f t="shared" si="4"/>
        <v>20.895</v>
      </c>
      <c r="BG34" s="77">
        <f t="shared" si="4"/>
        <v>42</v>
      </c>
      <c r="BH34" s="77">
        <f t="shared" si="4"/>
        <v>42</v>
      </c>
      <c r="BI34" s="77">
        <f t="shared" si="4"/>
        <v>16.420000000000002</v>
      </c>
      <c r="BJ34" s="77">
        <f t="shared" si="4"/>
        <v>0</v>
      </c>
      <c r="BK34" s="77">
        <f t="shared" si="4"/>
        <v>2.8000000000000001E-2</v>
      </c>
      <c r="BL34" s="77">
        <f t="shared" si="4"/>
        <v>7.7050000000000001</v>
      </c>
      <c r="BM34" s="77">
        <f t="shared" si="4"/>
        <v>8.7739999999999991</v>
      </c>
      <c r="BN34" s="77">
        <f t="shared" si="4"/>
        <v>3.3530000000000002</v>
      </c>
      <c r="BO34" s="77">
        <f t="shared" ref="BO34:CW34" si="5">SUM(BO31:BO33)</f>
        <v>0.69299999999999995</v>
      </c>
      <c r="BP34" s="77">
        <f t="shared" si="5"/>
        <v>84.144000000000005</v>
      </c>
      <c r="BQ34" s="77">
        <f t="shared" si="5"/>
        <v>103.557</v>
      </c>
      <c r="BR34" s="77">
        <f t="shared" si="5"/>
        <v>94.597999999999999</v>
      </c>
      <c r="BS34" s="77">
        <f t="shared" si="5"/>
        <v>145.66499999999999</v>
      </c>
      <c r="BT34" s="77">
        <f t="shared" si="5"/>
        <v>72.094999999999999</v>
      </c>
      <c r="BU34" s="77">
        <f t="shared" si="5"/>
        <v>90.162000000000006</v>
      </c>
      <c r="BV34" s="77">
        <f t="shared" si="5"/>
        <v>3.1720000000000002</v>
      </c>
      <c r="BW34" s="77">
        <f t="shared" si="5"/>
        <v>36.869</v>
      </c>
      <c r="BX34" s="77">
        <f t="shared" si="5"/>
        <v>67.466999999999999</v>
      </c>
      <c r="BY34" s="77">
        <f t="shared" si="5"/>
        <v>52.72</v>
      </c>
      <c r="BZ34" s="77">
        <f t="shared" si="5"/>
        <v>43.969000000000001</v>
      </c>
      <c r="CA34" s="77">
        <f t="shared" si="5"/>
        <v>29.113</v>
      </c>
      <c r="CB34" s="77">
        <f t="shared" si="5"/>
        <v>36.365000000000002</v>
      </c>
      <c r="CC34" s="77">
        <f t="shared" si="5"/>
        <v>22.547999999999998</v>
      </c>
      <c r="CD34" s="77">
        <f t="shared" si="5"/>
        <v>82.162999999999997</v>
      </c>
      <c r="CE34" s="77">
        <f t="shared" si="5"/>
        <v>78.540999999999997</v>
      </c>
      <c r="CF34" s="77">
        <f t="shared" si="5"/>
        <v>67.870999999999995</v>
      </c>
      <c r="CG34" s="77">
        <f t="shared" si="5"/>
        <v>61.247999999999998</v>
      </c>
      <c r="CH34" s="77">
        <f t="shared" si="5"/>
        <v>74.703999999999994</v>
      </c>
      <c r="CI34" s="77">
        <f t="shared" si="5"/>
        <v>87.319000000000003</v>
      </c>
      <c r="CJ34" s="77">
        <f t="shared" si="5"/>
        <v>35.003</v>
      </c>
      <c r="CK34" s="77">
        <f t="shared" si="5"/>
        <v>43.51</v>
      </c>
      <c r="CL34" s="77">
        <f t="shared" si="5"/>
        <v>24.219000000000001</v>
      </c>
      <c r="CM34" s="77">
        <f t="shared" si="5"/>
        <v>10.019</v>
      </c>
      <c r="CN34" s="77">
        <f t="shared" si="5"/>
        <v>15.061999999999999</v>
      </c>
      <c r="CO34" s="77">
        <f t="shared" si="5"/>
        <v>10.834</v>
      </c>
      <c r="CP34" s="77">
        <f t="shared" si="5"/>
        <v>10.7</v>
      </c>
      <c r="CQ34" s="77">
        <f t="shared" si="5"/>
        <v>14.204000000000001</v>
      </c>
      <c r="CR34" s="77">
        <f t="shared" si="5"/>
        <v>17.606000000000002</v>
      </c>
      <c r="CS34" s="77">
        <f t="shared" si="5"/>
        <v>29.870999999999999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746.40875000000005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>
        <v>26.9</v>
      </c>
      <c r="C39" s="120">
        <v>38.700000000000003</v>
      </c>
      <c r="D39" s="120">
        <v>35.299999999999997</v>
      </c>
      <c r="E39" s="120">
        <v>32.1</v>
      </c>
      <c r="F39" s="120">
        <v>115.6</v>
      </c>
      <c r="G39" s="120">
        <v>50.8</v>
      </c>
      <c r="H39" s="120">
        <v>33.1</v>
      </c>
      <c r="I39" s="120">
        <v>32.6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11</v>
      </c>
      <c r="AG39" s="120">
        <v>2.6</v>
      </c>
      <c r="AH39" s="120"/>
      <c r="AI39" s="120"/>
      <c r="AJ39" s="120"/>
      <c r="AK39" s="120"/>
      <c r="AL39" s="120"/>
      <c r="AM39" s="120"/>
      <c r="AN39" s="120"/>
      <c r="AO39" s="120"/>
      <c r="AP39" s="120">
        <v>20.6</v>
      </c>
      <c r="AQ39" s="120">
        <v>44</v>
      </c>
      <c r="AR39" s="120">
        <v>18.899999999999999</v>
      </c>
      <c r="AS39" s="120">
        <v>43</v>
      </c>
      <c r="AT39" s="120">
        <v>71.599999999999994</v>
      </c>
      <c r="AU39" s="120">
        <v>75.599999999999994</v>
      </c>
      <c r="AV39" s="120">
        <v>65.2</v>
      </c>
      <c r="AW39" s="120">
        <v>72.5</v>
      </c>
      <c r="AX39" s="120">
        <v>44.4</v>
      </c>
      <c r="AY39" s="120">
        <v>57.9</v>
      </c>
      <c r="AZ39" s="120">
        <v>28.4</v>
      </c>
      <c r="BA39" s="120">
        <v>12.7</v>
      </c>
      <c r="BB39" s="120">
        <v>19.3</v>
      </c>
      <c r="BC39" s="120">
        <v>0.1</v>
      </c>
      <c r="BD39" s="120">
        <v>0.2</v>
      </c>
      <c r="BE39" s="120">
        <v>0.2</v>
      </c>
      <c r="BF39" s="120"/>
      <c r="BG39" s="120"/>
      <c r="BH39" s="120"/>
      <c r="BI39" s="120">
        <v>25.6</v>
      </c>
      <c r="BJ39" s="120">
        <v>14.8</v>
      </c>
      <c r="BK39" s="120">
        <v>42.5</v>
      </c>
      <c r="BL39" s="120">
        <v>40.4</v>
      </c>
      <c r="BM39" s="120">
        <v>84.4</v>
      </c>
      <c r="BN39" s="120">
        <v>29</v>
      </c>
      <c r="BO39" s="120">
        <v>19.100000000000001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302.27500000000009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59.4</v>
      </c>
      <c r="K41" s="120">
        <v>59.4</v>
      </c>
      <c r="L41" s="120">
        <v>59.4</v>
      </c>
      <c r="M41" s="120">
        <v>59.4</v>
      </c>
      <c r="N41" s="120">
        <v>250.6</v>
      </c>
      <c r="O41" s="120">
        <v>250.6</v>
      </c>
      <c r="P41" s="120">
        <v>250.6</v>
      </c>
      <c r="Q41" s="120">
        <v>250.6</v>
      </c>
      <c r="R41" s="120">
        <v>142.30000000000001</v>
      </c>
      <c r="S41" s="120">
        <v>142.30000000000001</v>
      </c>
      <c r="T41" s="120">
        <v>142.30000000000001</v>
      </c>
      <c r="U41" s="120">
        <v>142.30000000000001</v>
      </c>
      <c r="V41" s="120"/>
      <c r="W41" s="120"/>
      <c r="X41" s="120"/>
      <c r="Y41" s="120"/>
      <c r="Z41" s="120">
        <v>10</v>
      </c>
      <c r="AA41" s="120">
        <v>10</v>
      </c>
      <c r="AB41" s="120">
        <v>10</v>
      </c>
      <c r="AC41" s="120">
        <v>10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152.19999999999999</v>
      </c>
      <c r="BW41" s="120">
        <v>152.19999999999999</v>
      </c>
      <c r="BX41" s="120">
        <v>152.19999999999999</v>
      </c>
      <c r="BY41" s="120">
        <v>152.19999999999999</v>
      </c>
      <c r="BZ41" s="120">
        <v>329.3</v>
      </c>
      <c r="CA41" s="120">
        <v>329.3</v>
      </c>
      <c r="CB41" s="120">
        <v>329.3</v>
      </c>
      <c r="CC41" s="120">
        <v>329.3</v>
      </c>
      <c r="CD41" s="120"/>
      <c r="CE41" s="120"/>
      <c r="CF41" s="120"/>
      <c r="CG41" s="120"/>
      <c r="CH41" s="120"/>
      <c r="CI41" s="120"/>
      <c r="CJ41" s="120"/>
      <c r="CK41" s="120"/>
      <c r="CL41" s="120">
        <v>133.30000000000001</v>
      </c>
      <c r="CM41" s="120">
        <v>133.30000000000001</v>
      </c>
      <c r="CN41" s="120">
        <v>133.30000000000001</v>
      </c>
      <c r="CO41" s="120">
        <v>133.30000000000001</v>
      </c>
      <c r="CP41" s="120">
        <v>159.4</v>
      </c>
      <c r="CQ41" s="120">
        <v>159.4</v>
      </c>
      <c r="CR41" s="120">
        <v>159.4</v>
      </c>
      <c r="CS41" s="120">
        <v>159.4</v>
      </c>
      <c r="CT41" s="122"/>
      <c r="CU41" s="122"/>
      <c r="CV41" s="122"/>
      <c r="CW41" s="121"/>
      <c r="CX41" s="97">
        <f t="array" ref="CX41">SUMPRODUCT(B41:CW41*0.25)</f>
        <v>1236.4999999999998</v>
      </c>
    </row>
    <row r="42" spans="1:102" ht="30" customHeight="1" thickBot="1" x14ac:dyDescent="0.3">
      <c r="A42" s="105" t="s">
        <v>49</v>
      </c>
      <c r="B42" s="106">
        <f>SUM(B37:B41)</f>
        <v>26.9</v>
      </c>
      <c r="C42" s="107">
        <f t="shared" ref="C42:BN42" si="6">SUM(C37:C41)</f>
        <v>38.700000000000003</v>
      </c>
      <c r="D42" s="107">
        <f t="shared" si="6"/>
        <v>35.299999999999997</v>
      </c>
      <c r="E42" s="107">
        <f t="shared" si="6"/>
        <v>32.1</v>
      </c>
      <c r="F42" s="107">
        <f t="shared" si="6"/>
        <v>115.6</v>
      </c>
      <c r="G42" s="107">
        <f t="shared" si="6"/>
        <v>50.8</v>
      </c>
      <c r="H42" s="107">
        <f t="shared" si="6"/>
        <v>33.1</v>
      </c>
      <c r="I42" s="107">
        <f t="shared" si="6"/>
        <v>32.6</v>
      </c>
      <c r="J42" s="107">
        <f t="shared" si="6"/>
        <v>59.4</v>
      </c>
      <c r="K42" s="107">
        <f t="shared" si="6"/>
        <v>59.4</v>
      </c>
      <c r="L42" s="107">
        <f t="shared" si="6"/>
        <v>59.4</v>
      </c>
      <c r="M42" s="107">
        <f t="shared" si="6"/>
        <v>59.4</v>
      </c>
      <c r="N42" s="107">
        <f t="shared" si="6"/>
        <v>250.6</v>
      </c>
      <c r="O42" s="107">
        <f t="shared" si="6"/>
        <v>250.6</v>
      </c>
      <c r="P42" s="107">
        <f t="shared" si="6"/>
        <v>250.6</v>
      </c>
      <c r="Q42" s="107">
        <f t="shared" si="6"/>
        <v>250.6</v>
      </c>
      <c r="R42" s="107">
        <f t="shared" si="6"/>
        <v>142.30000000000001</v>
      </c>
      <c r="S42" s="107">
        <f t="shared" si="6"/>
        <v>142.30000000000001</v>
      </c>
      <c r="T42" s="107">
        <f t="shared" si="6"/>
        <v>142.30000000000001</v>
      </c>
      <c r="U42" s="107">
        <f t="shared" si="6"/>
        <v>142.30000000000001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10</v>
      </c>
      <c r="AA42" s="107">
        <f t="shared" si="6"/>
        <v>10</v>
      </c>
      <c r="AB42" s="107">
        <f t="shared" si="6"/>
        <v>10</v>
      </c>
      <c r="AC42" s="107">
        <f t="shared" si="6"/>
        <v>10</v>
      </c>
      <c r="AD42" s="107">
        <f t="shared" si="6"/>
        <v>0</v>
      </c>
      <c r="AE42" s="107">
        <f t="shared" si="6"/>
        <v>0</v>
      </c>
      <c r="AF42" s="107">
        <f t="shared" si="6"/>
        <v>11</v>
      </c>
      <c r="AG42" s="107">
        <f t="shared" si="6"/>
        <v>2.6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20.6</v>
      </c>
      <c r="AQ42" s="107">
        <f t="shared" si="6"/>
        <v>44</v>
      </c>
      <c r="AR42" s="107">
        <f t="shared" si="6"/>
        <v>18.899999999999999</v>
      </c>
      <c r="AS42" s="107">
        <f t="shared" si="6"/>
        <v>43</v>
      </c>
      <c r="AT42" s="107">
        <f t="shared" si="6"/>
        <v>71.599999999999994</v>
      </c>
      <c r="AU42" s="107">
        <f t="shared" si="6"/>
        <v>75.599999999999994</v>
      </c>
      <c r="AV42" s="107">
        <f t="shared" si="6"/>
        <v>65.2</v>
      </c>
      <c r="AW42" s="107">
        <f t="shared" si="6"/>
        <v>72.5</v>
      </c>
      <c r="AX42" s="107">
        <f t="shared" si="6"/>
        <v>44.4</v>
      </c>
      <c r="AY42" s="107">
        <f t="shared" si="6"/>
        <v>57.9</v>
      </c>
      <c r="AZ42" s="107">
        <f t="shared" si="6"/>
        <v>28.4</v>
      </c>
      <c r="BA42" s="107">
        <f t="shared" si="6"/>
        <v>12.7</v>
      </c>
      <c r="BB42" s="107">
        <f t="shared" si="6"/>
        <v>19.3</v>
      </c>
      <c r="BC42" s="107">
        <f t="shared" si="6"/>
        <v>0.1</v>
      </c>
      <c r="BD42" s="107">
        <f t="shared" si="6"/>
        <v>0.2</v>
      </c>
      <c r="BE42" s="107">
        <f t="shared" si="6"/>
        <v>0.2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25.6</v>
      </c>
      <c r="BJ42" s="107">
        <f t="shared" si="6"/>
        <v>14.8</v>
      </c>
      <c r="BK42" s="107">
        <f t="shared" si="6"/>
        <v>42.5</v>
      </c>
      <c r="BL42" s="107">
        <f t="shared" si="6"/>
        <v>40.4</v>
      </c>
      <c r="BM42" s="107">
        <f t="shared" si="6"/>
        <v>84.4</v>
      </c>
      <c r="BN42" s="107">
        <f t="shared" si="6"/>
        <v>29</v>
      </c>
      <c r="BO42" s="107">
        <f t="shared" ref="BO42:CW42" si="7">SUM(BO37:BO41)</f>
        <v>19.100000000000001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152.19999999999999</v>
      </c>
      <c r="BW42" s="107">
        <f t="shared" si="7"/>
        <v>152.19999999999999</v>
      </c>
      <c r="BX42" s="107">
        <f t="shared" si="7"/>
        <v>152.19999999999999</v>
      </c>
      <c r="BY42" s="107">
        <f t="shared" si="7"/>
        <v>152.19999999999999</v>
      </c>
      <c r="BZ42" s="107">
        <f t="shared" si="7"/>
        <v>329.3</v>
      </c>
      <c r="CA42" s="107">
        <f t="shared" si="7"/>
        <v>329.3</v>
      </c>
      <c r="CB42" s="107">
        <f t="shared" si="7"/>
        <v>329.3</v>
      </c>
      <c r="CC42" s="107">
        <f t="shared" si="7"/>
        <v>329.3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133.30000000000001</v>
      </c>
      <c r="CM42" s="107">
        <f t="shared" si="7"/>
        <v>133.30000000000001</v>
      </c>
      <c r="CN42" s="107">
        <f t="shared" si="7"/>
        <v>133.30000000000001</v>
      </c>
      <c r="CO42" s="107">
        <f t="shared" si="7"/>
        <v>133.30000000000001</v>
      </c>
      <c r="CP42" s="107">
        <f t="shared" si="7"/>
        <v>159.4</v>
      </c>
      <c r="CQ42" s="107">
        <f t="shared" si="7"/>
        <v>159.4</v>
      </c>
      <c r="CR42" s="107">
        <f t="shared" si="7"/>
        <v>159.4</v>
      </c>
      <c r="CS42" s="107">
        <f t="shared" si="7"/>
        <v>159.4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1538.7749999999999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>
        <v>26.9</v>
      </c>
      <c r="C47" s="120">
        <v>38.700000000000003</v>
      </c>
      <c r="D47" s="120">
        <v>35.299999999999997</v>
      </c>
      <c r="E47" s="120">
        <v>32.1</v>
      </c>
      <c r="F47" s="120">
        <v>115.6</v>
      </c>
      <c r="G47" s="120">
        <v>50.8</v>
      </c>
      <c r="H47" s="120">
        <v>33.1</v>
      </c>
      <c r="I47" s="120">
        <v>32.6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11</v>
      </c>
      <c r="AG47" s="120">
        <v>2.6</v>
      </c>
      <c r="AH47" s="120"/>
      <c r="AI47" s="120"/>
      <c r="AJ47" s="120"/>
      <c r="AK47" s="120"/>
      <c r="AL47" s="120"/>
      <c r="AM47" s="120"/>
      <c r="AN47" s="120"/>
      <c r="AO47" s="120"/>
      <c r="AP47" s="120">
        <v>20.6</v>
      </c>
      <c r="AQ47" s="120">
        <v>44</v>
      </c>
      <c r="AR47" s="120">
        <v>18.899999999999999</v>
      </c>
      <c r="AS47" s="120">
        <v>43</v>
      </c>
      <c r="AT47" s="120">
        <v>71.599999999999994</v>
      </c>
      <c r="AU47" s="120">
        <v>75.599999999999994</v>
      </c>
      <c r="AV47" s="120">
        <v>65.2</v>
      </c>
      <c r="AW47" s="120">
        <v>72.5</v>
      </c>
      <c r="AX47" s="120">
        <v>44.4</v>
      </c>
      <c r="AY47" s="120">
        <v>57.9</v>
      </c>
      <c r="AZ47" s="120">
        <v>28.4</v>
      </c>
      <c r="BA47" s="120">
        <v>12.7</v>
      </c>
      <c r="BB47" s="120">
        <v>19.3</v>
      </c>
      <c r="BC47" s="120">
        <v>0.1</v>
      </c>
      <c r="BD47" s="120">
        <v>0.2</v>
      </c>
      <c r="BE47" s="120">
        <v>0.2</v>
      </c>
      <c r="BF47" s="120"/>
      <c r="BG47" s="120"/>
      <c r="BH47" s="120"/>
      <c r="BI47" s="120">
        <v>25.6</v>
      </c>
      <c r="BJ47" s="120">
        <v>14.8</v>
      </c>
      <c r="BK47" s="120">
        <v>42.5</v>
      </c>
      <c r="BL47" s="120">
        <v>40.4</v>
      </c>
      <c r="BM47" s="120">
        <v>84.4</v>
      </c>
      <c r="BN47" s="120">
        <v>29</v>
      </c>
      <c r="BO47" s="120">
        <v>19.100000000000001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302.27500000000009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59.4</v>
      </c>
      <c r="K49" s="120">
        <v>59.4</v>
      </c>
      <c r="L49" s="120">
        <v>59.4</v>
      </c>
      <c r="M49" s="120">
        <v>59.4</v>
      </c>
      <c r="N49" s="120">
        <v>250.6</v>
      </c>
      <c r="O49" s="120">
        <v>250.6</v>
      </c>
      <c r="P49" s="120">
        <v>250.6</v>
      </c>
      <c r="Q49" s="120">
        <v>250.6</v>
      </c>
      <c r="R49" s="120">
        <v>142.30000000000001</v>
      </c>
      <c r="S49" s="120">
        <v>142.30000000000001</v>
      </c>
      <c r="T49" s="120">
        <v>142.30000000000001</v>
      </c>
      <c r="U49" s="120">
        <v>142.30000000000001</v>
      </c>
      <c r="V49" s="120"/>
      <c r="W49" s="120"/>
      <c r="X49" s="120"/>
      <c r="Y49" s="120"/>
      <c r="Z49" s="120">
        <v>10</v>
      </c>
      <c r="AA49" s="120">
        <v>10</v>
      </c>
      <c r="AB49" s="120">
        <v>10</v>
      </c>
      <c r="AC49" s="120">
        <v>10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152.19999999999999</v>
      </c>
      <c r="BW49" s="120">
        <v>152.19999999999999</v>
      </c>
      <c r="BX49" s="120">
        <v>152.19999999999999</v>
      </c>
      <c r="BY49" s="120">
        <v>152.19999999999999</v>
      </c>
      <c r="BZ49" s="120">
        <v>329.3</v>
      </c>
      <c r="CA49" s="120">
        <v>329.3</v>
      </c>
      <c r="CB49" s="120">
        <v>329.3</v>
      </c>
      <c r="CC49" s="120">
        <v>329.3</v>
      </c>
      <c r="CD49" s="120"/>
      <c r="CE49" s="120"/>
      <c r="CF49" s="120"/>
      <c r="CG49" s="120"/>
      <c r="CH49" s="120"/>
      <c r="CI49" s="120"/>
      <c r="CJ49" s="120"/>
      <c r="CK49" s="120"/>
      <c r="CL49" s="120">
        <v>133.30000000000001</v>
      </c>
      <c r="CM49" s="120">
        <v>133.30000000000001</v>
      </c>
      <c r="CN49" s="120">
        <v>133.30000000000001</v>
      </c>
      <c r="CO49" s="120">
        <v>133.30000000000001</v>
      </c>
      <c r="CP49" s="120">
        <v>159.4</v>
      </c>
      <c r="CQ49" s="120">
        <v>159.4</v>
      </c>
      <c r="CR49" s="120">
        <v>159.4</v>
      </c>
      <c r="CS49" s="120">
        <v>159.4</v>
      </c>
      <c r="CT49" s="122"/>
      <c r="CU49" s="122"/>
      <c r="CV49" s="122"/>
      <c r="CW49" s="121"/>
      <c r="CX49" s="97">
        <f t="array" ref="CX49">SUMPRODUCT(B49:CW49*0.25)</f>
        <v>1236.4999999999998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26.9</v>
      </c>
      <c r="C51" s="107">
        <f t="shared" ref="C51:BN51" si="8">SUM(C45:C50)</f>
        <v>38.700000000000003</v>
      </c>
      <c r="D51" s="107">
        <f t="shared" si="8"/>
        <v>35.299999999999997</v>
      </c>
      <c r="E51" s="107">
        <f t="shared" si="8"/>
        <v>32.1</v>
      </c>
      <c r="F51" s="107">
        <f t="shared" si="8"/>
        <v>115.6</v>
      </c>
      <c r="G51" s="107">
        <f t="shared" si="8"/>
        <v>50.8</v>
      </c>
      <c r="H51" s="107">
        <f t="shared" si="8"/>
        <v>33.1</v>
      </c>
      <c r="I51" s="107">
        <f t="shared" si="8"/>
        <v>32.6</v>
      </c>
      <c r="J51" s="107">
        <f t="shared" si="8"/>
        <v>59.4</v>
      </c>
      <c r="K51" s="107">
        <f t="shared" si="8"/>
        <v>59.4</v>
      </c>
      <c r="L51" s="107">
        <f t="shared" si="8"/>
        <v>59.4</v>
      </c>
      <c r="M51" s="107">
        <f t="shared" si="8"/>
        <v>59.4</v>
      </c>
      <c r="N51" s="107">
        <f t="shared" si="8"/>
        <v>250.6</v>
      </c>
      <c r="O51" s="107">
        <f t="shared" si="8"/>
        <v>250.6</v>
      </c>
      <c r="P51" s="107">
        <f t="shared" si="8"/>
        <v>250.6</v>
      </c>
      <c r="Q51" s="107">
        <f t="shared" si="8"/>
        <v>250.6</v>
      </c>
      <c r="R51" s="107">
        <f t="shared" si="8"/>
        <v>142.30000000000001</v>
      </c>
      <c r="S51" s="107">
        <f t="shared" si="8"/>
        <v>142.30000000000001</v>
      </c>
      <c r="T51" s="107">
        <f t="shared" si="8"/>
        <v>142.30000000000001</v>
      </c>
      <c r="U51" s="107">
        <f t="shared" si="8"/>
        <v>142.30000000000001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10</v>
      </c>
      <c r="AA51" s="107">
        <f t="shared" si="8"/>
        <v>10</v>
      </c>
      <c r="AB51" s="107">
        <f t="shared" si="8"/>
        <v>10</v>
      </c>
      <c r="AC51" s="107">
        <f t="shared" si="8"/>
        <v>10</v>
      </c>
      <c r="AD51" s="107">
        <f t="shared" si="8"/>
        <v>0</v>
      </c>
      <c r="AE51" s="107">
        <f t="shared" si="8"/>
        <v>0</v>
      </c>
      <c r="AF51" s="107">
        <f t="shared" si="8"/>
        <v>11</v>
      </c>
      <c r="AG51" s="107">
        <f t="shared" si="8"/>
        <v>2.6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20.6</v>
      </c>
      <c r="AQ51" s="107">
        <f t="shared" si="8"/>
        <v>44</v>
      </c>
      <c r="AR51" s="107">
        <f t="shared" si="8"/>
        <v>18.899999999999999</v>
      </c>
      <c r="AS51" s="107">
        <f t="shared" si="8"/>
        <v>43</v>
      </c>
      <c r="AT51" s="107">
        <f t="shared" si="8"/>
        <v>71.599999999999994</v>
      </c>
      <c r="AU51" s="107">
        <f t="shared" si="8"/>
        <v>75.599999999999994</v>
      </c>
      <c r="AV51" s="107">
        <f t="shared" si="8"/>
        <v>65.2</v>
      </c>
      <c r="AW51" s="107">
        <f t="shared" si="8"/>
        <v>72.5</v>
      </c>
      <c r="AX51" s="107">
        <f t="shared" si="8"/>
        <v>44.4</v>
      </c>
      <c r="AY51" s="107">
        <f t="shared" si="8"/>
        <v>57.9</v>
      </c>
      <c r="AZ51" s="107">
        <f t="shared" si="8"/>
        <v>28.4</v>
      </c>
      <c r="BA51" s="107">
        <f t="shared" si="8"/>
        <v>12.7</v>
      </c>
      <c r="BB51" s="107">
        <f t="shared" si="8"/>
        <v>19.3</v>
      </c>
      <c r="BC51" s="107">
        <f t="shared" si="8"/>
        <v>0.1</v>
      </c>
      <c r="BD51" s="107">
        <f t="shared" si="8"/>
        <v>0.2</v>
      </c>
      <c r="BE51" s="107">
        <f t="shared" si="8"/>
        <v>0.2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25.6</v>
      </c>
      <c r="BJ51" s="107">
        <f t="shared" si="8"/>
        <v>14.8</v>
      </c>
      <c r="BK51" s="107">
        <f t="shared" si="8"/>
        <v>42.5</v>
      </c>
      <c r="BL51" s="107">
        <f t="shared" si="8"/>
        <v>40.4</v>
      </c>
      <c r="BM51" s="107">
        <f t="shared" si="8"/>
        <v>84.4</v>
      </c>
      <c r="BN51" s="107">
        <f t="shared" si="8"/>
        <v>29</v>
      </c>
      <c r="BO51" s="107">
        <f t="shared" ref="BO51:CW51" si="9">SUM(BO45:BO50)</f>
        <v>19.100000000000001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152.19999999999999</v>
      </c>
      <c r="BW51" s="107">
        <f t="shared" si="9"/>
        <v>152.19999999999999</v>
      </c>
      <c r="BX51" s="107">
        <f t="shared" si="9"/>
        <v>152.19999999999999</v>
      </c>
      <c r="BY51" s="107">
        <f t="shared" si="9"/>
        <v>152.19999999999999</v>
      </c>
      <c r="BZ51" s="107">
        <f t="shared" si="9"/>
        <v>329.3</v>
      </c>
      <c r="CA51" s="107">
        <f t="shared" si="9"/>
        <v>329.3</v>
      </c>
      <c r="CB51" s="107">
        <f t="shared" si="9"/>
        <v>329.3</v>
      </c>
      <c r="CC51" s="107">
        <f t="shared" si="9"/>
        <v>329.3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133.30000000000001</v>
      </c>
      <c r="CM51" s="107">
        <f t="shared" si="9"/>
        <v>133.30000000000001</v>
      </c>
      <c r="CN51" s="107">
        <f t="shared" si="9"/>
        <v>133.30000000000001</v>
      </c>
      <c r="CO51" s="107">
        <f t="shared" si="9"/>
        <v>133.30000000000001</v>
      </c>
      <c r="CP51" s="107">
        <f t="shared" si="9"/>
        <v>159.4</v>
      </c>
      <c r="CQ51" s="107">
        <f t="shared" si="9"/>
        <v>159.4</v>
      </c>
      <c r="CR51" s="107">
        <f t="shared" si="9"/>
        <v>159.4</v>
      </c>
      <c r="CS51" s="107">
        <f t="shared" si="9"/>
        <v>159.4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1538.7749999999999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66.792000000000002</v>
      </c>
      <c r="C54" s="107">
        <f t="shared" ref="C54:BN54" si="12">C18+C28+C42</f>
        <v>63.134</v>
      </c>
      <c r="D54" s="107">
        <f t="shared" si="12"/>
        <v>62.033999999999999</v>
      </c>
      <c r="E54" s="107">
        <f t="shared" si="12"/>
        <v>56.185000000000002</v>
      </c>
      <c r="F54" s="107">
        <f t="shared" si="12"/>
        <v>121.08999999999999</v>
      </c>
      <c r="G54" s="107">
        <f t="shared" si="12"/>
        <v>64.512</v>
      </c>
      <c r="H54" s="107">
        <f t="shared" si="12"/>
        <v>62.912000000000006</v>
      </c>
      <c r="I54" s="107">
        <f t="shared" si="12"/>
        <v>60.222999999999999</v>
      </c>
      <c r="J54" s="107">
        <f t="shared" si="12"/>
        <v>78.313999999999993</v>
      </c>
      <c r="K54" s="107">
        <f t="shared" si="12"/>
        <v>78.599999999999994</v>
      </c>
      <c r="L54" s="107">
        <f t="shared" si="12"/>
        <v>73.373999999999995</v>
      </c>
      <c r="M54" s="107">
        <f t="shared" si="12"/>
        <v>73.75</v>
      </c>
      <c r="N54" s="107">
        <f t="shared" si="12"/>
        <v>264.65300000000002</v>
      </c>
      <c r="O54" s="107">
        <f t="shared" si="12"/>
        <v>264.14999999999998</v>
      </c>
      <c r="P54" s="107">
        <f t="shared" si="12"/>
        <v>263.911</v>
      </c>
      <c r="Q54" s="107">
        <f t="shared" si="12"/>
        <v>265.16300000000001</v>
      </c>
      <c r="R54" s="107">
        <f t="shared" si="12"/>
        <v>163.09</v>
      </c>
      <c r="S54" s="107">
        <f t="shared" si="12"/>
        <v>163.49</v>
      </c>
      <c r="T54" s="107">
        <f t="shared" si="12"/>
        <v>157.25200000000001</v>
      </c>
      <c r="U54" s="107">
        <f t="shared" si="12"/>
        <v>157.27800000000002</v>
      </c>
      <c r="V54" s="107">
        <f t="shared" si="12"/>
        <v>31.085000000000001</v>
      </c>
      <c r="W54" s="107">
        <f t="shared" si="12"/>
        <v>29.869</v>
      </c>
      <c r="X54" s="107">
        <f t="shared" si="12"/>
        <v>31.318999999999999</v>
      </c>
      <c r="Y54" s="107">
        <f t="shared" si="12"/>
        <v>33.933999999999997</v>
      </c>
      <c r="Z54" s="107">
        <f t="shared" si="12"/>
        <v>22.811</v>
      </c>
      <c r="AA54" s="107">
        <f t="shared" si="12"/>
        <v>31.298000000000002</v>
      </c>
      <c r="AB54" s="107">
        <f t="shared" si="12"/>
        <v>46.143000000000001</v>
      </c>
      <c r="AC54" s="107">
        <f t="shared" si="12"/>
        <v>58.203000000000003</v>
      </c>
      <c r="AD54" s="107">
        <f t="shared" si="12"/>
        <v>54.162999999999997</v>
      </c>
      <c r="AE54" s="107">
        <f t="shared" si="12"/>
        <v>77.234999999999999</v>
      </c>
      <c r="AF54" s="107">
        <f t="shared" si="12"/>
        <v>21.355</v>
      </c>
      <c r="AG54" s="107">
        <f t="shared" si="12"/>
        <v>85.538999999999987</v>
      </c>
      <c r="AH54" s="107">
        <f t="shared" si="12"/>
        <v>20.777999999999999</v>
      </c>
      <c r="AI54" s="107">
        <f t="shared" si="12"/>
        <v>50.775000000000006</v>
      </c>
      <c r="AJ54" s="107">
        <f t="shared" si="12"/>
        <v>54.125</v>
      </c>
      <c r="AK54" s="107">
        <f t="shared" si="12"/>
        <v>25.454000000000001</v>
      </c>
      <c r="AL54" s="107">
        <f t="shared" si="12"/>
        <v>16.169</v>
      </c>
      <c r="AM54" s="107">
        <f t="shared" si="12"/>
        <v>23.376000000000001</v>
      </c>
      <c r="AN54" s="107">
        <f t="shared" si="12"/>
        <v>1.2110000000000001</v>
      </c>
      <c r="AO54" s="107">
        <f t="shared" si="12"/>
        <v>3.05</v>
      </c>
      <c r="AP54" s="107">
        <f t="shared" si="12"/>
        <v>42.008000000000003</v>
      </c>
      <c r="AQ54" s="107">
        <f t="shared" si="12"/>
        <v>44</v>
      </c>
      <c r="AR54" s="107">
        <f t="shared" si="12"/>
        <v>42</v>
      </c>
      <c r="AS54" s="107">
        <f t="shared" si="12"/>
        <v>43.15</v>
      </c>
      <c r="AT54" s="107">
        <f t="shared" si="12"/>
        <v>71.599999999999994</v>
      </c>
      <c r="AU54" s="107">
        <f t="shared" si="12"/>
        <v>75.643999999999991</v>
      </c>
      <c r="AV54" s="107">
        <f t="shared" si="12"/>
        <v>65.224000000000004</v>
      </c>
      <c r="AW54" s="107">
        <f t="shared" si="12"/>
        <v>72.5</v>
      </c>
      <c r="AX54" s="107">
        <f t="shared" si="12"/>
        <v>51.030999999999999</v>
      </c>
      <c r="AY54" s="107">
        <f t="shared" si="12"/>
        <v>57.943999999999996</v>
      </c>
      <c r="AZ54" s="107">
        <f t="shared" si="12"/>
        <v>48.048999999999999</v>
      </c>
      <c r="BA54" s="107">
        <f t="shared" si="12"/>
        <v>42</v>
      </c>
      <c r="BB54" s="107">
        <f t="shared" si="12"/>
        <v>42</v>
      </c>
      <c r="BC54" s="107">
        <f t="shared" si="12"/>
        <v>42</v>
      </c>
      <c r="BD54" s="107">
        <f t="shared" si="12"/>
        <v>42</v>
      </c>
      <c r="BE54" s="107">
        <f t="shared" si="12"/>
        <v>42</v>
      </c>
      <c r="BF54" s="107">
        <f t="shared" si="12"/>
        <v>20.895</v>
      </c>
      <c r="BG54" s="107">
        <f t="shared" si="12"/>
        <v>42</v>
      </c>
      <c r="BH54" s="107">
        <f t="shared" si="12"/>
        <v>42</v>
      </c>
      <c r="BI54" s="107">
        <f t="shared" si="12"/>
        <v>42.02</v>
      </c>
      <c r="BJ54" s="107">
        <f t="shared" si="12"/>
        <v>14.8</v>
      </c>
      <c r="BK54" s="107">
        <f t="shared" si="12"/>
        <v>42.527999999999999</v>
      </c>
      <c r="BL54" s="107">
        <f t="shared" si="12"/>
        <v>48.104999999999997</v>
      </c>
      <c r="BM54" s="107">
        <f t="shared" si="12"/>
        <v>93.174000000000007</v>
      </c>
      <c r="BN54" s="107">
        <f t="shared" si="12"/>
        <v>32.353000000000002</v>
      </c>
      <c r="BO54" s="107">
        <f t="shared" ref="BO54:CX54" si="13">BO18+BO28+BO42</f>
        <v>19.793000000000003</v>
      </c>
      <c r="BP54" s="107">
        <f t="shared" si="13"/>
        <v>84.144000000000005</v>
      </c>
      <c r="BQ54" s="107">
        <f t="shared" si="13"/>
        <v>103.55699999999999</v>
      </c>
      <c r="BR54" s="107">
        <f t="shared" si="13"/>
        <v>94.597999999999999</v>
      </c>
      <c r="BS54" s="107">
        <f t="shared" si="13"/>
        <v>145.66499999999999</v>
      </c>
      <c r="BT54" s="107">
        <f t="shared" si="13"/>
        <v>72.094999999999999</v>
      </c>
      <c r="BU54" s="107">
        <f t="shared" si="13"/>
        <v>90.162000000000006</v>
      </c>
      <c r="BV54" s="107">
        <f t="shared" si="13"/>
        <v>155.37199999999999</v>
      </c>
      <c r="BW54" s="107">
        <f t="shared" si="13"/>
        <v>189.06899999999999</v>
      </c>
      <c r="BX54" s="107">
        <f t="shared" si="13"/>
        <v>219.66699999999997</v>
      </c>
      <c r="BY54" s="107">
        <f t="shared" si="13"/>
        <v>204.92</v>
      </c>
      <c r="BZ54" s="107">
        <f t="shared" si="13"/>
        <v>373.26900000000001</v>
      </c>
      <c r="CA54" s="107">
        <f t="shared" si="13"/>
        <v>358.41300000000001</v>
      </c>
      <c r="CB54" s="107">
        <f t="shared" si="13"/>
        <v>365.66500000000002</v>
      </c>
      <c r="CC54" s="107">
        <f t="shared" si="13"/>
        <v>351.84800000000001</v>
      </c>
      <c r="CD54" s="107">
        <f t="shared" si="13"/>
        <v>82.162999999999997</v>
      </c>
      <c r="CE54" s="107">
        <f t="shared" si="13"/>
        <v>78.540999999999997</v>
      </c>
      <c r="CF54" s="107">
        <f t="shared" si="13"/>
        <v>67.870999999999995</v>
      </c>
      <c r="CG54" s="107">
        <f t="shared" si="13"/>
        <v>61.248000000000005</v>
      </c>
      <c r="CH54" s="107">
        <f t="shared" si="13"/>
        <v>74.704000000000008</v>
      </c>
      <c r="CI54" s="107">
        <f t="shared" si="13"/>
        <v>87.319000000000003</v>
      </c>
      <c r="CJ54" s="107">
        <f t="shared" si="13"/>
        <v>35.003</v>
      </c>
      <c r="CK54" s="107">
        <f t="shared" si="13"/>
        <v>43.51</v>
      </c>
      <c r="CL54" s="107">
        <f t="shared" si="13"/>
        <v>157.51900000000001</v>
      </c>
      <c r="CM54" s="107">
        <f t="shared" si="13"/>
        <v>143.31900000000002</v>
      </c>
      <c r="CN54" s="107">
        <f t="shared" si="13"/>
        <v>148.36200000000002</v>
      </c>
      <c r="CO54" s="107">
        <f t="shared" si="13"/>
        <v>144.13400000000001</v>
      </c>
      <c r="CP54" s="107">
        <f t="shared" si="13"/>
        <v>170.1</v>
      </c>
      <c r="CQ54" s="107">
        <f t="shared" si="13"/>
        <v>173.60400000000001</v>
      </c>
      <c r="CR54" s="107">
        <f t="shared" si="13"/>
        <v>177.006</v>
      </c>
      <c r="CS54" s="107">
        <f t="shared" si="13"/>
        <v>189.27100000000002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2285.1837500000001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26.9</v>
      </c>
      <c r="C5" s="25">
        <v>38.700000000000003</v>
      </c>
      <c r="D5" s="25">
        <v>35.299999999999997</v>
      </c>
      <c r="E5" s="25">
        <v>32.1</v>
      </c>
      <c r="F5" s="25">
        <v>101.19999999999999</v>
      </c>
      <c r="G5" s="25">
        <v>36.4</v>
      </c>
      <c r="H5" s="25">
        <v>18.700000000000003</v>
      </c>
      <c r="I5" s="25">
        <v>18.200000000000003</v>
      </c>
      <c r="J5" s="25">
        <v>23.799999999999997</v>
      </c>
      <c r="K5" s="25">
        <v>21.1</v>
      </c>
      <c r="L5" s="25">
        <v>23.799999999999997</v>
      </c>
      <c r="M5" s="25">
        <v>21.1</v>
      </c>
      <c r="N5" s="25">
        <v>37.799999999999983</v>
      </c>
      <c r="O5" s="25">
        <v>15.199999999999989</v>
      </c>
      <c r="P5" s="25">
        <v>12.599999999999994</v>
      </c>
      <c r="Q5" s="25">
        <v>8.5999999999999943</v>
      </c>
      <c r="R5" s="25">
        <v>-1.1999999999999886</v>
      </c>
      <c r="S5" s="25">
        <v>-4.0999999999999943</v>
      </c>
      <c r="T5" s="25">
        <v>0.70000000000001705</v>
      </c>
      <c r="U5" s="25">
        <v>-1.1999999999999886</v>
      </c>
      <c r="V5" s="25">
        <v>-31.1</v>
      </c>
      <c r="W5" s="25">
        <v>-29.9</v>
      </c>
      <c r="X5" s="25">
        <v>-31.3</v>
      </c>
      <c r="Y5" s="25">
        <v>-33.9</v>
      </c>
      <c r="Z5" s="25">
        <v>10</v>
      </c>
      <c r="AA5" s="25">
        <v>10</v>
      </c>
      <c r="AB5" s="25">
        <v>-35.799999999999997</v>
      </c>
      <c r="AC5" s="25">
        <v>-47.8</v>
      </c>
      <c r="AD5" s="25">
        <v>-52.9</v>
      </c>
      <c r="AE5" s="25">
        <v>-69.5</v>
      </c>
      <c r="AF5" s="25">
        <v>11</v>
      </c>
      <c r="AG5" s="25">
        <v>2.6</v>
      </c>
      <c r="AH5" s="25">
        <v>-7.5</v>
      </c>
      <c r="AI5" s="25">
        <v>-7.4</v>
      </c>
      <c r="AJ5" s="25">
        <v>-7.5</v>
      </c>
      <c r="AK5" s="25">
        <v>-7.5</v>
      </c>
      <c r="AL5" s="25"/>
      <c r="AM5" s="25">
        <v>-1</v>
      </c>
      <c r="AN5" s="25">
        <v>-1</v>
      </c>
      <c r="AO5" s="25">
        <v>-2</v>
      </c>
      <c r="AP5" s="25">
        <v>20.6</v>
      </c>
      <c r="AQ5" s="25">
        <v>44</v>
      </c>
      <c r="AR5" s="25">
        <v>18.899999999999999</v>
      </c>
      <c r="AS5" s="25">
        <v>43</v>
      </c>
      <c r="AT5" s="25">
        <v>71.599999999999994</v>
      </c>
      <c r="AU5" s="25">
        <v>75.599999999999994</v>
      </c>
      <c r="AV5" s="25">
        <v>65.2</v>
      </c>
      <c r="AW5" s="25">
        <v>72.5</v>
      </c>
      <c r="AX5" s="25">
        <v>44.4</v>
      </c>
      <c r="AY5" s="25">
        <v>57.9</v>
      </c>
      <c r="AZ5" s="25">
        <v>28.4</v>
      </c>
      <c r="BA5" s="25">
        <v>12.7</v>
      </c>
      <c r="BB5" s="25">
        <v>19.3</v>
      </c>
      <c r="BC5" s="25">
        <v>0.1</v>
      </c>
      <c r="BD5" s="25">
        <v>0.2</v>
      </c>
      <c r="BE5" s="25">
        <v>0.2</v>
      </c>
      <c r="BF5" s="25"/>
      <c r="BG5" s="25"/>
      <c r="BH5" s="25"/>
      <c r="BI5" s="25">
        <v>25.6</v>
      </c>
      <c r="BJ5" s="25">
        <v>14.8</v>
      </c>
      <c r="BK5" s="25">
        <v>42.5</v>
      </c>
      <c r="BL5" s="25">
        <v>40.4</v>
      </c>
      <c r="BM5" s="25">
        <v>84.4</v>
      </c>
      <c r="BN5" s="25">
        <v>29</v>
      </c>
      <c r="BO5" s="25">
        <v>19.100000000000001</v>
      </c>
      <c r="BP5" s="25">
        <v>-75.400000000000006</v>
      </c>
      <c r="BQ5" s="25">
        <v>-52.6</v>
      </c>
      <c r="BR5" s="25">
        <v>-94.6</v>
      </c>
      <c r="BS5" s="25">
        <v>-145.69999999999999</v>
      </c>
      <c r="BT5" s="25">
        <v>-72.099999999999994</v>
      </c>
      <c r="BU5" s="25">
        <v>-90.2</v>
      </c>
      <c r="BV5" s="25">
        <v>85.1</v>
      </c>
      <c r="BW5" s="25">
        <v>-7.2000000000000171</v>
      </c>
      <c r="BX5" s="25">
        <v>-34.400000000000006</v>
      </c>
      <c r="BY5" s="25">
        <v>-16.100000000000023</v>
      </c>
      <c r="BZ5" s="25">
        <v>-14.899999999999977</v>
      </c>
      <c r="CA5" s="25">
        <v>1.4000000000000341</v>
      </c>
      <c r="CB5" s="25">
        <v>-5.3000000000000114</v>
      </c>
      <c r="CC5" s="25">
        <v>14.199999999999989</v>
      </c>
      <c r="CD5" s="25">
        <v>-67.099999999999994</v>
      </c>
      <c r="CE5" s="25">
        <v>-57.6</v>
      </c>
      <c r="CF5" s="25">
        <v>-40.5</v>
      </c>
      <c r="CG5" s="25">
        <v>-45</v>
      </c>
      <c r="CH5" s="25">
        <v>-61.6</v>
      </c>
      <c r="CI5" s="25">
        <v>-72.900000000000006</v>
      </c>
      <c r="CJ5" s="25">
        <v>-19.3</v>
      </c>
      <c r="CK5" s="25">
        <v>-26</v>
      </c>
      <c r="CL5" s="25">
        <v>-5.1999999999999886</v>
      </c>
      <c r="CM5" s="25">
        <v>84.500000000000014</v>
      </c>
      <c r="CN5" s="25">
        <v>2.2000000000000171</v>
      </c>
      <c r="CO5" s="25">
        <v>30.600000000000009</v>
      </c>
      <c r="CP5" s="25">
        <v>64</v>
      </c>
      <c r="CQ5" s="25">
        <v>50.900000000000006</v>
      </c>
      <c r="CR5" s="25">
        <v>38.600000000000009</v>
      </c>
      <c r="CS5" s="25">
        <v>-29.900000000000006</v>
      </c>
      <c r="CT5" s="26"/>
      <c r="CU5" s="26"/>
      <c r="CV5" s="26"/>
      <c r="CW5" s="27"/>
      <c r="CX5" s="132">
        <f t="array" ref="CX5">SUMPRODUCT(B5:CW5*0.25)</f>
        <v>75.375000000000057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113.01</v>
      </c>
      <c r="C8" s="138">
        <v>114.41</v>
      </c>
      <c r="D8" s="138">
        <v>110.59</v>
      </c>
      <c r="E8" s="138">
        <v>109.27</v>
      </c>
      <c r="F8" s="138">
        <v>115.01</v>
      </c>
      <c r="G8" s="138">
        <v>109.07</v>
      </c>
      <c r="H8" s="138">
        <v>107.66</v>
      </c>
      <c r="I8" s="138">
        <v>105.3</v>
      </c>
      <c r="J8" s="138">
        <v>111.04</v>
      </c>
      <c r="K8" s="138">
        <v>108</v>
      </c>
      <c r="L8" s="138">
        <v>107</v>
      </c>
      <c r="M8" s="138">
        <v>104.44</v>
      </c>
      <c r="N8" s="138">
        <v>109.43</v>
      </c>
      <c r="O8" s="138">
        <v>106.96</v>
      </c>
      <c r="P8" s="138">
        <v>105.18</v>
      </c>
      <c r="Q8" s="138">
        <v>104.35</v>
      </c>
      <c r="R8" s="138">
        <v>104.97</v>
      </c>
      <c r="S8" s="138">
        <v>104.76</v>
      </c>
      <c r="T8" s="138">
        <v>103.05</v>
      </c>
      <c r="U8" s="138">
        <v>103.23</v>
      </c>
      <c r="V8" s="138">
        <v>104.67</v>
      </c>
      <c r="W8" s="138">
        <v>105.85</v>
      </c>
      <c r="X8" s="138">
        <v>106.16</v>
      </c>
      <c r="Y8" s="138">
        <v>105.72</v>
      </c>
      <c r="Z8" s="138">
        <v>145.32</v>
      </c>
      <c r="AA8" s="138">
        <v>132.5</v>
      </c>
      <c r="AB8" s="138">
        <v>106.24</v>
      </c>
      <c r="AC8" s="138">
        <v>96.79</v>
      </c>
      <c r="AD8" s="138">
        <v>103.48</v>
      </c>
      <c r="AE8" s="138">
        <v>98.14</v>
      </c>
      <c r="AF8" s="138">
        <v>17.59</v>
      </c>
      <c r="AG8" s="138">
        <v>3.72</v>
      </c>
      <c r="AH8" s="138">
        <v>10.24</v>
      </c>
      <c r="AI8" s="138">
        <v>7.92</v>
      </c>
      <c r="AJ8" s="138">
        <v>2.74</v>
      </c>
      <c r="AK8" s="138">
        <v>-5.4</v>
      </c>
      <c r="AL8" s="138">
        <v>0.9</v>
      </c>
      <c r="AM8" s="138">
        <v>3.46</v>
      </c>
      <c r="AN8" s="138">
        <v>-5.97</v>
      </c>
      <c r="AO8" s="138">
        <v>-2.12</v>
      </c>
      <c r="AP8" s="138">
        <v>-7.99</v>
      </c>
      <c r="AQ8" s="138">
        <v>-4.37</v>
      </c>
      <c r="AR8" s="138">
        <v>-9.99</v>
      </c>
      <c r="AS8" s="138">
        <v>-5.43</v>
      </c>
      <c r="AT8" s="138">
        <v>3.26</v>
      </c>
      <c r="AU8" s="138">
        <v>6.48</v>
      </c>
      <c r="AV8" s="138">
        <v>6.04</v>
      </c>
      <c r="AW8" s="138">
        <v>2.97</v>
      </c>
      <c r="AX8" s="138">
        <v>-3</v>
      </c>
      <c r="AY8" s="138">
        <v>-2.14</v>
      </c>
      <c r="AZ8" s="138">
        <v>-3.82</v>
      </c>
      <c r="BA8" s="138">
        <v>-9.99</v>
      </c>
      <c r="BB8" s="138">
        <v>-6.81</v>
      </c>
      <c r="BC8" s="138">
        <v>-10</v>
      </c>
      <c r="BD8" s="138">
        <v>-11.89</v>
      </c>
      <c r="BE8" s="138">
        <v>-10</v>
      </c>
      <c r="BF8" s="138">
        <v>-15</v>
      </c>
      <c r="BG8" s="138">
        <v>-10</v>
      </c>
      <c r="BH8" s="138">
        <v>-9.99</v>
      </c>
      <c r="BI8" s="138">
        <v>-4.3899999999999997</v>
      </c>
      <c r="BJ8" s="138">
        <v>-2.21</v>
      </c>
      <c r="BK8" s="138">
        <v>-1.78</v>
      </c>
      <c r="BL8" s="138">
        <v>2.11</v>
      </c>
      <c r="BM8" s="138">
        <v>2.0099999999999998</v>
      </c>
      <c r="BN8" s="138">
        <v>-5</v>
      </c>
      <c r="BO8" s="138">
        <v>-0.67</v>
      </c>
      <c r="BP8" s="138">
        <v>4.9400000000000004</v>
      </c>
      <c r="BQ8" s="138">
        <v>46.67</v>
      </c>
      <c r="BR8" s="138">
        <v>28.86</v>
      </c>
      <c r="BS8" s="138">
        <v>60</v>
      </c>
      <c r="BT8" s="138">
        <v>77</v>
      </c>
      <c r="BU8" s="138">
        <v>103.49</v>
      </c>
      <c r="BV8" s="138">
        <v>119.59</v>
      </c>
      <c r="BW8" s="138">
        <v>122.58</v>
      </c>
      <c r="BX8" s="138">
        <v>142.22999999999999</v>
      </c>
      <c r="BY8" s="138">
        <v>155.31</v>
      </c>
      <c r="BZ8" s="138">
        <v>143.29</v>
      </c>
      <c r="CA8" s="138">
        <v>146.52000000000001</v>
      </c>
      <c r="CB8" s="138">
        <v>138.1</v>
      </c>
      <c r="CC8" s="138">
        <v>152.44999999999999</v>
      </c>
      <c r="CD8" s="138">
        <v>156.5</v>
      </c>
      <c r="CE8" s="138">
        <v>157.97999999999999</v>
      </c>
      <c r="CF8" s="138">
        <v>148.30000000000001</v>
      </c>
      <c r="CG8" s="138">
        <v>139.19</v>
      </c>
      <c r="CH8" s="138">
        <v>135.19</v>
      </c>
      <c r="CI8" s="138">
        <v>136</v>
      </c>
      <c r="CJ8" s="138">
        <v>124.01</v>
      </c>
      <c r="CK8" s="138">
        <v>130.01</v>
      </c>
      <c r="CL8" s="138">
        <v>119.92</v>
      </c>
      <c r="CM8" s="138">
        <v>111.63</v>
      </c>
      <c r="CN8" s="138">
        <v>107.17</v>
      </c>
      <c r="CO8" s="138">
        <v>106.12</v>
      </c>
      <c r="CP8" s="138">
        <v>109.63</v>
      </c>
      <c r="CQ8" s="138">
        <v>104.69</v>
      </c>
      <c r="CR8" s="138">
        <v>100.33</v>
      </c>
      <c r="CS8" s="138">
        <v>92.69</v>
      </c>
      <c r="CT8" s="139"/>
      <c r="CU8" s="139"/>
      <c r="CV8" s="139"/>
      <c r="CW8" s="140"/>
      <c r="CX8" s="141">
        <f>IF(SUM(B8:CW8)&lt;&gt;0,AVERAGEIF(B8:CW8,"&lt;&gt;"""),"")</f>
        <v>68.786145833333336</v>
      </c>
    </row>
    <row r="9" spans="1:102" ht="24.9" customHeight="1" thickBot="1" x14ac:dyDescent="0.3">
      <c r="A9" s="133" t="s">
        <v>6</v>
      </c>
      <c r="B9" s="42">
        <v>111.82</v>
      </c>
      <c r="C9" s="43">
        <v>111.82</v>
      </c>
      <c r="D9" s="43">
        <v>111.82</v>
      </c>
      <c r="E9" s="43">
        <v>111.82</v>
      </c>
      <c r="F9" s="43">
        <v>109.26</v>
      </c>
      <c r="G9" s="43">
        <v>109.26</v>
      </c>
      <c r="H9" s="43">
        <v>109.26</v>
      </c>
      <c r="I9" s="43">
        <v>109.26</v>
      </c>
      <c r="J9" s="43">
        <v>107.62</v>
      </c>
      <c r="K9" s="43">
        <v>107.62</v>
      </c>
      <c r="L9" s="43">
        <v>107.62</v>
      </c>
      <c r="M9" s="43">
        <v>107.62</v>
      </c>
      <c r="N9" s="43">
        <v>106.48</v>
      </c>
      <c r="O9" s="43">
        <v>106.48</v>
      </c>
      <c r="P9" s="43">
        <v>106.48</v>
      </c>
      <c r="Q9" s="43">
        <v>106.48</v>
      </c>
      <c r="R9" s="43">
        <v>104.0025</v>
      </c>
      <c r="S9" s="43">
        <v>104.0025</v>
      </c>
      <c r="T9" s="43">
        <v>104.0025</v>
      </c>
      <c r="U9" s="43">
        <v>104.0025</v>
      </c>
      <c r="V9" s="43">
        <v>105.6</v>
      </c>
      <c r="W9" s="43">
        <v>105.6</v>
      </c>
      <c r="X9" s="43">
        <v>105.6</v>
      </c>
      <c r="Y9" s="43">
        <v>105.6</v>
      </c>
      <c r="Z9" s="43">
        <v>120.21250000000001</v>
      </c>
      <c r="AA9" s="43">
        <v>120.21250000000001</v>
      </c>
      <c r="AB9" s="43">
        <v>120.21250000000001</v>
      </c>
      <c r="AC9" s="43">
        <v>120.21250000000001</v>
      </c>
      <c r="AD9" s="43">
        <v>55.732500000000002</v>
      </c>
      <c r="AE9" s="43">
        <v>55.732500000000002</v>
      </c>
      <c r="AF9" s="43">
        <v>55.732500000000002</v>
      </c>
      <c r="AG9" s="43">
        <v>55.732500000000002</v>
      </c>
      <c r="AH9" s="43">
        <v>3.875</v>
      </c>
      <c r="AI9" s="43">
        <v>3.875</v>
      </c>
      <c r="AJ9" s="43">
        <v>3.875</v>
      </c>
      <c r="AK9" s="43">
        <v>3.875</v>
      </c>
      <c r="AL9" s="43">
        <v>-0.9325</v>
      </c>
      <c r="AM9" s="43">
        <v>-0.9325</v>
      </c>
      <c r="AN9" s="43">
        <v>-0.9325</v>
      </c>
      <c r="AO9" s="43">
        <v>-0.9325</v>
      </c>
      <c r="AP9" s="43">
        <v>-6.9450000000000003</v>
      </c>
      <c r="AQ9" s="43">
        <v>-6.9450000000000003</v>
      </c>
      <c r="AR9" s="43">
        <v>-6.9450000000000003</v>
      </c>
      <c r="AS9" s="43">
        <v>-6.9450000000000003</v>
      </c>
      <c r="AT9" s="43">
        <v>4.6875</v>
      </c>
      <c r="AU9" s="43">
        <v>4.6875</v>
      </c>
      <c r="AV9" s="43">
        <v>4.6875</v>
      </c>
      <c r="AW9" s="43">
        <v>4.6875</v>
      </c>
      <c r="AX9" s="43">
        <v>-4.7374999999999998</v>
      </c>
      <c r="AY9" s="43">
        <v>-4.7374999999999998</v>
      </c>
      <c r="AZ9" s="43">
        <v>-4.7374999999999998</v>
      </c>
      <c r="BA9" s="43">
        <v>-4.7374999999999998</v>
      </c>
      <c r="BB9" s="43">
        <v>-9.6750000000000007</v>
      </c>
      <c r="BC9" s="43">
        <v>-9.6750000000000007</v>
      </c>
      <c r="BD9" s="43">
        <v>-9.6750000000000007</v>
      </c>
      <c r="BE9" s="43">
        <v>-9.6750000000000007</v>
      </c>
      <c r="BF9" s="43">
        <v>-9.8450000000000006</v>
      </c>
      <c r="BG9" s="43">
        <v>-9.8450000000000006</v>
      </c>
      <c r="BH9" s="43">
        <v>-9.8450000000000006</v>
      </c>
      <c r="BI9" s="43">
        <v>-9.8450000000000006</v>
      </c>
      <c r="BJ9" s="43">
        <v>3.2500000000000001E-2</v>
      </c>
      <c r="BK9" s="43">
        <v>3.2500000000000001E-2</v>
      </c>
      <c r="BL9" s="43">
        <v>3.2500000000000001E-2</v>
      </c>
      <c r="BM9" s="43">
        <v>3.2500000000000001E-2</v>
      </c>
      <c r="BN9" s="43">
        <v>11.484999999999999</v>
      </c>
      <c r="BO9" s="43">
        <v>11.484999999999999</v>
      </c>
      <c r="BP9" s="43">
        <v>11.484999999999999</v>
      </c>
      <c r="BQ9" s="43">
        <v>11.484999999999999</v>
      </c>
      <c r="BR9" s="43">
        <v>67.337500000000006</v>
      </c>
      <c r="BS9" s="43">
        <v>67.337500000000006</v>
      </c>
      <c r="BT9" s="43">
        <v>67.337500000000006</v>
      </c>
      <c r="BU9" s="43">
        <v>67.337500000000006</v>
      </c>
      <c r="BV9" s="43">
        <v>134.92750000000001</v>
      </c>
      <c r="BW9" s="43">
        <v>134.92750000000001</v>
      </c>
      <c r="BX9" s="43">
        <v>134.92750000000001</v>
      </c>
      <c r="BY9" s="43">
        <v>134.92750000000001</v>
      </c>
      <c r="BZ9" s="43">
        <v>145.09</v>
      </c>
      <c r="CA9" s="43">
        <v>145.09</v>
      </c>
      <c r="CB9" s="43">
        <v>145.09</v>
      </c>
      <c r="CC9" s="43">
        <v>145.09</v>
      </c>
      <c r="CD9" s="43">
        <v>150.49250000000001</v>
      </c>
      <c r="CE9" s="43">
        <v>150.49250000000001</v>
      </c>
      <c r="CF9" s="43">
        <v>150.49250000000001</v>
      </c>
      <c r="CG9" s="43">
        <v>150.49250000000001</v>
      </c>
      <c r="CH9" s="43">
        <v>131.30250000000001</v>
      </c>
      <c r="CI9" s="43">
        <v>131.30250000000001</v>
      </c>
      <c r="CJ9" s="43">
        <v>131.30250000000001</v>
      </c>
      <c r="CK9" s="43">
        <v>131.30250000000001</v>
      </c>
      <c r="CL9" s="43">
        <v>111.21</v>
      </c>
      <c r="CM9" s="43">
        <v>111.21</v>
      </c>
      <c r="CN9" s="43">
        <v>111.21</v>
      </c>
      <c r="CO9" s="43">
        <v>111.21</v>
      </c>
      <c r="CP9" s="43">
        <v>101.83499999999999</v>
      </c>
      <c r="CQ9" s="43">
        <v>101.83499999999999</v>
      </c>
      <c r="CR9" s="43">
        <v>101.83499999999999</v>
      </c>
      <c r="CS9" s="43">
        <v>101.83499999999999</v>
      </c>
      <c r="CT9" s="44"/>
      <c r="CU9" s="44"/>
      <c r="CV9" s="44"/>
      <c r="CW9" s="45"/>
      <c r="CX9" s="142">
        <f>IF(SUM(B9:CW9)&lt;&gt;0,AVERAGEIF(B9:CW9,"&lt;&gt;"""),"")</f>
        <v>68.786145833333336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>
        <v>35.6</v>
      </c>
      <c r="K14" s="149">
        <v>38.299999999999997</v>
      </c>
      <c r="L14" s="149">
        <v>35.6</v>
      </c>
      <c r="M14" s="149">
        <v>38.299999999999997</v>
      </c>
      <c r="N14" s="149">
        <v>212.8</v>
      </c>
      <c r="O14" s="149">
        <v>235.4</v>
      </c>
      <c r="P14" s="149">
        <v>238</v>
      </c>
      <c r="Q14" s="149">
        <v>242</v>
      </c>
      <c r="R14" s="149">
        <v>143.5</v>
      </c>
      <c r="S14" s="149">
        <v>146.4</v>
      </c>
      <c r="T14" s="149">
        <v>141.6</v>
      </c>
      <c r="U14" s="149">
        <v>143.5</v>
      </c>
      <c r="V14" s="149">
        <v>31.1</v>
      </c>
      <c r="W14" s="149">
        <v>29.9</v>
      </c>
      <c r="X14" s="149">
        <v>31.3</v>
      </c>
      <c r="Y14" s="149">
        <v>33.9</v>
      </c>
      <c r="Z14" s="149"/>
      <c r="AA14" s="149"/>
      <c r="AB14" s="149">
        <v>45.8</v>
      </c>
      <c r="AC14" s="149">
        <v>57.8</v>
      </c>
      <c r="AD14" s="149">
        <v>52.9</v>
      </c>
      <c r="AE14" s="149">
        <v>69.5</v>
      </c>
      <c r="AF14" s="149"/>
      <c r="AG14" s="149"/>
      <c r="AH14" s="149">
        <v>7.5</v>
      </c>
      <c r="AI14" s="149">
        <v>7.4</v>
      </c>
      <c r="AJ14" s="149">
        <v>7.5</v>
      </c>
      <c r="AK14" s="149">
        <v>7.5</v>
      </c>
      <c r="AL14" s="149"/>
      <c r="AM14" s="149">
        <v>1</v>
      </c>
      <c r="AN14" s="149">
        <v>1</v>
      </c>
      <c r="AO14" s="149">
        <v>2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75.400000000000006</v>
      </c>
      <c r="BQ14" s="149">
        <v>52.6</v>
      </c>
      <c r="BR14" s="149">
        <v>94.6</v>
      </c>
      <c r="BS14" s="149">
        <v>145.69999999999999</v>
      </c>
      <c r="BT14" s="149">
        <v>72.099999999999994</v>
      </c>
      <c r="BU14" s="149">
        <v>90.2</v>
      </c>
      <c r="BV14" s="149">
        <v>67.099999999999994</v>
      </c>
      <c r="BW14" s="149">
        <v>159.4</v>
      </c>
      <c r="BX14" s="149">
        <v>186.6</v>
      </c>
      <c r="BY14" s="149">
        <v>168.3</v>
      </c>
      <c r="BZ14" s="149">
        <v>344.2</v>
      </c>
      <c r="CA14" s="149">
        <v>327.9</v>
      </c>
      <c r="CB14" s="149">
        <v>334.6</v>
      </c>
      <c r="CC14" s="149">
        <v>315.10000000000002</v>
      </c>
      <c r="CD14" s="149">
        <v>67.099999999999994</v>
      </c>
      <c r="CE14" s="149">
        <v>57.6</v>
      </c>
      <c r="CF14" s="149">
        <v>40.5</v>
      </c>
      <c r="CG14" s="149">
        <v>45</v>
      </c>
      <c r="CH14" s="149">
        <v>61.6</v>
      </c>
      <c r="CI14" s="149">
        <v>72.900000000000006</v>
      </c>
      <c r="CJ14" s="149">
        <v>19.3</v>
      </c>
      <c r="CK14" s="149">
        <v>26</v>
      </c>
      <c r="CL14" s="149">
        <v>138.5</v>
      </c>
      <c r="CM14" s="149">
        <v>48.8</v>
      </c>
      <c r="CN14" s="149">
        <v>131.1</v>
      </c>
      <c r="CO14" s="149">
        <v>102.7</v>
      </c>
      <c r="CP14" s="149">
        <v>95.4</v>
      </c>
      <c r="CQ14" s="149">
        <v>108.5</v>
      </c>
      <c r="CR14" s="149">
        <v>120.8</v>
      </c>
      <c r="CS14" s="149">
        <v>189.3</v>
      </c>
      <c r="CT14" s="150"/>
      <c r="CU14" s="150"/>
      <c r="CV14" s="150"/>
      <c r="CW14" s="151"/>
      <c r="CX14" s="152">
        <f t="array" ref="CX14">SUMPRODUCT(B14:CW14*0.25)</f>
        <v>1449.0000000000002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>
        <v>14.4</v>
      </c>
      <c r="G16" s="155">
        <v>14.4</v>
      </c>
      <c r="H16" s="155">
        <v>14.4</v>
      </c>
      <c r="I16" s="155">
        <v>14.4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14.4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14.4</v>
      </c>
      <c r="G17" s="160">
        <f t="shared" si="0"/>
        <v>14.4</v>
      </c>
      <c r="H17" s="160">
        <f t="shared" si="0"/>
        <v>14.4</v>
      </c>
      <c r="I17" s="160">
        <f t="shared" si="0"/>
        <v>14.4</v>
      </c>
      <c r="J17" s="160">
        <f t="shared" si="0"/>
        <v>35.6</v>
      </c>
      <c r="K17" s="160">
        <f t="shared" si="0"/>
        <v>38.299999999999997</v>
      </c>
      <c r="L17" s="160">
        <f t="shared" si="0"/>
        <v>35.6</v>
      </c>
      <c r="M17" s="160">
        <f t="shared" si="0"/>
        <v>38.299999999999997</v>
      </c>
      <c r="N17" s="160">
        <f t="shared" si="0"/>
        <v>212.8</v>
      </c>
      <c r="O17" s="160">
        <f t="shared" si="0"/>
        <v>235.4</v>
      </c>
      <c r="P17" s="160">
        <f t="shared" si="0"/>
        <v>238</v>
      </c>
      <c r="Q17" s="160">
        <f t="shared" si="0"/>
        <v>242</v>
      </c>
      <c r="R17" s="160">
        <f t="shared" si="0"/>
        <v>143.5</v>
      </c>
      <c r="S17" s="160">
        <f t="shared" si="0"/>
        <v>146.4</v>
      </c>
      <c r="T17" s="160">
        <f t="shared" si="0"/>
        <v>141.6</v>
      </c>
      <c r="U17" s="160">
        <f t="shared" si="0"/>
        <v>143.5</v>
      </c>
      <c r="V17" s="160">
        <f t="shared" si="0"/>
        <v>31.1</v>
      </c>
      <c r="W17" s="160">
        <f t="shared" si="0"/>
        <v>29.9</v>
      </c>
      <c r="X17" s="160">
        <f t="shared" si="0"/>
        <v>31.3</v>
      </c>
      <c r="Y17" s="160">
        <f t="shared" si="0"/>
        <v>33.9</v>
      </c>
      <c r="Z17" s="160">
        <f t="shared" si="0"/>
        <v>0</v>
      </c>
      <c r="AA17" s="160">
        <f t="shared" si="0"/>
        <v>0</v>
      </c>
      <c r="AB17" s="160">
        <f t="shared" si="0"/>
        <v>45.8</v>
      </c>
      <c r="AC17" s="160">
        <f t="shared" si="0"/>
        <v>57.8</v>
      </c>
      <c r="AD17" s="160">
        <f t="shared" si="0"/>
        <v>52.9</v>
      </c>
      <c r="AE17" s="160">
        <f t="shared" si="0"/>
        <v>69.5</v>
      </c>
      <c r="AF17" s="160">
        <f t="shared" si="0"/>
        <v>0</v>
      </c>
      <c r="AG17" s="160">
        <f t="shared" si="0"/>
        <v>0</v>
      </c>
      <c r="AH17" s="160">
        <f t="shared" si="0"/>
        <v>7.5</v>
      </c>
      <c r="AI17" s="160">
        <f t="shared" si="0"/>
        <v>7.4</v>
      </c>
      <c r="AJ17" s="160">
        <f t="shared" si="0"/>
        <v>7.5</v>
      </c>
      <c r="AK17" s="160">
        <f t="shared" si="0"/>
        <v>7.5</v>
      </c>
      <c r="AL17" s="160">
        <f t="shared" si="0"/>
        <v>0</v>
      </c>
      <c r="AM17" s="160">
        <f t="shared" si="0"/>
        <v>1</v>
      </c>
      <c r="AN17" s="160">
        <f t="shared" si="0"/>
        <v>1</v>
      </c>
      <c r="AO17" s="160">
        <f t="shared" si="0"/>
        <v>2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75.400000000000006</v>
      </c>
      <c r="BQ17" s="160">
        <f t="shared" si="1"/>
        <v>52.6</v>
      </c>
      <c r="BR17" s="160">
        <f t="shared" si="1"/>
        <v>94.6</v>
      </c>
      <c r="BS17" s="160">
        <f t="shared" si="1"/>
        <v>145.69999999999999</v>
      </c>
      <c r="BT17" s="160">
        <f t="shared" si="1"/>
        <v>72.099999999999994</v>
      </c>
      <c r="BU17" s="160">
        <f t="shared" si="1"/>
        <v>90.2</v>
      </c>
      <c r="BV17" s="160">
        <f t="shared" si="1"/>
        <v>67.099999999999994</v>
      </c>
      <c r="BW17" s="160">
        <f t="shared" si="1"/>
        <v>159.4</v>
      </c>
      <c r="BX17" s="160">
        <f t="shared" si="1"/>
        <v>186.6</v>
      </c>
      <c r="BY17" s="160">
        <f t="shared" si="1"/>
        <v>168.3</v>
      </c>
      <c r="BZ17" s="160">
        <f t="shared" si="1"/>
        <v>344.2</v>
      </c>
      <c r="CA17" s="160">
        <f t="shared" si="1"/>
        <v>327.9</v>
      </c>
      <c r="CB17" s="160">
        <f t="shared" si="1"/>
        <v>334.6</v>
      </c>
      <c r="CC17" s="160">
        <f t="shared" si="1"/>
        <v>315.10000000000002</v>
      </c>
      <c r="CD17" s="160">
        <f t="shared" si="1"/>
        <v>67.099999999999994</v>
      </c>
      <c r="CE17" s="160">
        <f t="shared" si="1"/>
        <v>57.6</v>
      </c>
      <c r="CF17" s="160">
        <f t="shared" si="1"/>
        <v>40.5</v>
      </c>
      <c r="CG17" s="160">
        <f t="shared" si="1"/>
        <v>45</v>
      </c>
      <c r="CH17" s="160">
        <f t="shared" si="1"/>
        <v>61.6</v>
      </c>
      <c r="CI17" s="160">
        <f t="shared" si="1"/>
        <v>72.900000000000006</v>
      </c>
      <c r="CJ17" s="160">
        <f t="shared" si="1"/>
        <v>19.3</v>
      </c>
      <c r="CK17" s="160">
        <f t="shared" si="1"/>
        <v>26</v>
      </c>
      <c r="CL17" s="160">
        <f t="shared" si="1"/>
        <v>138.5</v>
      </c>
      <c r="CM17" s="160">
        <f t="shared" si="1"/>
        <v>48.8</v>
      </c>
      <c r="CN17" s="160">
        <f t="shared" si="1"/>
        <v>131.1</v>
      </c>
      <c r="CO17" s="160">
        <f t="shared" si="1"/>
        <v>102.7</v>
      </c>
      <c r="CP17" s="160">
        <f t="shared" si="1"/>
        <v>95.4</v>
      </c>
      <c r="CQ17" s="160">
        <f t="shared" si="1"/>
        <v>108.5</v>
      </c>
      <c r="CR17" s="160">
        <f t="shared" si="1"/>
        <v>120.8</v>
      </c>
      <c r="CS17" s="160">
        <f t="shared" si="1"/>
        <v>189.3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1463.4000000000003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>
        <v>26.9</v>
      </c>
      <c r="C22" s="149">
        <v>38.700000000000003</v>
      </c>
      <c r="D22" s="149">
        <v>35.299999999999997</v>
      </c>
      <c r="E22" s="149">
        <v>32.1</v>
      </c>
      <c r="F22" s="149">
        <v>115.6</v>
      </c>
      <c r="G22" s="149">
        <v>50.8</v>
      </c>
      <c r="H22" s="149">
        <v>33.1</v>
      </c>
      <c r="I22" s="149">
        <v>32.6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11</v>
      </c>
      <c r="AG22" s="149">
        <v>2.6</v>
      </c>
      <c r="AH22" s="149"/>
      <c r="AI22" s="149"/>
      <c r="AJ22" s="149"/>
      <c r="AK22" s="149"/>
      <c r="AL22" s="149"/>
      <c r="AM22" s="149"/>
      <c r="AN22" s="149"/>
      <c r="AO22" s="149"/>
      <c r="AP22" s="149">
        <v>20.6</v>
      </c>
      <c r="AQ22" s="149">
        <v>44</v>
      </c>
      <c r="AR22" s="149">
        <v>18.899999999999999</v>
      </c>
      <c r="AS22" s="149">
        <v>43</v>
      </c>
      <c r="AT22" s="149">
        <v>71.599999999999994</v>
      </c>
      <c r="AU22" s="149">
        <v>75.599999999999994</v>
      </c>
      <c r="AV22" s="149">
        <v>65.2</v>
      </c>
      <c r="AW22" s="149">
        <v>72.5</v>
      </c>
      <c r="AX22" s="149">
        <v>44.4</v>
      </c>
      <c r="AY22" s="149">
        <v>57.9</v>
      </c>
      <c r="AZ22" s="149">
        <v>28.4</v>
      </c>
      <c r="BA22" s="149">
        <v>12.7</v>
      </c>
      <c r="BB22" s="149">
        <v>19.3</v>
      </c>
      <c r="BC22" s="149">
        <v>0.1</v>
      </c>
      <c r="BD22" s="149">
        <v>0.2</v>
      </c>
      <c r="BE22" s="149">
        <v>0.2</v>
      </c>
      <c r="BF22" s="149"/>
      <c r="BG22" s="149"/>
      <c r="BH22" s="149"/>
      <c r="BI22" s="149">
        <v>25.6</v>
      </c>
      <c r="BJ22" s="149">
        <v>14.8</v>
      </c>
      <c r="BK22" s="149">
        <v>42.5</v>
      </c>
      <c r="BL22" s="149">
        <v>40.4</v>
      </c>
      <c r="BM22" s="149">
        <v>84.4</v>
      </c>
      <c r="BN22" s="149">
        <v>29</v>
      </c>
      <c r="BO22" s="149">
        <v>19.100000000000001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302.27500000000009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59.4</v>
      </c>
      <c r="K24" s="155">
        <v>59.4</v>
      </c>
      <c r="L24" s="155">
        <v>59.4</v>
      </c>
      <c r="M24" s="155">
        <v>59.4</v>
      </c>
      <c r="N24" s="155">
        <v>250.6</v>
      </c>
      <c r="O24" s="155">
        <v>250.6</v>
      </c>
      <c r="P24" s="155">
        <v>250.6</v>
      </c>
      <c r="Q24" s="155">
        <v>250.6</v>
      </c>
      <c r="R24" s="155">
        <v>142.30000000000001</v>
      </c>
      <c r="S24" s="155">
        <v>142.30000000000001</v>
      </c>
      <c r="T24" s="155">
        <v>142.30000000000001</v>
      </c>
      <c r="U24" s="155">
        <v>142.30000000000001</v>
      </c>
      <c r="V24" s="155"/>
      <c r="W24" s="155"/>
      <c r="X24" s="155"/>
      <c r="Y24" s="155"/>
      <c r="Z24" s="155">
        <v>10</v>
      </c>
      <c r="AA24" s="155">
        <v>10</v>
      </c>
      <c r="AB24" s="155">
        <v>10</v>
      </c>
      <c r="AC24" s="155">
        <v>10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152.19999999999999</v>
      </c>
      <c r="BW24" s="155">
        <v>152.19999999999999</v>
      </c>
      <c r="BX24" s="155">
        <v>152.19999999999999</v>
      </c>
      <c r="BY24" s="155">
        <v>152.19999999999999</v>
      </c>
      <c r="BZ24" s="155">
        <v>329.3</v>
      </c>
      <c r="CA24" s="155">
        <v>329.3</v>
      </c>
      <c r="CB24" s="155">
        <v>329.3</v>
      </c>
      <c r="CC24" s="155">
        <v>329.3</v>
      </c>
      <c r="CD24" s="155"/>
      <c r="CE24" s="155"/>
      <c r="CF24" s="155"/>
      <c r="CG24" s="155"/>
      <c r="CH24" s="155"/>
      <c r="CI24" s="155"/>
      <c r="CJ24" s="155"/>
      <c r="CK24" s="155"/>
      <c r="CL24" s="155">
        <v>133.30000000000001</v>
      </c>
      <c r="CM24" s="155">
        <v>133.30000000000001</v>
      </c>
      <c r="CN24" s="155">
        <v>133.30000000000001</v>
      </c>
      <c r="CO24" s="155">
        <v>133.30000000000001</v>
      </c>
      <c r="CP24" s="155">
        <v>159.4</v>
      </c>
      <c r="CQ24" s="155">
        <v>159.4</v>
      </c>
      <c r="CR24" s="155">
        <v>159.4</v>
      </c>
      <c r="CS24" s="155">
        <v>159.4</v>
      </c>
      <c r="CT24" s="156"/>
      <c r="CU24" s="156"/>
      <c r="CV24" s="156"/>
      <c r="CW24" s="157"/>
      <c r="CX24" s="158">
        <f t="array" ref="CX24">SUMPRODUCT(B24:CW24*0.25)</f>
        <v>1236.4999999999998</v>
      </c>
    </row>
    <row r="25" spans="1:102" ht="30" customHeight="1" thickBot="1" x14ac:dyDescent="0.3">
      <c r="A25" s="105" t="s">
        <v>52</v>
      </c>
      <c r="B25" s="159">
        <f>SUM(B20:B24)</f>
        <v>26.9</v>
      </c>
      <c r="C25" s="160">
        <f t="shared" ref="C25:BN25" si="2">SUM(C20:C24)</f>
        <v>38.700000000000003</v>
      </c>
      <c r="D25" s="160">
        <f t="shared" si="2"/>
        <v>35.299999999999997</v>
      </c>
      <c r="E25" s="160">
        <f t="shared" si="2"/>
        <v>32.1</v>
      </c>
      <c r="F25" s="160">
        <f t="shared" si="2"/>
        <v>115.6</v>
      </c>
      <c r="G25" s="160">
        <f t="shared" si="2"/>
        <v>50.8</v>
      </c>
      <c r="H25" s="160">
        <f t="shared" si="2"/>
        <v>33.1</v>
      </c>
      <c r="I25" s="160">
        <f t="shared" si="2"/>
        <v>32.6</v>
      </c>
      <c r="J25" s="160">
        <f t="shared" si="2"/>
        <v>59.4</v>
      </c>
      <c r="K25" s="160">
        <f t="shared" si="2"/>
        <v>59.4</v>
      </c>
      <c r="L25" s="160">
        <f t="shared" si="2"/>
        <v>59.4</v>
      </c>
      <c r="M25" s="160">
        <f t="shared" si="2"/>
        <v>59.4</v>
      </c>
      <c r="N25" s="160">
        <f t="shared" si="2"/>
        <v>250.6</v>
      </c>
      <c r="O25" s="160">
        <f t="shared" si="2"/>
        <v>250.6</v>
      </c>
      <c r="P25" s="160">
        <f t="shared" si="2"/>
        <v>250.6</v>
      </c>
      <c r="Q25" s="160">
        <f t="shared" si="2"/>
        <v>250.6</v>
      </c>
      <c r="R25" s="160">
        <f t="shared" si="2"/>
        <v>142.30000000000001</v>
      </c>
      <c r="S25" s="160">
        <f t="shared" si="2"/>
        <v>142.30000000000001</v>
      </c>
      <c r="T25" s="160">
        <f t="shared" si="2"/>
        <v>142.30000000000001</v>
      </c>
      <c r="U25" s="160">
        <f t="shared" si="2"/>
        <v>142.30000000000001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10</v>
      </c>
      <c r="AA25" s="160">
        <f t="shared" si="2"/>
        <v>10</v>
      </c>
      <c r="AB25" s="160">
        <f t="shared" si="2"/>
        <v>10</v>
      </c>
      <c r="AC25" s="160">
        <f t="shared" si="2"/>
        <v>10</v>
      </c>
      <c r="AD25" s="160">
        <f t="shared" si="2"/>
        <v>0</v>
      </c>
      <c r="AE25" s="160">
        <f t="shared" si="2"/>
        <v>0</v>
      </c>
      <c r="AF25" s="160">
        <f t="shared" si="2"/>
        <v>11</v>
      </c>
      <c r="AG25" s="160">
        <f t="shared" si="2"/>
        <v>2.6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20.6</v>
      </c>
      <c r="AQ25" s="160">
        <f t="shared" si="2"/>
        <v>44</v>
      </c>
      <c r="AR25" s="160">
        <f t="shared" si="2"/>
        <v>18.899999999999999</v>
      </c>
      <c r="AS25" s="160">
        <f t="shared" si="2"/>
        <v>43</v>
      </c>
      <c r="AT25" s="160">
        <f t="shared" si="2"/>
        <v>71.599999999999994</v>
      </c>
      <c r="AU25" s="160">
        <f t="shared" si="2"/>
        <v>75.599999999999994</v>
      </c>
      <c r="AV25" s="160">
        <f t="shared" si="2"/>
        <v>65.2</v>
      </c>
      <c r="AW25" s="160">
        <f t="shared" si="2"/>
        <v>72.5</v>
      </c>
      <c r="AX25" s="160">
        <f t="shared" si="2"/>
        <v>44.4</v>
      </c>
      <c r="AY25" s="160">
        <f t="shared" si="2"/>
        <v>57.9</v>
      </c>
      <c r="AZ25" s="160">
        <f t="shared" si="2"/>
        <v>28.4</v>
      </c>
      <c r="BA25" s="160">
        <f t="shared" si="2"/>
        <v>12.7</v>
      </c>
      <c r="BB25" s="160">
        <f t="shared" si="2"/>
        <v>19.3</v>
      </c>
      <c r="BC25" s="160">
        <f t="shared" si="2"/>
        <v>0.1</v>
      </c>
      <c r="BD25" s="160">
        <f t="shared" si="2"/>
        <v>0.2</v>
      </c>
      <c r="BE25" s="160">
        <f t="shared" si="2"/>
        <v>0.2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25.6</v>
      </c>
      <c r="BJ25" s="160">
        <f t="shared" si="2"/>
        <v>14.8</v>
      </c>
      <c r="BK25" s="160">
        <f t="shared" si="2"/>
        <v>42.5</v>
      </c>
      <c r="BL25" s="160">
        <f t="shared" si="2"/>
        <v>40.4</v>
      </c>
      <c r="BM25" s="160">
        <f t="shared" si="2"/>
        <v>84.4</v>
      </c>
      <c r="BN25" s="160">
        <f t="shared" si="2"/>
        <v>29</v>
      </c>
      <c r="BO25" s="160">
        <f t="shared" ref="BO25:CW25" si="3">SUM(BO20:BO24)</f>
        <v>19.100000000000001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152.19999999999999</v>
      </c>
      <c r="BW25" s="160">
        <f t="shared" si="3"/>
        <v>152.19999999999999</v>
      </c>
      <c r="BX25" s="160">
        <f t="shared" si="3"/>
        <v>152.19999999999999</v>
      </c>
      <c r="BY25" s="160">
        <f t="shared" si="3"/>
        <v>152.19999999999999</v>
      </c>
      <c r="BZ25" s="160">
        <f t="shared" si="3"/>
        <v>329.3</v>
      </c>
      <c r="CA25" s="160">
        <f t="shared" si="3"/>
        <v>329.3</v>
      </c>
      <c r="CB25" s="160">
        <f t="shared" si="3"/>
        <v>329.3</v>
      </c>
      <c r="CC25" s="160">
        <f t="shared" si="3"/>
        <v>329.3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133.30000000000001</v>
      </c>
      <c r="CM25" s="160">
        <f t="shared" si="3"/>
        <v>133.30000000000001</v>
      </c>
      <c r="CN25" s="160">
        <f t="shared" si="3"/>
        <v>133.30000000000001</v>
      </c>
      <c r="CO25" s="160">
        <f t="shared" si="3"/>
        <v>133.30000000000001</v>
      </c>
      <c r="CP25" s="160">
        <f t="shared" si="3"/>
        <v>159.4</v>
      </c>
      <c r="CQ25" s="160">
        <f t="shared" si="3"/>
        <v>159.4</v>
      </c>
      <c r="CR25" s="160">
        <f t="shared" si="3"/>
        <v>159.4</v>
      </c>
      <c r="CS25" s="160">
        <f t="shared" si="3"/>
        <v>159.4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1538.7749999999999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2026-04-18T20:26:20Z</dcterms:created>
  <dcterms:modified xsi:type="dcterms:W3CDTF">2026-04-18T20:26:23Z</dcterms:modified>
</cp:coreProperties>
</file>