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41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<sst xmlns="http://schemas.openxmlformats.org/spreadsheetml/2006/main" count="119" uniqueCount="54">
  <si>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05/02/2025 23:25:18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</si>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</sst>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E21-4FB1-AC3F-41E8D89B481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E21-4FB1-AC3F-41E8D89B481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5.2039999999999997</c:v>
                </c:pt>
                <c:pt idx="2">
                  <c:v>5.7</c:v>
                </c:pt>
                <c:pt idx="3">
                  <c:v>6</c:v>
                </c:pt>
                <c:pt idx="4">
                  <c:v>5.2</c:v>
                </c:pt>
                <c:pt idx="5">
                  <c:v>8</c:v>
                </c:pt>
                <c:pt idx="6">
                  <c:v>5.18</c:v>
                </c:pt>
                <c:pt idx="7">
                  <c:v>3.7349999999999999</c:v>
                </c:pt>
                <c:pt idx="11">
                  <c:v>1.03</c:v>
                </c:pt>
                <c:pt idx="12">
                  <c:v>1.022</c:v>
                </c:pt>
                <c:pt idx="21">
                  <c:v>2.415</c:v>
                </c:pt>
                <c:pt idx="2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21-4FB1-AC3F-41E8D89B481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24.98</c:v>
                </c:pt>
                <c:pt idx="1">
                  <c:v>2.5150000000000001</c:v>
                </c:pt>
                <c:pt idx="2">
                  <c:v>1.859</c:v>
                </c:pt>
                <c:pt idx="3">
                  <c:v>2.3439999999999999</c:v>
                </c:pt>
                <c:pt idx="4">
                  <c:v>2.452</c:v>
                </c:pt>
                <c:pt idx="5">
                  <c:v>2.706</c:v>
                </c:pt>
                <c:pt idx="6">
                  <c:v>22.186</c:v>
                </c:pt>
                <c:pt idx="7">
                  <c:v>17.625</c:v>
                </c:pt>
                <c:pt idx="8">
                  <c:v>9.2780000000000005</c:v>
                </c:pt>
                <c:pt idx="9">
                  <c:v>3.03</c:v>
                </c:pt>
                <c:pt idx="10">
                  <c:v>23.922000000000001</c:v>
                </c:pt>
                <c:pt idx="11">
                  <c:v>9.8239999999999998</c:v>
                </c:pt>
                <c:pt idx="12">
                  <c:v>14.385999999999999</c:v>
                </c:pt>
                <c:pt idx="13">
                  <c:v>2.7589999999999999</c:v>
                </c:pt>
                <c:pt idx="14">
                  <c:v>2.3809999999999998</c:v>
                </c:pt>
                <c:pt idx="21">
                  <c:v>17.04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21-4FB1-AC3F-41E8D89B481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E21-4FB1-AC3F-41E8D89B481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E21-4FB1-AC3F-41E8D89B481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E21-4FB1-AC3F-41E8D89B481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E21-4FB1-AC3F-41E8D89B481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E21-4FB1-AC3F-41E8D89B481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28.533000000000001</c:v>
                </c:pt>
                <c:pt idx="1">
                  <c:v>7.907</c:v>
                </c:pt>
                <c:pt idx="2">
                  <c:v>1.9159999999999999</c:v>
                </c:pt>
                <c:pt idx="3">
                  <c:v>1.2370000000000001</c:v>
                </c:pt>
                <c:pt idx="4">
                  <c:v>2.0699999999999998</c:v>
                </c:pt>
                <c:pt idx="6">
                  <c:v>50.741</c:v>
                </c:pt>
                <c:pt idx="7">
                  <c:v>3</c:v>
                </c:pt>
                <c:pt idx="8">
                  <c:v>18.600000000000001</c:v>
                </c:pt>
                <c:pt idx="9">
                  <c:v>41.033000000000001</c:v>
                </c:pt>
                <c:pt idx="10">
                  <c:v>54.996000000000002</c:v>
                </c:pt>
                <c:pt idx="12">
                  <c:v>0.32100000000000001</c:v>
                </c:pt>
                <c:pt idx="13">
                  <c:v>54.332999999999998</c:v>
                </c:pt>
                <c:pt idx="14">
                  <c:v>22.471</c:v>
                </c:pt>
                <c:pt idx="15">
                  <c:v>44.625999999999998</c:v>
                </c:pt>
                <c:pt idx="16">
                  <c:v>10.188000000000001</c:v>
                </c:pt>
                <c:pt idx="17">
                  <c:v>9.18</c:v>
                </c:pt>
                <c:pt idx="18">
                  <c:v>21.183999999999997</c:v>
                </c:pt>
                <c:pt idx="19">
                  <c:v>10</c:v>
                </c:pt>
                <c:pt idx="20">
                  <c:v>21.284999999999997</c:v>
                </c:pt>
                <c:pt idx="21">
                  <c:v>95.61999999999999</c:v>
                </c:pt>
                <c:pt idx="22">
                  <c:v>10.14</c:v>
                </c:pt>
                <c:pt idx="23">
                  <c:v>15.637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21-4FB1-AC3F-41E8D89B481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21.4</c:v>
                </c:pt>
                <c:pt idx="17">
                  <c:v>25.4</c:v>
                </c:pt>
                <c:pt idx="18">
                  <c:v>1.7</c:v>
                </c:pt>
                <c:pt idx="19">
                  <c:v>13.4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21-4FB1-AC3F-41E8D89B481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34.141999999999996</c:v>
                </c:pt>
                <c:pt idx="1">
                  <c:v>0.47</c:v>
                </c:pt>
                <c:pt idx="5">
                  <c:v>2.7669999999999999</c:v>
                </c:pt>
                <c:pt idx="6">
                  <c:v>52.453000000000003</c:v>
                </c:pt>
                <c:pt idx="7">
                  <c:v>4.4649999999999999</c:v>
                </c:pt>
                <c:pt idx="8">
                  <c:v>10</c:v>
                </c:pt>
                <c:pt idx="9">
                  <c:v>13.26</c:v>
                </c:pt>
                <c:pt idx="10">
                  <c:v>66.742999999999995</c:v>
                </c:pt>
                <c:pt idx="11">
                  <c:v>83.475999999999985</c:v>
                </c:pt>
                <c:pt idx="12">
                  <c:v>96.271000000000015</c:v>
                </c:pt>
                <c:pt idx="13">
                  <c:v>1.8640000000000001</c:v>
                </c:pt>
                <c:pt idx="21">
                  <c:v>11.241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21-4FB1-AC3F-41E8D89B481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E21-4FB1-AC3F-41E8D89B481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E21-4FB1-AC3F-41E8D89B4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129.76</c:v>
                </c:pt>
                <c:pt idx="1">
                  <c:v>124.8</c:v>
                </c:pt>
                <c:pt idx="2">
                  <c:v>116.86</c:v>
                </c:pt>
                <c:pt idx="3">
                  <c:v>115.89</c:v>
                </c:pt>
                <c:pt idx="4">
                  <c:v>115.9</c:v>
                </c:pt>
                <c:pt idx="5">
                  <c:v>123.22</c:v>
                </c:pt>
                <c:pt idx="6">
                  <c:v>160.96</c:v>
                </c:pt>
                <c:pt idx="7">
                  <c:v>181.31</c:v>
                </c:pt>
                <c:pt idx="8">
                  <c:v>208.56</c:v>
                </c:pt>
                <c:pt idx="9">
                  <c:v>151.1</c:v>
                </c:pt>
                <c:pt idx="10">
                  <c:v>116.5</c:v>
                </c:pt>
                <c:pt idx="11">
                  <c:v>106.12</c:v>
                </c:pt>
                <c:pt idx="12">
                  <c:v>106.91</c:v>
                </c:pt>
                <c:pt idx="13">
                  <c:v>127.47</c:v>
                </c:pt>
                <c:pt idx="14">
                  <c:v>132.43</c:v>
                </c:pt>
                <c:pt idx="15">
                  <c:v>139.47999999999999</c:v>
                </c:pt>
                <c:pt idx="16">
                  <c:v>156.1</c:v>
                </c:pt>
                <c:pt idx="17">
                  <c:v>170.74</c:v>
                </c:pt>
                <c:pt idx="18">
                  <c:v>170.09</c:v>
                </c:pt>
                <c:pt idx="19">
                  <c:v>170.64</c:v>
                </c:pt>
                <c:pt idx="20">
                  <c:v>160.08000000000001</c:v>
                </c:pt>
                <c:pt idx="21">
                  <c:v>154.15</c:v>
                </c:pt>
                <c:pt idx="22">
                  <c:v>131.63</c:v>
                </c:pt>
                <c:pt idx="23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E21-4FB1-AC3F-41E8D89B4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245-4E7D-8CE2-E00D792C17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245-4E7D-8CE2-E00D792C17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3.1979999999999995</c:v>
                </c:pt>
                <c:pt idx="1">
                  <c:v>1.544</c:v>
                </c:pt>
                <c:pt idx="2">
                  <c:v>1.4340000000000002</c:v>
                </c:pt>
                <c:pt idx="3">
                  <c:v>1.4159999999999999</c:v>
                </c:pt>
                <c:pt idx="4">
                  <c:v>1.472</c:v>
                </c:pt>
                <c:pt idx="5">
                  <c:v>1.7869999999999999</c:v>
                </c:pt>
                <c:pt idx="6">
                  <c:v>1.05</c:v>
                </c:pt>
                <c:pt idx="7">
                  <c:v>1.1419999999999999</c:v>
                </c:pt>
                <c:pt idx="8">
                  <c:v>1.1739999999999999</c:v>
                </c:pt>
                <c:pt idx="9">
                  <c:v>3.0249999999999999</c:v>
                </c:pt>
                <c:pt idx="10">
                  <c:v>106.25100000000002</c:v>
                </c:pt>
                <c:pt idx="11">
                  <c:v>76.65100000000001</c:v>
                </c:pt>
                <c:pt idx="12">
                  <c:v>101.107</c:v>
                </c:pt>
                <c:pt idx="13">
                  <c:v>2.129</c:v>
                </c:pt>
                <c:pt idx="14">
                  <c:v>2.0190000000000001</c:v>
                </c:pt>
                <c:pt idx="15">
                  <c:v>2.6390000000000002</c:v>
                </c:pt>
                <c:pt idx="16">
                  <c:v>2.274</c:v>
                </c:pt>
                <c:pt idx="17">
                  <c:v>1.0350000000000001</c:v>
                </c:pt>
                <c:pt idx="18">
                  <c:v>1.7279999999999998</c:v>
                </c:pt>
                <c:pt idx="19">
                  <c:v>0.98799999999999999</c:v>
                </c:pt>
                <c:pt idx="20">
                  <c:v>1.5960000000000001</c:v>
                </c:pt>
                <c:pt idx="21">
                  <c:v>0.93200000000000005</c:v>
                </c:pt>
                <c:pt idx="22">
                  <c:v>0.90600000000000003</c:v>
                </c:pt>
                <c:pt idx="23">
                  <c:v>0.89200000000000002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45-4E7D-8CE2-E00D792C17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18.131</c:v>
                </c:pt>
                <c:pt idx="1">
                  <c:v>8.1880000000000006</c:v>
                </c:pt>
                <c:pt idx="2">
                  <c:v>5.8609999999999998</c:v>
                </c:pt>
                <c:pt idx="3">
                  <c:v>6.0009999999999994</c:v>
                </c:pt>
                <c:pt idx="4">
                  <c:v>6.1099999999999994</c:v>
                </c:pt>
                <c:pt idx="5">
                  <c:v>8.9160000000000004</c:v>
                </c:pt>
                <c:pt idx="7">
                  <c:v>8.3000000000000004E-2</c:v>
                </c:pt>
                <c:pt idx="8">
                  <c:v>5.742</c:v>
                </c:pt>
                <c:pt idx="9">
                  <c:v>26.398000000000003</c:v>
                </c:pt>
                <c:pt idx="10">
                  <c:v>17.917000000000002</c:v>
                </c:pt>
                <c:pt idx="11">
                  <c:v>17.679000000000002</c:v>
                </c:pt>
                <c:pt idx="12">
                  <c:v>10.893000000000001</c:v>
                </c:pt>
                <c:pt idx="13">
                  <c:v>36.814</c:v>
                </c:pt>
                <c:pt idx="14">
                  <c:v>15.434000000000001</c:v>
                </c:pt>
                <c:pt idx="15">
                  <c:v>19.594999999999999</c:v>
                </c:pt>
                <c:pt idx="16">
                  <c:v>22.91</c:v>
                </c:pt>
                <c:pt idx="17">
                  <c:v>29.699000000000002</c:v>
                </c:pt>
                <c:pt idx="18">
                  <c:v>19.128</c:v>
                </c:pt>
                <c:pt idx="19">
                  <c:v>21.207000000000001</c:v>
                </c:pt>
                <c:pt idx="20">
                  <c:v>16.989000000000001</c:v>
                </c:pt>
                <c:pt idx="21">
                  <c:v>12.808</c:v>
                </c:pt>
                <c:pt idx="22">
                  <c:v>11.395</c:v>
                </c:pt>
                <c:pt idx="23">
                  <c:v>9.4879999999999995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45-4E7D-8CE2-E00D792C17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245-4E7D-8CE2-E00D792C17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245-4E7D-8CE2-E00D792C17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245-4E7D-8CE2-E00D792C17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F245-4E7D-8CE2-E00D792C17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F245-4E7D-8CE2-E00D792C17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F245-4E7D-8CE2-E00D792C17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129.5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12.3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112.6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45-4E7D-8CE2-E00D792C17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71.53</c:v>
                </c:pt>
                <c:pt idx="1">
                  <c:v>1.1599999999999999</c:v>
                </c:pt>
                <c:pt idx="2">
                  <c:v>2.1800000000000002</c:v>
                </c:pt>
                <c:pt idx="3">
                  <c:v>2.1639999999999997</c:v>
                </c:pt>
                <c:pt idx="4">
                  <c:v>2.14</c:v>
                </c:pt>
                <c:pt idx="5">
                  <c:v>2.77</c:v>
                </c:pt>
                <c:pt idx="7">
                  <c:v>31.59</c:v>
                </c:pt>
                <c:pt idx="8">
                  <c:v>30.962</c:v>
                </c:pt>
                <c:pt idx="9">
                  <c:v>27.9</c:v>
                </c:pt>
                <c:pt idx="10">
                  <c:v>21.492999999999999</c:v>
                </c:pt>
                <c:pt idx="13">
                  <c:v>20.013000000000002</c:v>
                </c:pt>
                <c:pt idx="14">
                  <c:v>12.436999999999999</c:v>
                </c:pt>
                <c:pt idx="15">
                  <c:v>10.123000000000001</c:v>
                </c:pt>
                <c:pt idx="16">
                  <c:v>6.4039999999999999</c:v>
                </c:pt>
                <c:pt idx="17">
                  <c:v>3.8600000000000003</c:v>
                </c:pt>
                <c:pt idx="18">
                  <c:v>1.99</c:v>
                </c:pt>
                <c:pt idx="19">
                  <c:v>1.1719999999999999</c:v>
                </c:pt>
                <c:pt idx="20">
                  <c:v>2.7</c:v>
                </c:pt>
                <c:pt idx="22">
                  <c:v>2.8390000000000004</c:v>
                </c:pt>
                <c:pt idx="23">
                  <c:v>5.2569999999999997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45-4E7D-8CE2-E00D792C17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F245-4E7D-8CE2-E00D792C17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F245-4E7D-8CE2-E00D792C1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129.76</c:v>
                </c:pt>
                <c:pt idx="1">
                  <c:v>124.8</c:v>
                </c:pt>
                <c:pt idx="2">
                  <c:v>116.86</c:v>
                </c:pt>
                <c:pt idx="3">
                  <c:v>115.89</c:v>
                </c:pt>
                <c:pt idx="4">
                  <c:v>115.9</c:v>
                </c:pt>
                <c:pt idx="5">
                  <c:v>123.22</c:v>
                </c:pt>
                <c:pt idx="6">
                  <c:v>160.96</c:v>
                </c:pt>
                <c:pt idx="7">
                  <c:v>181.31</c:v>
                </c:pt>
                <c:pt idx="8">
                  <c:v>208.56</c:v>
                </c:pt>
                <c:pt idx="9">
                  <c:v>151.1</c:v>
                </c:pt>
                <c:pt idx="10">
                  <c:v>116.5</c:v>
                </c:pt>
                <c:pt idx="11">
                  <c:v>106.12</c:v>
                </c:pt>
                <c:pt idx="12">
                  <c:v>106.91</c:v>
                </c:pt>
                <c:pt idx="13">
                  <c:v>127.47</c:v>
                </c:pt>
                <c:pt idx="14">
                  <c:v>132.43</c:v>
                </c:pt>
                <c:pt idx="15">
                  <c:v>139.47999999999999</c:v>
                </c:pt>
                <c:pt idx="16">
                  <c:v>156.1</c:v>
                </c:pt>
                <c:pt idx="17">
                  <c:v>170.74</c:v>
                </c:pt>
                <c:pt idx="18">
                  <c:v>170.09</c:v>
                </c:pt>
                <c:pt idx="19">
                  <c:v>170.64</c:v>
                </c:pt>
                <c:pt idx="20">
                  <c:v>160.08000000000001</c:v>
                </c:pt>
                <c:pt idx="21">
                  <c:v>154.15</c:v>
                </c:pt>
                <c:pt idx="22">
                  <c:v>131.63</c:v>
                </c:pt>
                <c:pt idx="23">
                  <c:v>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45-4E7D-8CE2-E00D792C1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92.859000000000009</v>
      </c>
      <c r="C4" s="18">
        <v>10.892000000000001</v>
      </c>
      <c r="D4" s="18">
        <v>9.4749999999999996</v>
      </c>
      <c r="E4" s="18">
        <v>9.5809999999999995</v>
      </c>
      <c r="F4" s="18">
        <v>9.7219999999999995</v>
      </c>
      <c r="G4" s="18">
        <v>13.472999999999999</v>
      </c>
      <c r="H4" s="18">
        <v>130.56</v>
      </c>
      <c r="I4" s="18">
        <v>32.825000000000003</v>
      </c>
      <c r="J4" s="18">
        <v>37.878</v>
      </c>
      <c r="K4" s="18">
        <v>57.323</v>
      </c>
      <c r="L4" s="18">
        <v>145.661</v>
      </c>
      <c r="M4" s="18">
        <v>94.329999999999984</v>
      </c>
      <c r="N4" s="18">
        <v>112.00000000000001</v>
      </c>
      <c r="O4" s="18">
        <v>58.955999999999996</v>
      </c>
      <c r="P4" s="18">
        <v>29.852</v>
      </c>
      <c r="Q4" s="18">
        <v>44.625999999999998</v>
      </c>
      <c r="R4" s="18">
        <v>31.588000000000001</v>
      </c>
      <c r="S4" s="18">
        <v>34.58</v>
      </c>
      <c r="T4" s="18">
        <v>22.884</v>
      </c>
      <c r="U4" s="18">
        <v>23.4</v>
      </c>
      <c r="V4" s="18">
        <v>21.284999999999997</v>
      </c>
      <c r="W4" s="18">
        <v>126.31600000000002</v>
      </c>
      <c r="X4" s="18">
        <v>15.14</v>
      </c>
      <c r="Y4" s="18">
        <v>15.637</v>
      </c>
      <c r="Z4" s="19"/>
      <c r="AA4" s="20">
        <f>SUM(B4:Z4)</f>
        <v>1180.8429999999998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129.76</v>
      </c>
      <c r="C7" s="28">
        <v>124.8</v>
      </c>
      <c r="D7" s="28">
        <v>116.86</v>
      </c>
      <c r="E7" s="28">
        <v>115.89</v>
      </c>
      <c r="F7" s="28">
        <v>115.9</v>
      </c>
      <c r="G7" s="28">
        <v>123.22</v>
      </c>
      <c r="H7" s="28">
        <v>160.96</v>
      </c>
      <c r="I7" s="28">
        <v>181.31</v>
      </c>
      <c r="J7" s="28">
        <v>208.56</v>
      </c>
      <c r="K7" s="28">
        <v>151.1</v>
      </c>
      <c r="L7" s="28">
        <v>116.5</v>
      </c>
      <c r="M7" s="28">
        <v>106.12</v>
      </c>
      <c r="N7" s="28">
        <v>106.91</v>
      </c>
      <c r="O7" s="28">
        <v>127.47</v>
      </c>
      <c r="P7" s="28">
        <v>132.43</v>
      </c>
      <c r="Q7" s="28">
        <v>139.47999999999999</v>
      </c>
      <c r="R7" s="28">
        <v>156.1</v>
      </c>
      <c r="S7" s="28">
        <v>170.74</v>
      </c>
      <c r="T7" s="28">
        <v>170.09</v>
      </c>
      <c r="U7" s="28">
        <v>170.64</v>
      </c>
      <c r="V7" s="28">
        <v>160.08000000000001</v>
      </c>
      <c r="W7" s="28">
        <v>154.15</v>
      </c>
      <c r="X7" s="28">
        <v>131.63</v>
      </c>
      <c r="Y7" s="28">
        <v>114</v>
      </c>
      <c r="Z7" s="29"/>
      <c r="AA7" s="30">
        <f>IF(SUM(B7:Z7)&lt;&gt;0,AVERAGEIF(B7:Z7,"&lt;&gt;"""),"")</f>
        <v>141.02916666666667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28.533000000000001</v>
      </c>
      <c r="C12" s="52">
        <v>7.907</v>
      </c>
      <c r="D12" s="52">
        <v>1.9159999999999999</v>
      </c>
      <c r="E12" s="52">
        <v>1.2370000000000001</v>
      </c>
      <c r="F12" s="52">
        <v>2.0699999999999998</v>
      </c>
      <c r="G12" s="52"/>
      <c r="H12" s="52">
        <v>50.741</v>
      </c>
      <c r="I12" s="52">
        <v>3</v>
      </c>
      <c r="J12" s="52">
        <v>18.600000000000001</v>
      </c>
      <c r="K12" s="52">
        <v>41.033000000000001</v>
      </c>
      <c r="L12" s="52">
        <v>54.996000000000002</v>
      </c>
      <c r="M12" s="52"/>
      <c r="N12" s="52">
        <v>0.32100000000000001</v>
      </c>
      <c r="O12" s="52">
        <v>54.332999999999998</v>
      </c>
      <c r="P12" s="52">
        <v>22.471</v>
      </c>
      <c r="Q12" s="52">
        <v>44.625999999999998</v>
      </c>
      <c r="R12" s="52">
        <v>10.188000000000001</v>
      </c>
      <c r="S12" s="52">
        <v>9.18</v>
      </c>
      <c r="T12" s="52">
        <v>21.183999999999997</v>
      </c>
      <c r="U12" s="52">
        <v>10</v>
      </c>
      <c r="V12" s="52">
        <v>21.284999999999997</v>
      </c>
      <c r="W12" s="52">
        <v>95.61999999999999</v>
      </c>
      <c r="X12" s="52">
        <v>10.14</v>
      </c>
      <c r="Y12" s="52">
        <v>15.637</v>
      </c>
      <c r="Z12" s="53"/>
      <c r="AA12" s="54">
        <f t="shared" si="0"/>
        <v>525.01800000000003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34.141999999999996</v>
      </c>
      <c r="C14" s="57">
        <v>0.47</v>
      </c>
      <c r="D14" s="57"/>
      <c r="E14" s="57"/>
      <c r="F14" s="57"/>
      <c r="G14" s="57">
        <v>2.7669999999999999</v>
      </c>
      <c r="H14" s="57">
        <v>52.453000000000003</v>
      </c>
      <c r="I14" s="57">
        <v>4.4649999999999999</v>
      </c>
      <c r="J14" s="57">
        <v>10</v>
      </c>
      <c r="K14" s="57">
        <v>13.26</v>
      </c>
      <c r="L14" s="57">
        <v>66.742999999999995</v>
      </c>
      <c r="M14" s="57">
        <v>83.475999999999985</v>
      </c>
      <c r="N14" s="57">
        <v>96.271000000000015</v>
      </c>
      <c r="O14" s="57">
        <v>1.8640000000000001</v>
      </c>
      <c r="P14" s="57"/>
      <c r="Q14" s="57"/>
      <c r="R14" s="57"/>
      <c r="S14" s="57"/>
      <c r="T14" s="57"/>
      <c r="U14" s="57"/>
      <c r="V14" s="57"/>
      <c r="W14" s="57">
        <v>11.241</v>
      </c>
      <c r="X14" s="57"/>
      <c r="Y14" s="57"/>
      <c r="Z14" s="58"/>
      <c r="AA14" s="59">
        <f t="shared" si="0"/>
        <v>377.15199999999999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62.674999999999997</v>
      </c>
      <c r="C16" s="62">
        <f t="shared" si="1"/>
        <v>8.3770000000000007</v>
      </c>
      <c r="D16" s="62">
        <f t="shared" si="1"/>
        <v>1.9159999999999999</v>
      </c>
      <c r="E16" s="62">
        <f t="shared" si="1"/>
        <v>1.2370000000000001</v>
      </c>
      <c r="F16" s="62">
        <f t="shared" si="1"/>
        <v>2.0699999999999998</v>
      </c>
      <c r="G16" s="62">
        <f t="shared" si="1"/>
        <v>2.7669999999999999</v>
      </c>
      <c r="H16" s="62">
        <f t="shared" si="1"/>
        <v>103.194</v>
      </c>
      <c r="I16" s="62">
        <f t="shared" si="1"/>
        <v>7.4649999999999999</v>
      </c>
      <c r="J16" s="62">
        <f t="shared" si="1"/>
        <v>28.6</v>
      </c>
      <c r="K16" s="62">
        <f t="shared" si="1"/>
        <v>54.292999999999999</v>
      </c>
      <c r="L16" s="62">
        <f t="shared" si="1"/>
        <v>121.739</v>
      </c>
      <c r="M16" s="62">
        <f t="shared" si="1"/>
        <v>83.475999999999985</v>
      </c>
      <c r="N16" s="62">
        <f t="shared" si="1"/>
        <v>96.592000000000013</v>
      </c>
      <c r="O16" s="62">
        <f t="shared" si="1"/>
        <v>56.196999999999996</v>
      </c>
      <c r="P16" s="62">
        <f t="shared" si="1"/>
        <v>22.471</v>
      </c>
      <c r="Q16" s="62">
        <f t="shared" si="1"/>
        <v>44.625999999999998</v>
      </c>
      <c r="R16" s="62">
        <f t="shared" si="1"/>
        <v>10.188000000000001</v>
      </c>
      <c r="S16" s="62">
        <f t="shared" si="1"/>
        <v>9.18</v>
      </c>
      <c r="T16" s="62">
        <f t="shared" si="1"/>
        <v>21.183999999999997</v>
      </c>
      <c r="U16" s="62">
        <f t="shared" si="1"/>
        <v>10</v>
      </c>
      <c r="V16" s="62">
        <f t="shared" si="1"/>
        <v>21.284999999999997</v>
      </c>
      <c r="W16" s="62">
        <f t="shared" si="1"/>
        <v>106.86099999999999</v>
      </c>
      <c r="X16" s="62">
        <f t="shared" si="1"/>
        <v>10.14</v>
      </c>
      <c r="Y16" s="62">
        <f t="shared" si="1"/>
        <v>15.637</v>
      </c>
      <c r="Z16" s="63" t="str">
        <f t="shared" si="1"/>
        <v/>
      </c>
      <c r="AA16" s="64">
        <f>SUM(AA10:AA15)</f>
        <v>902.17000000000007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5.2039999999999997</v>
      </c>
      <c r="C20" s="77"/>
      <c r="D20" s="77">
        <v>5.7</v>
      </c>
      <c r="E20" s="77">
        <v>6</v>
      </c>
      <c r="F20" s="77">
        <v>5.2</v>
      </c>
      <c r="G20" s="77">
        <v>8</v>
      </c>
      <c r="H20" s="77">
        <v>5.18</v>
      </c>
      <c r="I20" s="77">
        <v>3.7349999999999999</v>
      </c>
      <c r="J20" s="77"/>
      <c r="K20" s="77"/>
      <c r="L20" s="77"/>
      <c r="M20" s="77">
        <v>1.03</v>
      </c>
      <c r="N20" s="77">
        <v>1.022</v>
      </c>
      <c r="O20" s="77"/>
      <c r="P20" s="77"/>
      <c r="Q20" s="77"/>
      <c r="R20" s="77"/>
      <c r="S20" s="77"/>
      <c r="T20" s="77"/>
      <c r="U20" s="77"/>
      <c r="V20" s="77"/>
      <c r="W20" s="77">
        <v>2.415</v>
      </c>
      <c r="X20" s="77">
        <v>5</v>
      </c>
      <c r="Y20" s="77"/>
      <c r="Z20" s="78"/>
      <c r="AA20" s="79">
        <f t="shared" si="2"/>
        <v>48.485999999999997</v>
      </c>
    </row>
    <row r="21" spans="1:27" ht="24.95" customHeight="1" x14ac:dyDescent="0.2">
      <c r="A21" s="75" t="s">
        <v>16</v>
      </c>
      <c r="B21" s="80">
        <v>24.98</v>
      </c>
      <c r="C21" s="81">
        <v>2.5150000000000001</v>
      </c>
      <c r="D21" s="81">
        <v>1.859</v>
      </c>
      <c r="E21" s="81">
        <v>2.3439999999999999</v>
      </c>
      <c r="F21" s="81">
        <v>2.452</v>
      </c>
      <c r="G21" s="81">
        <v>2.706</v>
      </c>
      <c r="H21" s="81">
        <v>22.186</v>
      </c>
      <c r="I21" s="81">
        <v>17.625</v>
      </c>
      <c r="J21" s="81">
        <v>9.2780000000000005</v>
      </c>
      <c r="K21" s="81">
        <v>3.03</v>
      </c>
      <c r="L21" s="81">
        <v>23.922000000000001</v>
      </c>
      <c r="M21" s="81">
        <v>9.8239999999999998</v>
      </c>
      <c r="N21" s="81">
        <v>14.385999999999999</v>
      </c>
      <c r="O21" s="81">
        <v>2.7589999999999999</v>
      </c>
      <c r="P21" s="81">
        <v>2.3809999999999998</v>
      </c>
      <c r="Q21" s="81"/>
      <c r="R21" s="81"/>
      <c r="S21" s="81"/>
      <c r="T21" s="81"/>
      <c r="U21" s="81"/>
      <c r="V21" s="81"/>
      <c r="W21" s="81">
        <v>17.04</v>
      </c>
      <c r="X21" s="81"/>
      <c r="Y21" s="81"/>
      <c r="Z21" s="78"/>
      <c r="AA21" s="79">
        <f t="shared" si="2"/>
        <v>159.28699999999998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30.184000000000001</v>
      </c>
      <c r="C26" s="88">
        <f t="shared" si="3"/>
        <v>2.5150000000000001</v>
      </c>
      <c r="D26" s="88">
        <f t="shared" si="3"/>
        <v>7.5590000000000002</v>
      </c>
      <c r="E26" s="88">
        <f t="shared" si="3"/>
        <v>8.3439999999999994</v>
      </c>
      <c r="F26" s="88">
        <f t="shared" si="3"/>
        <v>7.6520000000000001</v>
      </c>
      <c r="G26" s="88">
        <f t="shared" si="3"/>
        <v>10.706</v>
      </c>
      <c r="H26" s="88">
        <f t="shared" si="3"/>
        <v>27.366</v>
      </c>
      <c r="I26" s="88">
        <f t="shared" si="3"/>
        <v>21.36</v>
      </c>
      <c r="J26" s="88">
        <f t="shared" si="3"/>
        <v>9.2780000000000005</v>
      </c>
      <c r="K26" s="88">
        <f t="shared" si="3"/>
        <v>3.03</v>
      </c>
      <c r="L26" s="88">
        <f t="shared" si="3"/>
        <v>23.922000000000001</v>
      </c>
      <c r="M26" s="88">
        <f t="shared" si="3"/>
        <v>10.853999999999999</v>
      </c>
      <c r="N26" s="88">
        <f t="shared" si="3"/>
        <v>15.407999999999999</v>
      </c>
      <c r="O26" s="88">
        <f t="shared" si="3"/>
        <v>2.7589999999999999</v>
      </c>
      <c r="P26" s="88">
        <f t="shared" si="3"/>
        <v>2.3809999999999998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19.454999999999998</v>
      </c>
      <c r="X26" s="88">
        <f t="shared" si="3"/>
        <v>5</v>
      </c>
      <c r="Y26" s="88">
        <f t="shared" si="3"/>
        <v>0</v>
      </c>
      <c r="Z26" s="89" t="str">
        <f t="shared" si="3"/>
        <v/>
      </c>
      <c r="AA26" s="90">
        <f>SUM(AA19:AA25)</f>
        <v>207.77299999999997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92.858999999999995</v>
      </c>
      <c r="C30" s="77">
        <v>10.891999999999999</v>
      </c>
      <c r="D30" s="77">
        <v>9.4749999999999996</v>
      </c>
      <c r="E30" s="77">
        <v>9.5809999999999995</v>
      </c>
      <c r="F30" s="77">
        <v>9.7219999999999995</v>
      </c>
      <c r="G30" s="77">
        <v>13.473000000000001</v>
      </c>
      <c r="H30" s="77">
        <v>130.56</v>
      </c>
      <c r="I30" s="77">
        <v>28.824999999999999</v>
      </c>
      <c r="J30" s="77">
        <v>37.878</v>
      </c>
      <c r="K30" s="77">
        <v>57.323</v>
      </c>
      <c r="L30" s="77">
        <v>145.661</v>
      </c>
      <c r="M30" s="77">
        <v>94.33</v>
      </c>
      <c r="N30" s="77">
        <v>112</v>
      </c>
      <c r="O30" s="77">
        <v>58.956000000000003</v>
      </c>
      <c r="P30" s="77">
        <v>24.852</v>
      </c>
      <c r="Q30" s="77">
        <v>44.625999999999998</v>
      </c>
      <c r="R30" s="77">
        <v>10.188000000000001</v>
      </c>
      <c r="S30" s="77">
        <v>9.18</v>
      </c>
      <c r="T30" s="77">
        <v>21.184000000000001</v>
      </c>
      <c r="U30" s="77">
        <v>10</v>
      </c>
      <c r="V30" s="77">
        <v>21.285</v>
      </c>
      <c r="W30" s="77">
        <v>126.316</v>
      </c>
      <c r="X30" s="77">
        <v>15.14</v>
      </c>
      <c r="Y30" s="77">
        <v>15.637</v>
      </c>
      <c r="Z30" s="78"/>
      <c r="AA30" s="79">
        <f>SUM(B30:Z30)</f>
        <v>1109.943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92.858999999999995</v>
      </c>
      <c r="C32" s="62">
        <f t="shared" ref="C32:Z32" si="4">IF(LEN(C$2)&gt;0,SUM(C29:C31),"")</f>
        <v>10.891999999999999</v>
      </c>
      <c r="D32" s="62">
        <f t="shared" si="4"/>
        <v>9.4749999999999996</v>
      </c>
      <c r="E32" s="62">
        <f t="shared" si="4"/>
        <v>9.5809999999999995</v>
      </c>
      <c r="F32" s="62">
        <f t="shared" si="4"/>
        <v>9.7219999999999995</v>
      </c>
      <c r="G32" s="62">
        <f t="shared" si="4"/>
        <v>13.473000000000001</v>
      </c>
      <c r="H32" s="62">
        <f t="shared" si="4"/>
        <v>130.56</v>
      </c>
      <c r="I32" s="62">
        <f t="shared" si="4"/>
        <v>28.824999999999999</v>
      </c>
      <c r="J32" s="62">
        <f t="shared" si="4"/>
        <v>37.878</v>
      </c>
      <c r="K32" s="62">
        <f t="shared" si="4"/>
        <v>57.323</v>
      </c>
      <c r="L32" s="62">
        <f t="shared" si="4"/>
        <v>145.661</v>
      </c>
      <c r="M32" s="62">
        <f t="shared" si="4"/>
        <v>94.33</v>
      </c>
      <c r="N32" s="62">
        <f t="shared" si="4"/>
        <v>112</v>
      </c>
      <c r="O32" s="62">
        <f t="shared" si="4"/>
        <v>58.956000000000003</v>
      </c>
      <c r="P32" s="62">
        <f t="shared" si="4"/>
        <v>24.852</v>
      </c>
      <c r="Q32" s="62">
        <f t="shared" si="4"/>
        <v>44.625999999999998</v>
      </c>
      <c r="R32" s="62">
        <f t="shared" si="4"/>
        <v>10.188000000000001</v>
      </c>
      <c r="S32" s="62">
        <f t="shared" si="4"/>
        <v>9.18</v>
      </c>
      <c r="T32" s="62">
        <f t="shared" si="4"/>
        <v>21.184000000000001</v>
      </c>
      <c r="U32" s="62">
        <f t="shared" si="4"/>
        <v>10</v>
      </c>
      <c r="V32" s="62">
        <f t="shared" si="4"/>
        <v>21.285</v>
      </c>
      <c r="W32" s="62">
        <f t="shared" si="4"/>
        <v>126.316</v>
      </c>
      <c r="X32" s="62">
        <f t="shared" si="4"/>
        <v>15.14</v>
      </c>
      <c r="Y32" s="62">
        <f t="shared" si="4"/>
        <v>15.637</v>
      </c>
      <c r="Z32" s="63" t="str">
        <f t="shared" si="4"/>
        <v/>
      </c>
      <c r="AA32" s="64">
        <f>SUM(AA29:AA31)</f>
        <v>1109.943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>
        <v>4</v>
      </c>
      <c r="J39" s="99"/>
      <c r="K39" s="99"/>
      <c r="L39" s="99"/>
      <c r="M39" s="99"/>
      <c r="N39" s="99"/>
      <c r="O39" s="99"/>
      <c r="P39" s="99">
        <v>5</v>
      </c>
      <c r="Q39" s="99"/>
      <c r="R39" s="99">
        <v>21.4</v>
      </c>
      <c r="S39" s="99">
        <v>25.4</v>
      </c>
      <c r="T39" s="99">
        <v>1.7</v>
      </c>
      <c r="U39" s="99">
        <v>13.4</v>
      </c>
      <c r="V39" s="99"/>
      <c r="W39" s="99"/>
      <c r="X39" s="99"/>
      <c r="Y39" s="99"/>
      <c r="Z39" s="100"/>
      <c r="AA39" s="79">
        <f t="shared" si="5"/>
        <v>70.900000000000006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4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5</v>
      </c>
      <c r="Q40" s="88">
        <f t="shared" si="6"/>
        <v>0</v>
      </c>
      <c r="R40" s="88">
        <f t="shared" si="6"/>
        <v>21.4</v>
      </c>
      <c r="S40" s="88">
        <f t="shared" si="6"/>
        <v>25.4</v>
      </c>
      <c r="T40" s="88">
        <f t="shared" si="6"/>
        <v>1.7</v>
      </c>
      <c r="U40" s="88">
        <f t="shared" si="6"/>
        <v>13.4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70.900000000000006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>
        <v>4</v>
      </c>
      <c r="J47" s="99"/>
      <c r="K47" s="99"/>
      <c r="L47" s="99"/>
      <c r="M47" s="99"/>
      <c r="N47" s="99"/>
      <c r="O47" s="99"/>
      <c r="P47" s="99">
        <v>5</v>
      </c>
      <c r="Q47" s="99"/>
      <c r="R47" s="99">
        <v>21.4</v>
      </c>
      <c r="S47" s="99">
        <v>25.4</v>
      </c>
      <c r="T47" s="99">
        <v>1.7</v>
      </c>
      <c r="U47" s="99">
        <v>13.4</v>
      </c>
      <c r="V47" s="99"/>
      <c r="W47" s="99"/>
      <c r="X47" s="99"/>
      <c r="Y47" s="99"/>
      <c r="Z47" s="100"/>
      <c r="AA47" s="79">
        <f t="shared" si="7"/>
        <v>70.900000000000006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4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5</v>
      </c>
      <c r="Q49" s="88">
        <f t="shared" si="8"/>
        <v>0</v>
      </c>
      <c r="R49" s="88">
        <f t="shared" si="8"/>
        <v>21.4</v>
      </c>
      <c r="S49" s="88">
        <f t="shared" si="8"/>
        <v>25.4</v>
      </c>
      <c r="T49" s="88">
        <f t="shared" si="8"/>
        <v>1.7</v>
      </c>
      <c r="U49" s="88">
        <f t="shared" si="8"/>
        <v>13.4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70.900000000000006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92.858999999999995</v>
      </c>
      <c r="C52" s="88">
        <f t="shared" si="10"/>
        <v>10.892000000000001</v>
      </c>
      <c r="D52" s="88">
        <f t="shared" si="10"/>
        <v>9.4749999999999996</v>
      </c>
      <c r="E52" s="88">
        <f t="shared" si="10"/>
        <v>9.5809999999999995</v>
      </c>
      <c r="F52" s="88">
        <f t="shared" si="10"/>
        <v>9.7219999999999995</v>
      </c>
      <c r="G52" s="88">
        <f t="shared" si="10"/>
        <v>13.472999999999999</v>
      </c>
      <c r="H52" s="88">
        <f t="shared" si="10"/>
        <v>130.56</v>
      </c>
      <c r="I52" s="88">
        <f t="shared" si="10"/>
        <v>32.825000000000003</v>
      </c>
      <c r="J52" s="88">
        <f t="shared" si="10"/>
        <v>37.878</v>
      </c>
      <c r="K52" s="88">
        <f t="shared" si="10"/>
        <v>57.323</v>
      </c>
      <c r="L52" s="88">
        <f t="shared" si="10"/>
        <v>145.661</v>
      </c>
      <c r="M52" s="88">
        <f t="shared" si="10"/>
        <v>94.329999999999984</v>
      </c>
      <c r="N52" s="88">
        <f t="shared" si="10"/>
        <v>112.00000000000001</v>
      </c>
      <c r="O52" s="88">
        <f t="shared" si="10"/>
        <v>58.955999999999996</v>
      </c>
      <c r="P52" s="88">
        <f t="shared" si="10"/>
        <v>29.852</v>
      </c>
      <c r="Q52" s="88">
        <f t="shared" si="10"/>
        <v>44.625999999999998</v>
      </c>
      <c r="R52" s="88">
        <f t="shared" si="10"/>
        <v>31.588000000000001</v>
      </c>
      <c r="S52" s="88">
        <f t="shared" si="10"/>
        <v>34.58</v>
      </c>
      <c r="T52" s="88">
        <f t="shared" si="10"/>
        <v>22.883999999999997</v>
      </c>
      <c r="U52" s="88">
        <f t="shared" si="10"/>
        <v>23.4</v>
      </c>
      <c r="V52" s="88">
        <f t="shared" si="10"/>
        <v>21.284999999999997</v>
      </c>
      <c r="W52" s="88">
        <f t="shared" si="10"/>
        <v>126.31599999999999</v>
      </c>
      <c r="X52" s="88">
        <f t="shared" si="10"/>
        <v>15.14</v>
      </c>
      <c r="Y52" s="88">
        <f t="shared" si="10"/>
        <v>15.637</v>
      </c>
      <c r="Z52" s="89" t="str">
        <f t="shared" si="10"/>
        <v/>
      </c>
      <c r="AA52" s="104">
        <f>SUM(B52:Z52)</f>
        <v>1180.8429999999998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92.859000000000009</v>
      </c>
      <c r="C4" s="18">
        <v>10.892000000000001</v>
      </c>
      <c r="D4" s="18">
        <v>9.4749999999999996</v>
      </c>
      <c r="E4" s="18">
        <v>9.5809999999999995</v>
      </c>
      <c r="F4" s="18">
        <v>9.7219999999999995</v>
      </c>
      <c r="G4" s="18">
        <v>13.472999999999999</v>
      </c>
      <c r="H4" s="18">
        <v>130.55000000000001</v>
      </c>
      <c r="I4" s="18">
        <v>32.814999999999998</v>
      </c>
      <c r="J4" s="18">
        <v>37.878</v>
      </c>
      <c r="K4" s="18">
        <v>57.323</v>
      </c>
      <c r="L4" s="18">
        <v>145.66100000000003</v>
      </c>
      <c r="M4" s="18">
        <v>94.330000000000013</v>
      </c>
      <c r="N4" s="18">
        <v>112</v>
      </c>
      <c r="O4" s="18">
        <v>58.956000000000003</v>
      </c>
      <c r="P4" s="18">
        <v>29.890000000000004</v>
      </c>
      <c r="Q4" s="18">
        <v>44.656999999999996</v>
      </c>
      <c r="R4" s="18">
        <v>31.588000000000005</v>
      </c>
      <c r="S4" s="18">
        <v>34.594000000000001</v>
      </c>
      <c r="T4" s="18">
        <v>22.845999999999997</v>
      </c>
      <c r="U4" s="18">
        <v>23.367000000000001</v>
      </c>
      <c r="V4" s="18">
        <v>21.285</v>
      </c>
      <c r="W4" s="18">
        <v>126.33999999999999</v>
      </c>
      <c r="X4" s="18">
        <v>15.14</v>
      </c>
      <c r="Y4" s="18">
        <v>15.636999999999999</v>
      </c>
      <c r="Z4" s="19"/>
      <c r="AA4" s="20">
        <f>SUM(B4:Z4)</f>
        <v>1180.8590000000002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129.76</v>
      </c>
      <c r="C7" s="28">
        <v>124.8</v>
      </c>
      <c r="D7" s="28">
        <v>116.86</v>
      </c>
      <c r="E7" s="28">
        <v>115.89</v>
      </c>
      <c r="F7" s="28">
        <v>115.9</v>
      </c>
      <c r="G7" s="28">
        <v>123.22</v>
      </c>
      <c r="H7" s="28">
        <v>160.96</v>
      </c>
      <c r="I7" s="28">
        <v>181.31</v>
      </c>
      <c r="J7" s="28">
        <v>208.56</v>
      </c>
      <c r="K7" s="28">
        <v>151.1</v>
      </c>
      <c r="L7" s="28">
        <v>116.5</v>
      </c>
      <c r="M7" s="28">
        <v>106.12</v>
      </c>
      <c r="N7" s="28">
        <v>106.91</v>
      </c>
      <c r="O7" s="28">
        <v>127.47</v>
      </c>
      <c r="P7" s="28">
        <v>132.43</v>
      </c>
      <c r="Q7" s="28">
        <v>139.47999999999999</v>
      </c>
      <c r="R7" s="28">
        <v>156.1</v>
      </c>
      <c r="S7" s="28">
        <v>170.74</v>
      </c>
      <c r="T7" s="28">
        <v>170.09</v>
      </c>
      <c r="U7" s="28">
        <v>170.64</v>
      </c>
      <c r="V7" s="28">
        <v>160.08000000000001</v>
      </c>
      <c r="W7" s="28">
        <v>154.15</v>
      </c>
      <c r="X7" s="28">
        <v>131.63</v>
      </c>
      <c r="Y7" s="28">
        <v>114</v>
      </c>
      <c r="Z7" s="29"/>
      <c r="AA7" s="30">
        <f>IF(SUM(B7:Z7)&lt;&gt;0,AVERAGEIF(B7:Z7,"&lt;&gt;"""),"")</f>
        <v>141.02916666666667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71.53</v>
      </c>
      <c r="C14" s="57">
        <v>1.1599999999999999</v>
      </c>
      <c r="D14" s="57">
        <v>2.1800000000000002</v>
      </c>
      <c r="E14" s="57">
        <v>2.1639999999999997</v>
      </c>
      <c r="F14" s="57">
        <v>2.14</v>
      </c>
      <c r="G14" s="57">
        <v>2.77</v>
      </c>
      <c r="H14" s="57"/>
      <c r="I14" s="57">
        <v>31.59</v>
      </c>
      <c r="J14" s="57">
        <v>30.962</v>
      </c>
      <c r="K14" s="57">
        <v>27.9</v>
      </c>
      <c r="L14" s="57">
        <v>21.492999999999999</v>
      </c>
      <c r="M14" s="57"/>
      <c r="N14" s="57"/>
      <c r="O14" s="57">
        <v>20.013000000000002</v>
      </c>
      <c r="P14" s="57">
        <v>12.436999999999999</v>
      </c>
      <c r="Q14" s="57">
        <v>10.123000000000001</v>
      </c>
      <c r="R14" s="57">
        <v>6.4039999999999999</v>
      </c>
      <c r="S14" s="57">
        <v>3.8600000000000003</v>
      </c>
      <c r="T14" s="57">
        <v>1.99</v>
      </c>
      <c r="U14" s="57">
        <v>1.1719999999999999</v>
      </c>
      <c r="V14" s="57">
        <v>2.7</v>
      </c>
      <c r="W14" s="57"/>
      <c r="X14" s="57">
        <v>2.8390000000000004</v>
      </c>
      <c r="Y14" s="57">
        <v>5.2569999999999997</v>
      </c>
      <c r="Z14" s="58"/>
      <c r="AA14" s="59">
        <f t="shared" si="0"/>
        <v>260.68400000000003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71.53</v>
      </c>
      <c r="C16" s="62">
        <f t="shared" ref="C16:Z16" si="1">IF(LEN(C$2)&gt;0,SUM(C10:C15),"")</f>
        <v>1.1599999999999999</v>
      </c>
      <c r="D16" s="62">
        <f t="shared" si="1"/>
        <v>2.1800000000000002</v>
      </c>
      <c r="E16" s="62">
        <f t="shared" si="1"/>
        <v>2.1639999999999997</v>
      </c>
      <c r="F16" s="62">
        <f t="shared" si="1"/>
        <v>2.14</v>
      </c>
      <c r="G16" s="62">
        <f t="shared" si="1"/>
        <v>2.77</v>
      </c>
      <c r="H16" s="62">
        <f t="shared" si="1"/>
        <v>0</v>
      </c>
      <c r="I16" s="62">
        <f t="shared" si="1"/>
        <v>31.59</v>
      </c>
      <c r="J16" s="62">
        <f t="shared" si="1"/>
        <v>30.962</v>
      </c>
      <c r="K16" s="62">
        <f t="shared" si="1"/>
        <v>27.9</v>
      </c>
      <c r="L16" s="62">
        <f t="shared" si="1"/>
        <v>21.492999999999999</v>
      </c>
      <c r="M16" s="62">
        <f t="shared" si="1"/>
        <v>0</v>
      </c>
      <c r="N16" s="62">
        <f t="shared" si="1"/>
        <v>0</v>
      </c>
      <c r="O16" s="62">
        <f t="shared" si="1"/>
        <v>20.013000000000002</v>
      </c>
      <c r="P16" s="62">
        <f t="shared" si="1"/>
        <v>12.436999999999999</v>
      </c>
      <c r="Q16" s="62">
        <f t="shared" si="1"/>
        <v>10.123000000000001</v>
      </c>
      <c r="R16" s="62">
        <f t="shared" si="1"/>
        <v>6.4039999999999999</v>
      </c>
      <c r="S16" s="62">
        <f t="shared" si="1"/>
        <v>3.8600000000000003</v>
      </c>
      <c r="T16" s="62">
        <f t="shared" si="1"/>
        <v>1.99</v>
      </c>
      <c r="U16" s="62">
        <f t="shared" si="1"/>
        <v>1.1719999999999999</v>
      </c>
      <c r="V16" s="62">
        <f t="shared" si="1"/>
        <v>2.7</v>
      </c>
      <c r="W16" s="62">
        <f t="shared" si="1"/>
        <v>0</v>
      </c>
      <c r="X16" s="62">
        <f t="shared" si="1"/>
        <v>2.8390000000000004</v>
      </c>
      <c r="Y16" s="62">
        <f t="shared" si="1"/>
        <v>5.2569999999999997</v>
      </c>
      <c r="Z16" s="63" t="str">
        <f t="shared" si="1"/>
        <v/>
      </c>
      <c r="AA16" s="64">
        <f>SUM(AA10:AA15)</f>
        <v>260.68400000000003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3.1979999999999995</v>
      </c>
      <c r="C20" s="77">
        <v>1.544</v>
      </c>
      <c r="D20" s="77">
        <v>1.4340000000000002</v>
      </c>
      <c r="E20" s="77">
        <v>1.4159999999999999</v>
      </c>
      <c r="F20" s="77">
        <v>1.472</v>
      </c>
      <c r="G20" s="77">
        <v>1.7869999999999999</v>
      </c>
      <c r="H20" s="77">
        <v>1.05</v>
      </c>
      <c r="I20" s="77">
        <v>1.1419999999999999</v>
      </c>
      <c r="J20" s="77">
        <v>1.1739999999999999</v>
      </c>
      <c r="K20" s="77">
        <v>3.0249999999999999</v>
      </c>
      <c r="L20" s="77">
        <v>106.25100000000002</v>
      </c>
      <c r="M20" s="77">
        <v>76.65100000000001</v>
      </c>
      <c r="N20" s="77">
        <v>101.107</v>
      </c>
      <c r="O20" s="77">
        <v>2.129</v>
      </c>
      <c r="P20" s="77">
        <v>2.0190000000000001</v>
      </c>
      <c r="Q20" s="77">
        <v>2.6390000000000002</v>
      </c>
      <c r="R20" s="77">
        <v>2.274</v>
      </c>
      <c r="S20" s="77">
        <v>1.0350000000000001</v>
      </c>
      <c r="T20" s="77">
        <v>1.7279999999999998</v>
      </c>
      <c r="U20" s="77">
        <v>0.98799999999999999</v>
      </c>
      <c r="V20" s="77">
        <v>1.5960000000000001</v>
      </c>
      <c r="W20" s="77">
        <v>0.93200000000000005</v>
      </c>
      <c r="X20" s="77">
        <v>0.90600000000000003</v>
      </c>
      <c r="Y20" s="77">
        <v>0.89200000000000002</v>
      </c>
      <c r="Z20" s="78"/>
      <c r="AA20" s="79">
        <f t="shared" si="2"/>
        <v>318.38900000000012</v>
      </c>
    </row>
    <row r="21" spans="1:27" ht="24.95" customHeight="1" x14ac:dyDescent="0.2">
      <c r="A21" s="75" t="s">
        <v>16</v>
      </c>
      <c r="B21" s="80">
        <v>18.131</v>
      </c>
      <c r="C21" s="81">
        <v>8.1880000000000006</v>
      </c>
      <c r="D21" s="81">
        <v>5.8609999999999998</v>
      </c>
      <c r="E21" s="81">
        <v>6.0009999999999994</v>
      </c>
      <c r="F21" s="81">
        <v>6.1099999999999994</v>
      </c>
      <c r="G21" s="81">
        <v>8.9160000000000004</v>
      </c>
      <c r="H21" s="81"/>
      <c r="I21" s="81">
        <v>8.3000000000000004E-2</v>
      </c>
      <c r="J21" s="81">
        <v>5.742</v>
      </c>
      <c r="K21" s="81">
        <v>26.398000000000003</v>
      </c>
      <c r="L21" s="81">
        <v>17.917000000000002</v>
      </c>
      <c r="M21" s="81">
        <v>17.679000000000002</v>
      </c>
      <c r="N21" s="81">
        <v>10.893000000000001</v>
      </c>
      <c r="O21" s="81">
        <v>36.814</v>
      </c>
      <c r="P21" s="81">
        <v>15.434000000000001</v>
      </c>
      <c r="Q21" s="81">
        <v>19.594999999999999</v>
      </c>
      <c r="R21" s="81">
        <v>22.91</v>
      </c>
      <c r="S21" s="81">
        <v>29.699000000000002</v>
      </c>
      <c r="T21" s="81">
        <v>19.128</v>
      </c>
      <c r="U21" s="81">
        <v>21.207000000000001</v>
      </c>
      <c r="V21" s="81">
        <v>16.989000000000001</v>
      </c>
      <c r="W21" s="81">
        <v>12.808</v>
      </c>
      <c r="X21" s="81">
        <v>11.395</v>
      </c>
      <c r="Y21" s="81">
        <v>9.4879999999999995</v>
      </c>
      <c r="Z21" s="78"/>
      <c r="AA21" s="79">
        <f t="shared" si="2"/>
        <v>347.38599999999991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21.329000000000001</v>
      </c>
      <c r="C26" s="88">
        <f t="shared" ref="C26:Z26" si="3">IF(LEN(C$2)&gt;0,SUM(C19:C25),"")</f>
        <v>9.7320000000000011</v>
      </c>
      <c r="D26" s="88">
        <f t="shared" si="3"/>
        <v>7.2949999999999999</v>
      </c>
      <c r="E26" s="88">
        <f t="shared" si="3"/>
        <v>7.4169999999999998</v>
      </c>
      <c r="F26" s="88">
        <f t="shared" si="3"/>
        <v>7.581999999999999</v>
      </c>
      <c r="G26" s="88">
        <f t="shared" si="3"/>
        <v>10.702999999999999</v>
      </c>
      <c r="H26" s="88">
        <f t="shared" si="3"/>
        <v>1.05</v>
      </c>
      <c r="I26" s="88">
        <f t="shared" si="3"/>
        <v>1.2249999999999999</v>
      </c>
      <c r="J26" s="88">
        <f t="shared" si="3"/>
        <v>6.9160000000000004</v>
      </c>
      <c r="K26" s="88">
        <f t="shared" si="3"/>
        <v>29.423000000000002</v>
      </c>
      <c r="L26" s="88">
        <f t="shared" si="3"/>
        <v>124.16800000000002</v>
      </c>
      <c r="M26" s="88">
        <f t="shared" si="3"/>
        <v>94.330000000000013</v>
      </c>
      <c r="N26" s="88">
        <f t="shared" si="3"/>
        <v>112</v>
      </c>
      <c r="O26" s="88">
        <f t="shared" si="3"/>
        <v>38.942999999999998</v>
      </c>
      <c r="P26" s="88">
        <f t="shared" si="3"/>
        <v>17.453000000000003</v>
      </c>
      <c r="Q26" s="88">
        <f t="shared" si="3"/>
        <v>22.233999999999998</v>
      </c>
      <c r="R26" s="88">
        <f t="shared" si="3"/>
        <v>25.184000000000001</v>
      </c>
      <c r="S26" s="88">
        <f t="shared" si="3"/>
        <v>30.734000000000002</v>
      </c>
      <c r="T26" s="88">
        <f t="shared" si="3"/>
        <v>20.856000000000002</v>
      </c>
      <c r="U26" s="88">
        <f t="shared" si="3"/>
        <v>22.195</v>
      </c>
      <c r="V26" s="88">
        <f t="shared" si="3"/>
        <v>18.585000000000001</v>
      </c>
      <c r="W26" s="88">
        <f t="shared" si="3"/>
        <v>13.74</v>
      </c>
      <c r="X26" s="88">
        <f t="shared" si="3"/>
        <v>12.301</v>
      </c>
      <c r="Y26" s="88">
        <f t="shared" si="3"/>
        <v>10.379999999999999</v>
      </c>
      <c r="Z26" s="89" t="str">
        <f t="shared" si="3"/>
        <v/>
      </c>
      <c r="AA26" s="90">
        <f>SUM(AA19:AA25)</f>
        <v>665.77500000000009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92.858999999999995</v>
      </c>
      <c r="C30" s="77">
        <v>10.891999999999999</v>
      </c>
      <c r="D30" s="77">
        <v>9.4749999999999996</v>
      </c>
      <c r="E30" s="77">
        <v>9.5809999999999995</v>
      </c>
      <c r="F30" s="77">
        <v>9.7219999999999995</v>
      </c>
      <c r="G30" s="77">
        <v>13.473000000000001</v>
      </c>
      <c r="H30" s="77">
        <v>1.05</v>
      </c>
      <c r="I30" s="77">
        <v>32.814999999999998</v>
      </c>
      <c r="J30" s="77">
        <v>37.878</v>
      </c>
      <c r="K30" s="77">
        <v>57.323</v>
      </c>
      <c r="L30" s="77">
        <v>145.661</v>
      </c>
      <c r="M30" s="77">
        <v>94.33</v>
      </c>
      <c r="N30" s="77">
        <v>112</v>
      </c>
      <c r="O30" s="77">
        <v>58.956000000000003</v>
      </c>
      <c r="P30" s="77">
        <v>29.89</v>
      </c>
      <c r="Q30" s="77">
        <v>32.356999999999999</v>
      </c>
      <c r="R30" s="77">
        <v>31.588000000000001</v>
      </c>
      <c r="S30" s="77">
        <v>34.594000000000001</v>
      </c>
      <c r="T30" s="77">
        <v>22.846</v>
      </c>
      <c r="U30" s="77">
        <v>23.367000000000001</v>
      </c>
      <c r="V30" s="77">
        <v>21.285</v>
      </c>
      <c r="W30" s="77">
        <v>13.74</v>
      </c>
      <c r="X30" s="77">
        <v>15.14</v>
      </c>
      <c r="Y30" s="77">
        <v>15.637</v>
      </c>
      <c r="Z30" s="78"/>
      <c r="AA30" s="79">
        <f>SUM(B30:Z30)</f>
        <v>926.45899999999983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92.858999999999995</v>
      </c>
      <c r="C32" s="62">
        <f t="shared" ref="C32:Z32" si="4">IF(LEN(C$2)&gt;0,SUM(C29:C31),"")</f>
        <v>10.891999999999999</v>
      </c>
      <c r="D32" s="62">
        <f t="shared" si="4"/>
        <v>9.4749999999999996</v>
      </c>
      <c r="E32" s="62">
        <f t="shared" si="4"/>
        <v>9.5809999999999995</v>
      </c>
      <c r="F32" s="62">
        <f t="shared" si="4"/>
        <v>9.7219999999999995</v>
      </c>
      <c r="G32" s="62">
        <f t="shared" si="4"/>
        <v>13.473000000000001</v>
      </c>
      <c r="H32" s="62">
        <f t="shared" si="4"/>
        <v>1.05</v>
      </c>
      <c r="I32" s="62">
        <f t="shared" si="4"/>
        <v>32.814999999999998</v>
      </c>
      <c r="J32" s="62">
        <f t="shared" si="4"/>
        <v>37.878</v>
      </c>
      <c r="K32" s="62">
        <f t="shared" si="4"/>
        <v>57.323</v>
      </c>
      <c r="L32" s="62">
        <f t="shared" si="4"/>
        <v>145.661</v>
      </c>
      <c r="M32" s="62">
        <f t="shared" si="4"/>
        <v>94.33</v>
      </c>
      <c r="N32" s="62">
        <f t="shared" si="4"/>
        <v>112</v>
      </c>
      <c r="O32" s="62">
        <f t="shared" si="4"/>
        <v>58.956000000000003</v>
      </c>
      <c r="P32" s="62">
        <f t="shared" si="4"/>
        <v>29.89</v>
      </c>
      <c r="Q32" s="62">
        <f t="shared" si="4"/>
        <v>32.356999999999999</v>
      </c>
      <c r="R32" s="62">
        <f t="shared" si="4"/>
        <v>31.588000000000001</v>
      </c>
      <c r="S32" s="62">
        <f t="shared" si="4"/>
        <v>34.594000000000001</v>
      </c>
      <c r="T32" s="62">
        <f t="shared" si="4"/>
        <v>22.846</v>
      </c>
      <c r="U32" s="62">
        <f t="shared" si="4"/>
        <v>23.367000000000001</v>
      </c>
      <c r="V32" s="62">
        <f t="shared" si="4"/>
        <v>21.285</v>
      </c>
      <c r="W32" s="62">
        <f t="shared" si="4"/>
        <v>13.74</v>
      </c>
      <c r="X32" s="62">
        <f t="shared" si="4"/>
        <v>15.14</v>
      </c>
      <c r="Y32" s="62">
        <f t="shared" si="4"/>
        <v>15.637</v>
      </c>
      <c r="Z32" s="63" t="str">
        <f t="shared" si="4"/>
        <v/>
      </c>
      <c r="AA32" s="64">
        <f>SUM(AA29:AA31)</f>
        <v>926.45899999999983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129.5</v>
      </c>
      <c r="I39" s="99"/>
      <c r="J39" s="99"/>
      <c r="K39" s="99"/>
      <c r="L39" s="99"/>
      <c r="M39" s="99"/>
      <c r="N39" s="99"/>
      <c r="O39" s="99"/>
      <c r="P39" s="99"/>
      <c r="Q39" s="99">
        <v>12.3</v>
      </c>
      <c r="R39" s="99"/>
      <c r="S39" s="99"/>
      <c r="T39" s="99"/>
      <c r="U39" s="99"/>
      <c r="V39" s="99"/>
      <c r="W39" s="99">
        <v>112.6</v>
      </c>
      <c r="X39" s="99"/>
      <c r="Y39" s="99"/>
      <c r="Z39" s="100"/>
      <c r="AA39" s="79">
        <f t="shared" si="5"/>
        <v>254.4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129.5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12.3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112.6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254.4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129.5</v>
      </c>
      <c r="I47" s="99"/>
      <c r="J47" s="99"/>
      <c r="K47" s="99"/>
      <c r="L47" s="99"/>
      <c r="M47" s="99"/>
      <c r="N47" s="99"/>
      <c r="O47" s="99"/>
      <c r="P47" s="99"/>
      <c r="Q47" s="99">
        <v>12.3</v>
      </c>
      <c r="R47" s="99"/>
      <c r="S47" s="99"/>
      <c r="T47" s="99"/>
      <c r="U47" s="99"/>
      <c r="V47" s="99"/>
      <c r="W47" s="99">
        <v>112.6</v>
      </c>
      <c r="X47" s="99"/>
      <c r="Y47" s="99"/>
      <c r="Z47" s="100"/>
      <c r="AA47" s="79">
        <f t="shared" si="7"/>
        <v>254.4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129.5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12.3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112.6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254.4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92.859000000000009</v>
      </c>
      <c r="C52" s="88">
        <f t="shared" ref="C52:Z52" si="10">IF(LEN(C$2)&gt;0,SUM(C10:C15)+C26+C40,"")</f>
        <v>10.892000000000001</v>
      </c>
      <c r="D52" s="88">
        <f t="shared" si="10"/>
        <v>9.4749999999999996</v>
      </c>
      <c r="E52" s="88">
        <f t="shared" si="10"/>
        <v>9.5809999999999995</v>
      </c>
      <c r="F52" s="88">
        <f t="shared" si="10"/>
        <v>9.7219999999999995</v>
      </c>
      <c r="G52" s="88">
        <f t="shared" si="10"/>
        <v>13.472999999999999</v>
      </c>
      <c r="H52" s="88">
        <f t="shared" si="10"/>
        <v>130.55000000000001</v>
      </c>
      <c r="I52" s="88">
        <f t="shared" si="10"/>
        <v>32.814999999999998</v>
      </c>
      <c r="J52" s="88">
        <f t="shared" si="10"/>
        <v>37.878</v>
      </c>
      <c r="K52" s="88">
        <f t="shared" si="10"/>
        <v>57.323</v>
      </c>
      <c r="L52" s="88">
        <f t="shared" si="10"/>
        <v>145.66100000000003</v>
      </c>
      <c r="M52" s="88">
        <f t="shared" si="10"/>
        <v>94.330000000000013</v>
      </c>
      <c r="N52" s="88">
        <f t="shared" si="10"/>
        <v>112</v>
      </c>
      <c r="O52" s="88">
        <f t="shared" si="10"/>
        <v>58.956000000000003</v>
      </c>
      <c r="P52" s="88">
        <f t="shared" si="10"/>
        <v>29.89</v>
      </c>
      <c r="Q52" s="88">
        <f t="shared" si="10"/>
        <v>44.656999999999996</v>
      </c>
      <c r="R52" s="88">
        <f t="shared" si="10"/>
        <v>31.588000000000001</v>
      </c>
      <c r="S52" s="88">
        <f t="shared" si="10"/>
        <v>34.594000000000001</v>
      </c>
      <c r="T52" s="88">
        <f t="shared" si="10"/>
        <v>22.846</v>
      </c>
      <c r="U52" s="88">
        <f t="shared" si="10"/>
        <v>23.367000000000001</v>
      </c>
      <c r="V52" s="88">
        <f t="shared" si="10"/>
        <v>21.285</v>
      </c>
      <c r="W52" s="88">
        <f t="shared" si="10"/>
        <v>126.33999999999999</v>
      </c>
      <c r="X52" s="88">
        <f t="shared" si="10"/>
        <v>15.14</v>
      </c>
      <c r="Y52" s="88">
        <f t="shared" si="10"/>
        <v>15.636999999999999</v>
      </c>
      <c r="Z52" s="89" t="str">
        <f t="shared" si="10"/>
        <v/>
      </c>
      <c r="AA52" s="104">
        <f>SUM(B52:Z52)</f>
        <v>1180.8590000000002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>
        <v>129.5</v>
      </c>
      <c r="I4" s="18">
        <v>-4</v>
      </c>
      <c r="J4" s="18"/>
      <c r="K4" s="18"/>
      <c r="L4" s="18"/>
      <c r="M4" s="18"/>
      <c r="N4" s="18"/>
      <c r="O4" s="18"/>
      <c r="P4" s="18">
        <v>-5</v>
      </c>
      <c r="Q4" s="18">
        <v>12.3</v>
      </c>
      <c r="R4" s="18">
        <v>-21.4</v>
      </c>
      <c r="S4" s="18">
        <v>-25.4</v>
      </c>
      <c r="T4" s="18">
        <v>-1.7</v>
      </c>
      <c r="U4" s="18">
        <v>-13.4</v>
      </c>
      <c r="V4" s="18"/>
      <c r="W4" s="18">
        <v>112.6</v>
      </c>
      <c r="X4" s="18"/>
      <c r="Y4" s="18"/>
      <c r="Z4" s="19"/>
      <c r="AA4" s="111">
        <f>SUM(B4:Z4)</f>
        <v>183.5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129.76</v>
      </c>
      <c r="C7" s="117">
        <v>124.8</v>
      </c>
      <c r="D7" s="117">
        <v>116.86</v>
      </c>
      <c r="E7" s="117">
        <v>115.89</v>
      </c>
      <c r="F7" s="117">
        <v>115.9</v>
      </c>
      <c r="G7" s="117">
        <v>123.22</v>
      </c>
      <c r="H7" s="117">
        <v>160.96</v>
      </c>
      <c r="I7" s="117">
        <v>181.31</v>
      </c>
      <c r="J7" s="117">
        <v>208.56</v>
      </c>
      <c r="K7" s="117">
        <v>151.1</v>
      </c>
      <c r="L7" s="117">
        <v>116.5</v>
      </c>
      <c r="M7" s="117">
        <v>106.12</v>
      </c>
      <c r="N7" s="117">
        <v>106.91</v>
      </c>
      <c r="O7" s="117">
        <v>127.47</v>
      </c>
      <c r="P7" s="117">
        <v>132.43</v>
      </c>
      <c r="Q7" s="117">
        <v>139.47999999999999</v>
      </c>
      <c r="R7" s="117">
        <v>156.1</v>
      </c>
      <c r="S7" s="117">
        <v>170.74</v>
      </c>
      <c r="T7" s="117">
        <v>170.09</v>
      </c>
      <c r="U7" s="117">
        <v>170.64</v>
      </c>
      <c r="V7" s="117">
        <v>160.08000000000001</v>
      </c>
      <c r="W7" s="117">
        <v>154.15</v>
      </c>
      <c r="X7" s="117">
        <v>131.63</v>
      </c>
      <c r="Y7" s="117">
        <v>114</v>
      </c>
      <c r="Z7" s="118"/>
      <c r="AA7" s="119">
        <f>IF(SUM(B7:Z7)&lt;&gt;0,AVERAGEIF(B7:Z7,"&lt;&gt;"""),"")</f>
        <v>141.02916666666667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>
        <v>4</v>
      </c>
      <c r="J15" s="133"/>
      <c r="K15" s="133"/>
      <c r="L15" s="133"/>
      <c r="M15" s="133"/>
      <c r="N15" s="133"/>
      <c r="O15" s="133"/>
      <c r="P15" s="133">
        <v>5</v>
      </c>
      <c r="Q15" s="133"/>
      <c r="R15" s="133">
        <v>21.4</v>
      </c>
      <c r="S15" s="133">
        <v>25.4</v>
      </c>
      <c r="T15" s="133">
        <v>1.7</v>
      </c>
      <c r="U15" s="133">
        <v>13.4</v>
      </c>
      <c r="V15" s="133"/>
      <c r="W15" s="133"/>
      <c r="X15" s="133"/>
      <c r="Y15" s="133"/>
      <c r="Z15" s="131"/>
      <c r="AA15" s="132">
        <f t="shared" si="0"/>
        <v>70.900000000000006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4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5</v>
      </c>
      <c r="Q16" s="135">
        <f t="shared" si="1"/>
        <v>0</v>
      </c>
      <c r="R16" s="135">
        <f t="shared" si="1"/>
        <v>21.4</v>
      </c>
      <c r="S16" s="135">
        <f t="shared" si="1"/>
        <v>25.4</v>
      </c>
      <c r="T16" s="135">
        <f t="shared" si="1"/>
        <v>1.7</v>
      </c>
      <c r="U16" s="135">
        <f t="shared" si="1"/>
        <v>13.4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70.900000000000006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129.5</v>
      </c>
      <c r="I23" s="133"/>
      <c r="J23" s="133"/>
      <c r="K23" s="133"/>
      <c r="L23" s="133"/>
      <c r="M23" s="133"/>
      <c r="N23" s="133"/>
      <c r="O23" s="133"/>
      <c r="P23" s="133"/>
      <c r="Q23" s="133">
        <v>12.3</v>
      </c>
      <c r="R23" s="133"/>
      <c r="S23" s="133"/>
      <c r="T23" s="133"/>
      <c r="U23" s="133"/>
      <c r="V23" s="133"/>
      <c r="W23" s="133">
        <v>112.6</v>
      </c>
      <c r="X23" s="133"/>
      <c r="Y23" s="133"/>
      <c r="Z23" s="131"/>
      <c r="AA23" s="132">
        <f t="shared" si="2"/>
        <v>254.4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129.5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12.3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112.6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254.4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2025-02-05T21:25:18Z</dcterms:created>
  <dcterms:modified xsi:type="dcterms:W3CDTF">2025-02-05T21:25:19Z</dcterms:modified>
</cp:coreProperties>
</file>