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<sst xmlns="http://schemas.openxmlformats.org/spreadsheetml/2006/main" count="119" uniqueCount="54">
  <si>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14/06/2025 14:19:02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</si>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</sst>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A7C-4025-9AF6-6215C22DFB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A7C-4025-9AF6-6215C22DFB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A7C-4025-9AF6-6215C22DFB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A7C-4025-9AF6-6215C22DFB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A7C-4025-9AF6-6215C22DFB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A7C-4025-9AF6-6215C22DFB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A7C-4025-9AF6-6215C22DFB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A7C-4025-9AF6-6215C22DFB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72</c:v>
                </c:pt>
                <c:pt idx="6">
                  <c:v>76</c:v>
                </c:pt>
                <c:pt idx="7">
                  <c:v>136</c:v>
                </c:pt>
                <c:pt idx="8">
                  <c:v>152</c:v>
                </c:pt>
                <c:pt idx="9">
                  <c:v>147</c:v>
                </c:pt>
                <c:pt idx="10">
                  <c:v>135</c:v>
                </c:pt>
                <c:pt idx="11">
                  <c:v>131</c:v>
                </c:pt>
                <c:pt idx="12">
                  <c:v>134</c:v>
                </c:pt>
                <c:pt idx="13">
                  <c:v>126</c:v>
                </c:pt>
                <c:pt idx="14">
                  <c:v>118</c:v>
                </c:pt>
                <c:pt idx="15">
                  <c:v>122</c:v>
                </c:pt>
                <c:pt idx="16">
                  <c:v>145</c:v>
                </c:pt>
                <c:pt idx="17">
                  <c:v>125</c:v>
                </c:pt>
                <c:pt idx="18">
                  <c:v>140</c:v>
                </c:pt>
                <c:pt idx="19">
                  <c:v>139</c:v>
                </c:pt>
                <c:pt idx="20">
                  <c:v>135</c:v>
                </c:pt>
                <c:pt idx="21">
                  <c:v>100</c:v>
                </c:pt>
                <c:pt idx="22">
                  <c:v>72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A7C-4025-9AF6-6215C22DFB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3791.3449999999998</c:v>
                </c:pt>
                <c:pt idx="1">
                  <c:v>3388.9100000000003</c:v>
                </c:pt>
                <c:pt idx="2">
                  <c:v>3110.105</c:v>
                </c:pt>
                <c:pt idx="3">
                  <c:v>2878.7890000000002</c:v>
                </c:pt>
                <c:pt idx="4">
                  <c:v>2616.826</c:v>
                </c:pt>
                <c:pt idx="5">
                  <c:v>2169.335</c:v>
                </c:pt>
                <c:pt idx="6">
                  <c:v>1693.279</c:v>
                </c:pt>
                <c:pt idx="7">
                  <c:v>1228.9000000000001</c:v>
                </c:pt>
                <c:pt idx="8">
                  <c:v>1228.9000000000001</c:v>
                </c:pt>
                <c:pt idx="9">
                  <c:v>1228.9000000000001</c:v>
                </c:pt>
                <c:pt idx="10">
                  <c:v>1228.9000000000001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514.9</c:v>
                </c:pt>
                <c:pt idx="16">
                  <c:v>1337.9</c:v>
                </c:pt>
                <c:pt idx="17">
                  <c:v>1744.8340000000001</c:v>
                </c:pt>
                <c:pt idx="18">
                  <c:v>3136.819</c:v>
                </c:pt>
                <c:pt idx="19">
                  <c:v>3494.8030000000003</c:v>
                </c:pt>
                <c:pt idx="20">
                  <c:v>3634.9830000000002</c:v>
                </c:pt>
                <c:pt idx="21">
                  <c:v>3635.89</c:v>
                </c:pt>
                <c:pt idx="22">
                  <c:v>3572.3450000000003</c:v>
                </c:pt>
                <c:pt idx="23">
                  <c:v>3505.5230000000001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7C-4025-9AF6-6215C22DFB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822.4</c:v>
                </c:pt>
                <c:pt idx="1">
                  <c:v>979.9</c:v>
                </c:pt>
                <c:pt idx="2">
                  <c:v>966.2</c:v>
                </c:pt>
                <c:pt idx="3">
                  <c:v>1039.3</c:v>
                </c:pt>
                <c:pt idx="4">
                  <c:v>1151</c:v>
                </c:pt>
                <c:pt idx="5">
                  <c:v>1250.5</c:v>
                </c:pt>
                <c:pt idx="6">
                  <c:v>1195.9000000000001</c:v>
                </c:pt>
                <c:pt idx="7">
                  <c:v>765.2</c:v>
                </c:pt>
                <c:pt idx="8">
                  <c:v>791.8</c:v>
                </c:pt>
                <c:pt idx="9">
                  <c:v>350</c:v>
                </c:pt>
                <c:pt idx="10">
                  <c:v>1418</c:v>
                </c:pt>
                <c:pt idx="11">
                  <c:v>1362</c:v>
                </c:pt>
                <c:pt idx="12">
                  <c:v>1387</c:v>
                </c:pt>
                <c:pt idx="13">
                  <c:v>1395</c:v>
                </c:pt>
                <c:pt idx="14">
                  <c:v>1426</c:v>
                </c:pt>
                <c:pt idx="15">
                  <c:v>1445</c:v>
                </c:pt>
                <c:pt idx="16">
                  <c:v>1390.5</c:v>
                </c:pt>
                <c:pt idx="17">
                  <c:v>1433</c:v>
                </c:pt>
                <c:pt idx="18">
                  <c:v>964</c:v>
                </c:pt>
                <c:pt idx="19">
                  <c:v>284</c:v>
                </c:pt>
                <c:pt idx="20">
                  <c:v>770</c:v>
                </c:pt>
                <c:pt idx="21">
                  <c:v>682.3</c:v>
                </c:pt>
                <c:pt idx="22">
                  <c:v>947.7</c:v>
                </c:pt>
                <c:pt idx="23">
                  <c:v>1437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7C-4025-9AF6-6215C22DFB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1145.925</c:v>
                </c:pt>
                <c:pt idx="1">
                  <c:v>1178.5490000000002</c:v>
                </c:pt>
                <c:pt idx="2">
                  <c:v>1216.8139999999996</c:v>
                </c:pt>
                <c:pt idx="3">
                  <c:v>1269.6200000000003</c:v>
                </c:pt>
                <c:pt idx="4">
                  <c:v>1328.1060000000002</c:v>
                </c:pt>
                <c:pt idx="5">
                  <c:v>1533.8780000000002</c:v>
                </c:pt>
                <c:pt idx="6">
                  <c:v>2248.7980000000002</c:v>
                </c:pt>
                <c:pt idx="7">
                  <c:v>3518.306</c:v>
                </c:pt>
                <c:pt idx="8">
                  <c:v>4345.0349999999999</c:v>
                </c:pt>
                <c:pt idx="9">
                  <c:v>4843.78</c:v>
                </c:pt>
                <c:pt idx="10">
                  <c:v>3950.4399999999996</c:v>
                </c:pt>
                <c:pt idx="11">
                  <c:v>5777.713999999999</c:v>
                </c:pt>
                <c:pt idx="12">
                  <c:v>5793.2079999999987</c:v>
                </c:pt>
                <c:pt idx="13">
                  <c:v>5586.581000000001</c:v>
                </c:pt>
                <c:pt idx="14">
                  <c:v>5386.4870000000001</c:v>
                </c:pt>
                <c:pt idx="15">
                  <c:v>4666.1910000000007</c:v>
                </c:pt>
                <c:pt idx="16">
                  <c:v>3930.3520000000008</c:v>
                </c:pt>
                <c:pt idx="17">
                  <c:v>3397.746000000001</c:v>
                </c:pt>
                <c:pt idx="18">
                  <c:v>2141.9869999999996</c:v>
                </c:pt>
                <c:pt idx="19">
                  <c:v>1378.85</c:v>
                </c:pt>
                <c:pt idx="20">
                  <c:v>1109.135</c:v>
                </c:pt>
                <c:pt idx="21">
                  <c:v>1021.1750000000002</c:v>
                </c:pt>
                <c:pt idx="22">
                  <c:v>927.29600000000005</c:v>
                </c:pt>
                <c:pt idx="23">
                  <c:v>845.1629999999999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7C-4025-9AF6-6215C22DFB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146</c:v>
                </c:pt>
                <c:pt idx="1">
                  <c:v>144</c:v>
                </c:pt>
                <c:pt idx="2">
                  <c:v>142</c:v>
                </c:pt>
                <c:pt idx="3">
                  <c:v>140</c:v>
                </c:pt>
                <c:pt idx="4">
                  <c:v>139</c:v>
                </c:pt>
                <c:pt idx="5">
                  <c:v>140</c:v>
                </c:pt>
                <c:pt idx="6">
                  <c:v>146</c:v>
                </c:pt>
                <c:pt idx="7">
                  <c:v>160</c:v>
                </c:pt>
                <c:pt idx="8">
                  <c:v>175</c:v>
                </c:pt>
                <c:pt idx="9">
                  <c:v>190</c:v>
                </c:pt>
                <c:pt idx="10">
                  <c:v>203</c:v>
                </c:pt>
                <c:pt idx="11">
                  <c:v>210</c:v>
                </c:pt>
                <c:pt idx="12">
                  <c:v>213</c:v>
                </c:pt>
                <c:pt idx="13">
                  <c:v>213</c:v>
                </c:pt>
                <c:pt idx="14">
                  <c:v>208</c:v>
                </c:pt>
                <c:pt idx="15">
                  <c:v>199</c:v>
                </c:pt>
                <c:pt idx="16">
                  <c:v>185</c:v>
                </c:pt>
                <c:pt idx="17">
                  <c:v>169</c:v>
                </c:pt>
                <c:pt idx="18">
                  <c:v>156</c:v>
                </c:pt>
                <c:pt idx="19">
                  <c:v>151</c:v>
                </c:pt>
                <c:pt idx="20">
                  <c:v>150</c:v>
                </c:pt>
                <c:pt idx="21">
                  <c:v>150</c:v>
                </c:pt>
                <c:pt idx="22">
                  <c:v>149</c:v>
                </c:pt>
                <c:pt idx="23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A7C-4025-9AF6-6215C22DFB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56</c:v>
                </c:pt>
                <c:pt idx="1">
                  <c:v>56</c:v>
                </c:pt>
                <c:pt idx="2">
                  <c:v>56</c:v>
                </c:pt>
                <c:pt idx="3">
                  <c:v>56</c:v>
                </c:pt>
                <c:pt idx="4">
                  <c:v>104</c:v>
                </c:pt>
                <c:pt idx="5">
                  <c:v>142</c:v>
                </c:pt>
                <c:pt idx="6">
                  <c:v>229</c:v>
                </c:pt>
                <c:pt idx="7">
                  <c:v>229</c:v>
                </c:pt>
                <c:pt idx="8">
                  <c:v>134</c:v>
                </c:pt>
                <c:pt idx="9">
                  <c:v>134</c:v>
                </c:pt>
                <c:pt idx="10">
                  <c:v>64</c:v>
                </c:pt>
                <c:pt idx="11">
                  <c:v>38</c:v>
                </c:pt>
                <c:pt idx="12">
                  <c:v>41</c:v>
                </c:pt>
                <c:pt idx="13">
                  <c:v>41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38</c:v>
                </c:pt>
                <c:pt idx="18">
                  <c:v>544</c:v>
                </c:pt>
                <c:pt idx="19">
                  <c:v>1706</c:v>
                </c:pt>
                <c:pt idx="20">
                  <c:v>1756</c:v>
                </c:pt>
                <c:pt idx="21">
                  <c:v>1667</c:v>
                </c:pt>
                <c:pt idx="22">
                  <c:v>852</c:v>
                </c:pt>
                <c:pt idx="23">
                  <c:v>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A7C-4025-9AF6-6215C22DF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92.84</c:v>
                </c:pt>
                <c:pt idx="1">
                  <c:v>87.92</c:v>
                </c:pt>
                <c:pt idx="2">
                  <c:v>86.24</c:v>
                </c:pt>
                <c:pt idx="3">
                  <c:v>88.33</c:v>
                </c:pt>
                <c:pt idx="4">
                  <c:v>90.32</c:v>
                </c:pt>
                <c:pt idx="5">
                  <c:v>90.92</c:v>
                </c:pt>
                <c:pt idx="6">
                  <c:v>80.790000000000006</c:v>
                </c:pt>
                <c:pt idx="7">
                  <c:v>60.19</c:v>
                </c:pt>
                <c:pt idx="8">
                  <c:v>9.4</c:v>
                </c:pt>
                <c:pt idx="9">
                  <c:v>0.01</c:v>
                </c:pt>
                <c:pt idx="10">
                  <c:v>0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78.56</c:v>
                </c:pt>
                <c:pt idx="18">
                  <c:v>106.16</c:v>
                </c:pt>
                <c:pt idx="19">
                  <c:v>136</c:v>
                </c:pt>
                <c:pt idx="20">
                  <c:v>160.32</c:v>
                </c:pt>
                <c:pt idx="21">
                  <c:v>145.61000000000001</c:v>
                </c:pt>
                <c:pt idx="22">
                  <c:v>135</c:v>
                </c:pt>
                <c:pt idx="23">
                  <c:v>126.26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7C-4025-9AF6-6215C22DF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140</c:v>
                </c:pt>
                <c:pt idx="1">
                  <c:v>127.5</c:v>
                </c:pt>
                <c:pt idx="2">
                  <c:v>101.5</c:v>
                </c:pt>
                <c:pt idx="3">
                  <c:v>96</c:v>
                </c:pt>
                <c:pt idx="4">
                  <c:v>91.5</c:v>
                </c:pt>
                <c:pt idx="5">
                  <c:v>104.5</c:v>
                </c:pt>
                <c:pt idx="6">
                  <c:v>96.5</c:v>
                </c:pt>
                <c:pt idx="7">
                  <c:v>79</c:v>
                </c:pt>
                <c:pt idx="8">
                  <c:v>77</c:v>
                </c:pt>
                <c:pt idx="9">
                  <c:v>113</c:v>
                </c:pt>
                <c:pt idx="10">
                  <c:v>130</c:v>
                </c:pt>
                <c:pt idx="11">
                  <c:v>158.5</c:v>
                </c:pt>
                <c:pt idx="12">
                  <c:v>179</c:v>
                </c:pt>
                <c:pt idx="13">
                  <c:v>178</c:v>
                </c:pt>
                <c:pt idx="14">
                  <c:v>159</c:v>
                </c:pt>
                <c:pt idx="15">
                  <c:v>116.5</c:v>
                </c:pt>
                <c:pt idx="16">
                  <c:v>93.5</c:v>
                </c:pt>
                <c:pt idx="17">
                  <c:v>86</c:v>
                </c:pt>
                <c:pt idx="18">
                  <c:v>121.5</c:v>
                </c:pt>
                <c:pt idx="19">
                  <c:v>167.5</c:v>
                </c:pt>
                <c:pt idx="20">
                  <c:v>189.5</c:v>
                </c:pt>
                <c:pt idx="21">
                  <c:v>208.5</c:v>
                </c:pt>
                <c:pt idx="22">
                  <c:v>175</c:v>
                </c:pt>
                <c:pt idx="23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0B-468D-9BAC-C304DE9923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778.96199999999988</c:v>
                </c:pt>
                <c:pt idx="1">
                  <c:v>838.38800000000003</c:v>
                </c:pt>
                <c:pt idx="2">
                  <c:v>841.32799999999997</c:v>
                </c:pt>
                <c:pt idx="3">
                  <c:v>839.31099999999992</c:v>
                </c:pt>
                <c:pt idx="4">
                  <c:v>840.3839999999999</c:v>
                </c:pt>
                <c:pt idx="5">
                  <c:v>841.36599999999999</c:v>
                </c:pt>
                <c:pt idx="6">
                  <c:v>831.53599999999994</c:v>
                </c:pt>
                <c:pt idx="7">
                  <c:v>834.89399999999989</c:v>
                </c:pt>
                <c:pt idx="8">
                  <c:v>842.19400000000007</c:v>
                </c:pt>
                <c:pt idx="9">
                  <c:v>837.04899999999998</c:v>
                </c:pt>
                <c:pt idx="10">
                  <c:v>847.81099999999992</c:v>
                </c:pt>
                <c:pt idx="11">
                  <c:v>852.54</c:v>
                </c:pt>
                <c:pt idx="12">
                  <c:v>845.625</c:v>
                </c:pt>
                <c:pt idx="13">
                  <c:v>848.41499999999996</c:v>
                </c:pt>
                <c:pt idx="14">
                  <c:v>842.2</c:v>
                </c:pt>
                <c:pt idx="15">
                  <c:v>842.83699999999999</c:v>
                </c:pt>
                <c:pt idx="16">
                  <c:v>840.09899999999993</c:v>
                </c:pt>
                <c:pt idx="17">
                  <c:v>821.10300000000007</c:v>
                </c:pt>
                <c:pt idx="18">
                  <c:v>818.22700000000009</c:v>
                </c:pt>
                <c:pt idx="19">
                  <c:v>712.10599999999999</c:v>
                </c:pt>
                <c:pt idx="20">
                  <c:v>712.38400000000001</c:v>
                </c:pt>
                <c:pt idx="21">
                  <c:v>686.14100000000008</c:v>
                </c:pt>
                <c:pt idx="22">
                  <c:v>761.36399999999992</c:v>
                </c:pt>
                <c:pt idx="23">
                  <c:v>759.97700000000009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0B-468D-9BAC-C304DE9923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1100.2760000000001</c:v>
                </c:pt>
                <c:pt idx="1">
                  <c:v>1058.4010000000001</c:v>
                </c:pt>
                <c:pt idx="2">
                  <c:v>1031.6859999999999</c:v>
                </c:pt>
                <c:pt idx="3">
                  <c:v>1025.672</c:v>
                </c:pt>
                <c:pt idx="4">
                  <c:v>1025.7160000000001</c:v>
                </c:pt>
                <c:pt idx="5">
                  <c:v>994.23100000000011</c:v>
                </c:pt>
                <c:pt idx="6">
                  <c:v>1011.1899999999999</c:v>
                </c:pt>
                <c:pt idx="7">
                  <c:v>1037.2749999999999</c:v>
                </c:pt>
                <c:pt idx="8">
                  <c:v>1109.8879999999999</c:v>
                </c:pt>
                <c:pt idx="9">
                  <c:v>1128.2210000000002</c:v>
                </c:pt>
                <c:pt idx="10">
                  <c:v>1130.7509999999997</c:v>
                </c:pt>
                <c:pt idx="11">
                  <c:v>1279.471</c:v>
                </c:pt>
                <c:pt idx="12">
                  <c:v>1275.1449999999998</c:v>
                </c:pt>
                <c:pt idx="13">
                  <c:v>1275.1560000000002</c:v>
                </c:pt>
                <c:pt idx="14">
                  <c:v>1318.075</c:v>
                </c:pt>
                <c:pt idx="15">
                  <c:v>1245.2750000000001</c:v>
                </c:pt>
                <c:pt idx="16">
                  <c:v>1271.4739999999997</c:v>
                </c:pt>
                <c:pt idx="17">
                  <c:v>1188.8610000000001</c:v>
                </c:pt>
                <c:pt idx="18">
                  <c:v>1195.6990000000001</c:v>
                </c:pt>
                <c:pt idx="19">
                  <c:v>1216.8409999999999</c:v>
                </c:pt>
                <c:pt idx="20">
                  <c:v>1221.8869999999997</c:v>
                </c:pt>
                <c:pt idx="21">
                  <c:v>1165.5169999999998</c:v>
                </c:pt>
                <c:pt idx="22">
                  <c:v>1137.7540000000001</c:v>
                </c:pt>
                <c:pt idx="23">
                  <c:v>1105.354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0B-468D-9BAC-C304DE9923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3020.4140000000002</c:v>
                </c:pt>
                <c:pt idx="1">
                  <c:v>2823.1169999999997</c:v>
                </c:pt>
                <c:pt idx="2">
                  <c:v>2629.5769999999998</c:v>
                </c:pt>
                <c:pt idx="3">
                  <c:v>2540.7580000000003</c:v>
                </c:pt>
                <c:pt idx="4">
                  <c:v>2500.3440000000001</c:v>
                </c:pt>
                <c:pt idx="5">
                  <c:v>2405.3470000000002</c:v>
                </c:pt>
                <c:pt idx="6">
                  <c:v>2532.5529999999999</c:v>
                </c:pt>
                <c:pt idx="7">
                  <c:v>2853.2189999999996</c:v>
                </c:pt>
                <c:pt idx="8">
                  <c:v>3278.6509999999998</c:v>
                </c:pt>
                <c:pt idx="9">
                  <c:v>3720.3869999999997</c:v>
                </c:pt>
                <c:pt idx="10">
                  <c:v>3976.7080000000001</c:v>
                </c:pt>
                <c:pt idx="11">
                  <c:v>4434.6130000000003</c:v>
                </c:pt>
                <c:pt idx="12">
                  <c:v>4476.8179999999993</c:v>
                </c:pt>
                <c:pt idx="13">
                  <c:v>4278.3700000000008</c:v>
                </c:pt>
                <c:pt idx="14">
                  <c:v>4089.5419999999999</c:v>
                </c:pt>
                <c:pt idx="15">
                  <c:v>3873.2189999999996</c:v>
                </c:pt>
                <c:pt idx="16">
                  <c:v>3836.6449999999995</c:v>
                </c:pt>
                <c:pt idx="17">
                  <c:v>3690.4009999999998</c:v>
                </c:pt>
                <c:pt idx="18">
                  <c:v>3725.97</c:v>
                </c:pt>
                <c:pt idx="19">
                  <c:v>3784.1280000000002</c:v>
                </c:pt>
                <c:pt idx="20">
                  <c:v>4028.8619999999996</c:v>
                </c:pt>
                <c:pt idx="21">
                  <c:v>3915.6910000000003</c:v>
                </c:pt>
                <c:pt idx="22">
                  <c:v>3608.0499999999997</c:v>
                </c:pt>
                <c:pt idx="23">
                  <c:v>3251.8609999999994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0B-468D-9BAC-C304DE9923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326.99999999999994</c:v>
                </c:pt>
                <c:pt idx="1">
                  <c:v>313</c:v>
                </c:pt>
                <c:pt idx="2">
                  <c:v>304</c:v>
                </c:pt>
                <c:pt idx="3">
                  <c:v>299.00000000000006</c:v>
                </c:pt>
                <c:pt idx="4">
                  <c:v>297.99999999999994</c:v>
                </c:pt>
                <c:pt idx="5">
                  <c:v>310</c:v>
                </c:pt>
                <c:pt idx="6">
                  <c:v>351</c:v>
                </c:pt>
                <c:pt idx="7">
                  <c:v>396</c:v>
                </c:pt>
                <c:pt idx="8">
                  <c:v>427.00000000000006</c:v>
                </c:pt>
                <c:pt idx="9">
                  <c:v>436.99999999999994</c:v>
                </c:pt>
                <c:pt idx="10">
                  <c:v>438</c:v>
                </c:pt>
                <c:pt idx="11">
                  <c:v>440.99999999999994</c:v>
                </c:pt>
                <c:pt idx="12">
                  <c:v>447.00000000000006</c:v>
                </c:pt>
                <c:pt idx="13">
                  <c:v>438.99999999999994</c:v>
                </c:pt>
                <c:pt idx="14">
                  <c:v>425.99999999999994</c:v>
                </c:pt>
                <c:pt idx="15">
                  <c:v>421</c:v>
                </c:pt>
                <c:pt idx="16">
                  <c:v>430</c:v>
                </c:pt>
                <c:pt idx="17">
                  <c:v>444</c:v>
                </c:pt>
                <c:pt idx="18">
                  <c:v>446</c:v>
                </c:pt>
                <c:pt idx="19">
                  <c:v>439.99999999999994</c:v>
                </c:pt>
                <c:pt idx="20">
                  <c:v>435.00000000000006</c:v>
                </c:pt>
                <c:pt idx="21">
                  <c:v>399.99999999999994</c:v>
                </c:pt>
                <c:pt idx="22">
                  <c:v>358.99999999999994</c:v>
                </c:pt>
                <c:pt idx="23">
                  <c:v>317.99999999999994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0B-468D-9BAC-C304DE9923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60B-468D-9BAC-C304DE9923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262.37</c:v>
                </c:pt>
                <c:pt idx="12">
                  <c:v>262.37</c:v>
                </c:pt>
                <c:pt idx="13">
                  <c:v>262.37</c:v>
                </c:pt>
                <c:pt idx="14">
                  <c:v>262.37</c:v>
                </c:pt>
                <c:pt idx="15">
                  <c:v>220</c:v>
                </c:pt>
                <c:pt idx="16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0B-468D-9BAC-C304DE9923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60B-468D-9BAC-C304DE9923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60B-468D-9BAC-C304DE9923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60B-468D-9BAC-C304DE99232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638</c:v>
                </c:pt>
                <c:pt idx="1">
                  <c:v>630</c:v>
                </c:pt>
                <c:pt idx="2">
                  <c:v>626</c:v>
                </c:pt>
                <c:pt idx="3">
                  <c:v>626</c:v>
                </c:pt>
                <c:pt idx="4">
                  <c:v>626</c:v>
                </c:pt>
                <c:pt idx="5">
                  <c:v>626</c:v>
                </c:pt>
                <c:pt idx="6">
                  <c:v>750</c:v>
                </c:pt>
                <c:pt idx="7">
                  <c:v>837</c:v>
                </c:pt>
                <c:pt idx="8">
                  <c:v>872</c:v>
                </c:pt>
                <c:pt idx="9">
                  <c:v>408.9</c:v>
                </c:pt>
                <c:pt idx="10">
                  <c:v>227</c:v>
                </c:pt>
                <c:pt idx="11">
                  <c:v>217</c:v>
                </c:pt>
                <c:pt idx="12">
                  <c:v>209</c:v>
                </c:pt>
                <c:pt idx="13">
                  <c:v>207</c:v>
                </c:pt>
                <c:pt idx="14">
                  <c:v>226</c:v>
                </c:pt>
                <c:pt idx="15">
                  <c:v>257</c:v>
                </c:pt>
                <c:pt idx="16">
                  <c:v>335</c:v>
                </c:pt>
                <c:pt idx="17">
                  <c:v>672</c:v>
                </c:pt>
                <c:pt idx="18">
                  <c:v>755</c:v>
                </c:pt>
                <c:pt idx="19">
                  <c:v>805.8</c:v>
                </c:pt>
                <c:pt idx="20">
                  <c:v>938.5</c:v>
                </c:pt>
                <c:pt idx="21">
                  <c:v>851.5</c:v>
                </c:pt>
                <c:pt idx="22">
                  <c:v>450.2</c:v>
                </c:pt>
                <c:pt idx="23">
                  <c:v>613.5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0B-468D-9BAC-C304DE9923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26.266999999999999</c:v>
                </c:pt>
                <c:pt idx="6">
                  <c:v>16.190000000000001</c:v>
                </c:pt>
                <c:pt idx="9">
                  <c:v>29.08</c:v>
                </c:pt>
                <c:pt idx="10">
                  <c:v>29.07</c:v>
                </c:pt>
                <c:pt idx="11">
                  <c:v>29.12</c:v>
                </c:pt>
                <c:pt idx="12">
                  <c:v>29.15</c:v>
                </c:pt>
                <c:pt idx="13">
                  <c:v>29.17</c:v>
                </c:pt>
                <c:pt idx="14">
                  <c:v>9.1999999999999993</c:v>
                </c:pt>
                <c:pt idx="15">
                  <c:v>9.26</c:v>
                </c:pt>
                <c:pt idx="17">
                  <c:v>5.2149999999999999</c:v>
                </c:pt>
                <c:pt idx="18">
                  <c:v>20.367999999999999</c:v>
                </c:pt>
                <c:pt idx="19">
                  <c:v>27.273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0B-468D-9BAC-C304DE9923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60B-468D-9BAC-C304DE9923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60B-468D-9BAC-C304DE992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92.84</c:v>
                </c:pt>
                <c:pt idx="1">
                  <c:v>87.92</c:v>
                </c:pt>
                <c:pt idx="2">
                  <c:v>86.24</c:v>
                </c:pt>
                <c:pt idx="3">
                  <c:v>88.33</c:v>
                </c:pt>
                <c:pt idx="4">
                  <c:v>90.32</c:v>
                </c:pt>
                <c:pt idx="5">
                  <c:v>90.92</c:v>
                </c:pt>
                <c:pt idx="6">
                  <c:v>80.790000000000006</c:v>
                </c:pt>
                <c:pt idx="7">
                  <c:v>60.19</c:v>
                </c:pt>
                <c:pt idx="8">
                  <c:v>9.4</c:v>
                </c:pt>
                <c:pt idx="9">
                  <c:v>0.01</c:v>
                </c:pt>
                <c:pt idx="10">
                  <c:v>0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78.56</c:v>
                </c:pt>
                <c:pt idx="18">
                  <c:v>106.16</c:v>
                </c:pt>
                <c:pt idx="19">
                  <c:v>136</c:v>
                </c:pt>
                <c:pt idx="20">
                  <c:v>160.32</c:v>
                </c:pt>
                <c:pt idx="21">
                  <c:v>145.61000000000001</c:v>
                </c:pt>
                <c:pt idx="22">
                  <c:v>135</c:v>
                </c:pt>
                <c:pt idx="23">
                  <c:v>126.26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60B-468D-9BAC-C304DE992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6033.6700000000028</v>
      </c>
      <c r="C4" s="18">
        <v>5819.3589999999995</v>
      </c>
      <c r="D4" s="18">
        <v>5563.1190000000006</v>
      </c>
      <c r="E4" s="18">
        <v>5455.7089999999998</v>
      </c>
      <c r="F4" s="18">
        <v>5410.9319999999989</v>
      </c>
      <c r="G4" s="18">
        <v>5307.7129999999997</v>
      </c>
      <c r="H4" s="18">
        <v>5588.976999999999</v>
      </c>
      <c r="I4" s="18">
        <v>6037.4060000000009</v>
      </c>
      <c r="J4" s="18">
        <v>6826.7349999999997</v>
      </c>
      <c r="K4" s="18">
        <v>6893.6799999999994</v>
      </c>
      <c r="L4" s="18">
        <v>6999.3399999999992</v>
      </c>
      <c r="M4" s="18">
        <v>7674.6139999999996</v>
      </c>
      <c r="N4" s="18">
        <v>7724.1079999999984</v>
      </c>
      <c r="O4" s="18">
        <v>7517.4809999999998</v>
      </c>
      <c r="P4" s="18">
        <v>7332.3870000000015</v>
      </c>
      <c r="Q4" s="18">
        <v>6985.0909999999994</v>
      </c>
      <c r="R4" s="18">
        <v>7026.7520000000004</v>
      </c>
      <c r="S4" s="18">
        <v>6907.58</v>
      </c>
      <c r="T4" s="18">
        <v>7082.8059999999996</v>
      </c>
      <c r="U4" s="18">
        <v>7153.6530000000002</v>
      </c>
      <c r="V4" s="18">
        <v>7555.1180000000013</v>
      </c>
      <c r="W4" s="18">
        <v>7256.3649999999998</v>
      </c>
      <c r="X4" s="18">
        <v>6520.3409999999994</v>
      </c>
      <c r="Y4" s="18">
        <v>6230.6859999999997</v>
      </c>
      <c r="Z4" s="19"/>
      <c r="AA4" s="20">
        <f>SUM(B4:Z4)</f>
        <v>158903.62199999994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92.84</v>
      </c>
      <c r="C7" s="28">
        <v>87.92</v>
      </c>
      <c r="D7" s="28">
        <v>86.24</v>
      </c>
      <c r="E7" s="28">
        <v>88.33</v>
      </c>
      <c r="F7" s="28">
        <v>90.32</v>
      </c>
      <c r="G7" s="28">
        <v>90.92</v>
      </c>
      <c r="H7" s="28">
        <v>80.790000000000006</v>
      </c>
      <c r="I7" s="28">
        <v>60.19</v>
      </c>
      <c r="J7" s="28">
        <v>9.4</v>
      </c>
      <c r="K7" s="28">
        <v>0.01</v>
      </c>
      <c r="L7" s="28">
        <v>0</v>
      </c>
      <c r="M7" s="28">
        <v>0.01</v>
      </c>
      <c r="N7" s="28">
        <v>0.01</v>
      </c>
      <c r="O7" s="28">
        <v>0.01</v>
      </c>
      <c r="P7" s="28">
        <v>0.01</v>
      </c>
      <c r="Q7" s="28">
        <v>0.01</v>
      </c>
      <c r="R7" s="28">
        <v>0.01</v>
      </c>
      <c r="S7" s="28">
        <v>78.56</v>
      </c>
      <c r="T7" s="28">
        <v>106.16</v>
      </c>
      <c r="U7" s="28">
        <v>136</v>
      </c>
      <c r="V7" s="28">
        <v>160.32</v>
      </c>
      <c r="W7" s="28">
        <v>145.61000000000001</v>
      </c>
      <c r="X7" s="28">
        <v>135</v>
      </c>
      <c r="Y7" s="28">
        <v>126.26</v>
      </c>
      <c r="Z7" s="29"/>
      <c r="AA7" s="30">
        <f>IF(SUM(B7:Z7)&lt;&gt;0,AVERAGEIF(B7:Z7,"&lt;&gt;"""),"")</f>
        <v>65.622083333333336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72</v>
      </c>
      <c r="C11" s="47">
        <v>72</v>
      </c>
      <c r="D11" s="47">
        <v>72</v>
      </c>
      <c r="E11" s="47">
        <v>72</v>
      </c>
      <c r="F11" s="47">
        <v>72</v>
      </c>
      <c r="G11" s="47">
        <v>72</v>
      </c>
      <c r="H11" s="47">
        <v>76</v>
      </c>
      <c r="I11" s="47">
        <v>136</v>
      </c>
      <c r="J11" s="47">
        <v>152</v>
      </c>
      <c r="K11" s="47">
        <v>147</v>
      </c>
      <c r="L11" s="47">
        <v>135</v>
      </c>
      <c r="M11" s="47">
        <v>131</v>
      </c>
      <c r="N11" s="47">
        <v>134</v>
      </c>
      <c r="O11" s="47">
        <v>126</v>
      </c>
      <c r="P11" s="47">
        <v>118</v>
      </c>
      <c r="Q11" s="47">
        <v>122</v>
      </c>
      <c r="R11" s="47">
        <v>145</v>
      </c>
      <c r="S11" s="47">
        <v>125</v>
      </c>
      <c r="T11" s="47">
        <v>140</v>
      </c>
      <c r="U11" s="47">
        <v>139</v>
      </c>
      <c r="V11" s="47">
        <v>135</v>
      </c>
      <c r="W11" s="47">
        <v>100</v>
      </c>
      <c r="X11" s="47">
        <v>72</v>
      </c>
      <c r="Y11" s="47">
        <v>72</v>
      </c>
      <c r="Z11" s="48"/>
      <c r="AA11" s="49">
        <f t="shared" si="0"/>
        <v>2637</v>
      </c>
    </row>
    <row r="12" spans="1:27" ht="24.95" customHeight="1" x14ac:dyDescent="0.2">
      <c r="A12" s="50" t="s">
        <v>8</v>
      </c>
      <c r="B12" s="51">
        <v>3791.3449999999998</v>
      </c>
      <c r="C12" s="52">
        <v>3388.9100000000003</v>
      </c>
      <c r="D12" s="52">
        <v>3110.105</v>
      </c>
      <c r="E12" s="52">
        <v>2878.7890000000002</v>
      </c>
      <c r="F12" s="52">
        <v>2616.826</v>
      </c>
      <c r="G12" s="52">
        <v>2169.335</v>
      </c>
      <c r="H12" s="52">
        <v>1693.279</v>
      </c>
      <c r="I12" s="52">
        <v>1228.9000000000001</v>
      </c>
      <c r="J12" s="52">
        <v>1228.9000000000001</v>
      </c>
      <c r="K12" s="52">
        <v>1228.9000000000001</v>
      </c>
      <c r="L12" s="52">
        <v>1228.9000000000001</v>
      </c>
      <c r="M12" s="52">
        <v>155.9</v>
      </c>
      <c r="N12" s="52">
        <v>155.9</v>
      </c>
      <c r="O12" s="52">
        <v>155.9</v>
      </c>
      <c r="P12" s="52">
        <v>155.9</v>
      </c>
      <c r="Q12" s="52">
        <v>514.9</v>
      </c>
      <c r="R12" s="52">
        <v>1337.9</v>
      </c>
      <c r="S12" s="52">
        <v>1744.8340000000001</v>
      </c>
      <c r="T12" s="52">
        <v>3136.819</v>
      </c>
      <c r="U12" s="52">
        <v>3494.8030000000003</v>
      </c>
      <c r="V12" s="52">
        <v>3634.9830000000002</v>
      </c>
      <c r="W12" s="52">
        <v>3635.89</v>
      </c>
      <c r="X12" s="52">
        <v>3572.3450000000003</v>
      </c>
      <c r="Y12" s="52">
        <v>3505.5230000000001</v>
      </c>
      <c r="Z12" s="53"/>
      <c r="AA12" s="54">
        <f t="shared" si="0"/>
        <v>49765.786000000015</v>
      </c>
    </row>
    <row r="13" spans="1:27" ht="24.95" customHeight="1" x14ac:dyDescent="0.2">
      <c r="A13" s="50" t="s">
        <v>9</v>
      </c>
      <c r="B13" s="51">
        <v>56</v>
      </c>
      <c r="C13" s="52">
        <v>56</v>
      </c>
      <c r="D13" s="52">
        <v>56</v>
      </c>
      <c r="E13" s="52">
        <v>56</v>
      </c>
      <c r="F13" s="52">
        <v>104</v>
      </c>
      <c r="G13" s="52">
        <v>142</v>
      </c>
      <c r="H13" s="52">
        <v>229</v>
      </c>
      <c r="I13" s="52">
        <v>229</v>
      </c>
      <c r="J13" s="52">
        <v>134</v>
      </c>
      <c r="K13" s="52">
        <v>134</v>
      </c>
      <c r="L13" s="52">
        <v>64</v>
      </c>
      <c r="M13" s="52">
        <v>38</v>
      </c>
      <c r="N13" s="52">
        <v>41</v>
      </c>
      <c r="O13" s="52">
        <v>41</v>
      </c>
      <c r="P13" s="52">
        <v>38</v>
      </c>
      <c r="Q13" s="52">
        <v>38</v>
      </c>
      <c r="R13" s="52">
        <v>38</v>
      </c>
      <c r="S13" s="52">
        <v>38</v>
      </c>
      <c r="T13" s="52">
        <v>544</v>
      </c>
      <c r="U13" s="52">
        <v>1706</v>
      </c>
      <c r="V13" s="52">
        <v>1756</v>
      </c>
      <c r="W13" s="52">
        <v>1667</v>
      </c>
      <c r="X13" s="52">
        <v>852</v>
      </c>
      <c r="Y13" s="52">
        <v>222</v>
      </c>
      <c r="Z13" s="53"/>
      <c r="AA13" s="54">
        <f t="shared" si="0"/>
        <v>8279</v>
      </c>
    </row>
    <row r="14" spans="1:27" ht="24.95" customHeight="1" x14ac:dyDescent="0.2">
      <c r="A14" s="55" t="s">
        <v>10</v>
      </c>
      <c r="B14" s="56">
        <v>1145.925</v>
      </c>
      <c r="C14" s="57">
        <v>1178.5490000000002</v>
      </c>
      <c r="D14" s="57">
        <v>1216.8139999999996</v>
      </c>
      <c r="E14" s="57">
        <v>1269.6200000000003</v>
      </c>
      <c r="F14" s="57">
        <v>1328.1060000000002</v>
      </c>
      <c r="G14" s="57">
        <v>1533.8780000000002</v>
      </c>
      <c r="H14" s="57">
        <v>2248.7980000000002</v>
      </c>
      <c r="I14" s="57">
        <v>3518.306</v>
      </c>
      <c r="J14" s="57">
        <v>4345.0349999999999</v>
      </c>
      <c r="K14" s="57">
        <v>4843.78</v>
      </c>
      <c r="L14" s="57">
        <v>3950.4399999999996</v>
      </c>
      <c r="M14" s="57">
        <v>5777.713999999999</v>
      </c>
      <c r="N14" s="57">
        <v>5793.2079999999987</v>
      </c>
      <c r="O14" s="57">
        <v>5586.581000000001</v>
      </c>
      <c r="P14" s="57">
        <v>5386.4870000000001</v>
      </c>
      <c r="Q14" s="57">
        <v>4666.1910000000007</v>
      </c>
      <c r="R14" s="57">
        <v>3930.3520000000008</v>
      </c>
      <c r="S14" s="57">
        <v>3397.746000000001</v>
      </c>
      <c r="T14" s="57">
        <v>2141.9869999999996</v>
      </c>
      <c r="U14" s="57">
        <v>1378.85</v>
      </c>
      <c r="V14" s="57">
        <v>1109.135</v>
      </c>
      <c r="W14" s="57">
        <v>1021.1750000000002</v>
      </c>
      <c r="X14" s="57">
        <v>927.29600000000005</v>
      </c>
      <c r="Y14" s="57">
        <v>845.1629999999999</v>
      </c>
      <c r="Z14" s="58"/>
      <c r="AA14" s="59">
        <f t="shared" si="0"/>
        <v>68541.135999999999</v>
      </c>
    </row>
    <row r="15" spans="1:27" ht="24.95" customHeight="1" x14ac:dyDescent="0.2">
      <c r="A15" s="55" t="s">
        <v>11</v>
      </c>
      <c r="B15" s="56">
        <v>146</v>
      </c>
      <c r="C15" s="57">
        <v>144</v>
      </c>
      <c r="D15" s="57">
        <v>142</v>
      </c>
      <c r="E15" s="57">
        <v>140</v>
      </c>
      <c r="F15" s="57">
        <v>139</v>
      </c>
      <c r="G15" s="57">
        <v>140</v>
      </c>
      <c r="H15" s="57">
        <v>146</v>
      </c>
      <c r="I15" s="57">
        <v>160</v>
      </c>
      <c r="J15" s="57">
        <v>175</v>
      </c>
      <c r="K15" s="57">
        <v>190</v>
      </c>
      <c r="L15" s="57">
        <v>203</v>
      </c>
      <c r="M15" s="57">
        <v>210</v>
      </c>
      <c r="N15" s="57">
        <v>213</v>
      </c>
      <c r="O15" s="57">
        <v>213</v>
      </c>
      <c r="P15" s="57">
        <v>208</v>
      </c>
      <c r="Q15" s="57">
        <v>199</v>
      </c>
      <c r="R15" s="57">
        <v>185</v>
      </c>
      <c r="S15" s="57">
        <v>169</v>
      </c>
      <c r="T15" s="57">
        <v>156</v>
      </c>
      <c r="U15" s="57">
        <v>151</v>
      </c>
      <c r="V15" s="57">
        <v>150</v>
      </c>
      <c r="W15" s="57">
        <v>150</v>
      </c>
      <c r="X15" s="57">
        <v>149</v>
      </c>
      <c r="Y15" s="57">
        <v>149</v>
      </c>
      <c r="Z15" s="58"/>
      <c r="AA15" s="59">
        <f t="shared" si="0"/>
        <v>4027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5211.2699999999995</v>
      </c>
      <c r="C16" s="62">
        <f t="shared" si="1"/>
        <v>4839.4590000000007</v>
      </c>
      <c r="D16" s="62">
        <f t="shared" si="1"/>
        <v>4596.9189999999999</v>
      </c>
      <c r="E16" s="62">
        <f t="shared" si="1"/>
        <v>4416.4090000000006</v>
      </c>
      <c r="F16" s="62">
        <f t="shared" si="1"/>
        <v>4259.9320000000007</v>
      </c>
      <c r="G16" s="62">
        <f t="shared" si="1"/>
        <v>4057.2130000000002</v>
      </c>
      <c r="H16" s="62">
        <f t="shared" si="1"/>
        <v>4393.0770000000002</v>
      </c>
      <c r="I16" s="62">
        <f t="shared" si="1"/>
        <v>5272.2060000000001</v>
      </c>
      <c r="J16" s="62">
        <f t="shared" si="1"/>
        <v>6034.9349999999995</v>
      </c>
      <c r="K16" s="62">
        <f t="shared" si="1"/>
        <v>6543.68</v>
      </c>
      <c r="L16" s="62">
        <f t="shared" si="1"/>
        <v>5581.34</v>
      </c>
      <c r="M16" s="62">
        <f t="shared" si="1"/>
        <v>6312.6139999999987</v>
      </c>
      <c r="N16" s="62">
        <f t="shared" si="1"/>
        <v>6337.1079999999984</v>
      </c>
      <c r="O16" s="62">
        <f t="shared" si="1"/>
        <v>6122.4810000000007</v>
      </c>
      <c r="P16" s="62">
        <f t="shared" si="1"/>
        <v>5906.3869999999997</v>
      </c>
      <c r="Q16" s="62">
        <f t="shared" si="1"/>
        <v>5540.0910000000003</v>
      </c>
      <c r="R16" s="62">
        <f t="shared" si="1"/>
        <v>5636.2520000000004</v>
      </c>
      <c r="S16" s="62">
        <f t="shared" si="1"/>
        <v>5474.5800000000008</v>
      </c>
      <c r="T16" s="62">
        <f t="shared" si="1"/>
        <v>6118.8059999999996</v>
      </c>
      <c r="U16" s="62">
        <f t="shared" si="1"/>
        <v>6869.6530000000002</v>
      </c>
      <c r="V16" s="62">
        <f t="shared" si="1"/>
        <v>6785.1180000000004</v>
      </c>
      <c r="W16" s="62">
        <f t="shared" si="1"/>
        <v>6574.0649999999996</v>
      </c>
      <c r="X16" s="62">
        <f t="shared" si="1"/>
        <v>5572.6410000000005</v>
      </c>
      <c r="Y16" s="62">
        <f t="shared" si="1"/>
        <v>4793.6859999999997</v>
      </c>
      <c r="Z16" s="63" t="str">
        <f t="shared" si="1"/>
        <v/>
      </c>
      <c r="AA16" s="64">
        <f>SUM(AA10:AA15)</f>
        <v>133249.92200000002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2603.9</v>
      </c>
      <c r="C29" s="72">
        <v>2615.9</v>
      </c>
      <c r="D29" s="72">
        <v>2566.9</v>
      </c>
      <c r="E29" s="72">
        <v>2481.9</v>
      </c>
      <c r="F29" s="72">
        <v>2181.9</v>
      </c>
      <c r="G29" s="72">
        <v>1775.9</v>
      </c>
      <c r="H29" s="72">
        <v>1932.9</v>
      </c>
      <c r="I29" s="72">
        <v>2078.9</v>
      </c>
      <c r="J29" s="72">
        <v>2496.9</v>
      </c>
      <c r="K29" s="72">
        <v>2908.9</v>
      </c>
      <c r="L29" s="72">
        <v>3112.9</v>
      </c>
      <c r="M29" s="72">
        <v>3257.9</v>
      </c>
      <c r="N29" s="72">
        <v>3304.9</v>
      </c>
      <c r="O29" s="72">
        <v>3251.9</v>
      </c>
      <c r="P29" s="72">
        <v>3068.9</v>
      </c>
      <c r="Q29" s="72">
        <v>2802.9</v>
      </c>
      <c r="R29" s="72">
        <v>2522.9</v>
      </c>
      <c r="S29" s="72">
        <v>2160.9</v>
      </c>
      <c r="T29" s="72">
        <v>2516.9</v>
      </c>
      <c r="U29" s="72">
        <v>3488.9</v>
      </c>
      <c r="V29" s="72">
        <v>3458.9</v>
      </c>
      <c r="W29" s="72">
        <v>3321.9</v>
      </c>
      <c r="X29" s="72">
        <v>2458.9</v>
      </c>
      <c r="Y29" s="72">
        <v>1815.9</v>
      </c>
      <c r="Z29" s="73"/>
      <c r="AA29" s="74">
        <f>SUM(B29:Z29)</f>
        <v>64188.60000000002</v>
      </c>
    </row>
    <row r="30" spans="1:27" ht="24.95" customHeight="1" x14ac:dyDescent="0.2">
      <c r="A30" s="75" t="s">
        <v>24</v>
      </c>
      <c r="B30" s="76">
        <v>1438.37</v>
      </c>
      <c r="C30" s="77">
        <v>1322.559</v>
      </c>
      <c r="D30" s="77">
        <v>1262.019</v>
      </c>
      <c r="E30" s="77">
        <v>1367.509</v>
      </c>
      <c r="F30" s="77">
        <v>1500.0319999999999</v>
      </c>
      <c r="G30" s="77">
        <v>1567.3130000000001</v>
      </c>
      <c r="H30" s="77">
        <v>1771.1769999999999</v>
      </c>
      <c r="I30" s="77">
        <v>2460.306</v>
      </c>
      <c r="J30" s="77">
        <v>2832.0349999999999</v>
      </c>
      <c r="K30" s="77">
        <v>2911.78</v>
      </c>
      <c r="L30" s="77">
        <v>1711.44</v>
      </c>
      <c r="M30" s="77">
        <v>3337.7139999999999</v>
      </c>
      <c r="N30" s="77">
        <v>3318.2080000000001</v>
      </c>
      <c r="O30" s="77">
        <v>3179.5810000000001</v>
      </c>
      <c r="P30" s="77">
        <v>3192.4870000000001</v>
      </c>
      <c r="Q30" s="77">
        <v>2758.1909999999998</v>
      </c>
      <c r="R30" s="77">
        <v>2388.3519999999999</v>
      </c>
      <c r="S30" s="77">
        <v>2371.6799999999998</v>
      </c>
      <c r="T30" s="77">
        <v>2026.9059999999999</v>
      </c>
      <c r="U30" s="77">
        <v>1717.7529999999999</v>
      </c>
      <c r="V30" s="77">
        <v>1649.2180000000001</v>
      </c>
      <c r="W30" s="77">
        <v>1537.165</v>
      </c>
      <c r="X30" s="77">
        <v>1483.741</v>
      </c>
      <c r="Y30" s="77">
        <v>1503.7860000000001</v>
      </c>
      <c r="Z30" s="78"/>
      <c r="AA30" s="79">
        <f>SUM(B30:Z30)</f>
        <v>50609.322</v>
      </c>
    </row>
    <row r="31" spans="1:27" ht="24.95" customHeight="1" x14ac:dyDescent="0.2">
      <c r="A31" s="82" t="s">
        <v>25</v>
      </c>
      <c r="B31" s="80">
        <v>1526</v>
      </c>
      <c r="C31" s="81">
        <v>1286</v>
      </c>
      <c r="D31" s="81">
        <v>1261</v>
      </c>
      <c r="E31" s="81">
        <v>1086</v>
      </c>
      <c r="F31" s="81">
        <v>1086</v>
      </c>
      <c r="G31" s="81">
        <v>1108</v>
      </c>
      <c r="H31" s="81">
        <v>1141</v>
      </c>
      <c r="I31" s="81">
        <v>1073</v>
      </c>
      <c r="J31" s="81">
        <v>1073</v>
      </c>
      <c r="K31" s="81">
        <v>1073</v>
      </c>
      <c r="L31" s="81">
        <v>1073</v>
      </c>
      <c r="M31" s="81"/>
      <c r="N31" s="81"/>
      <c r="O31" s="81"/>
      <c r="P31" s="81"/>
      <c r="Q31" s="81">
        <v>359</v>
      </c>
      <c r="R31" s="81">
        <v>1052</v>
      </c>
      <c r="S31" s="81">
        <v>1263</v>
      </c>
      <c r="T31" s="81">
        <v>1797</v>
      </c>
      <c r="U31" s="81">
        <v>1947</v>
      </c>
      <c r="V31" s="81">
        <v>1947</v>
      </c>
      <c r="W31" s="81">
        <v>1947</v>
      </c>
      <c r="X31" s="81">
        <v>1897</v>
      </c>
      <c r="Y31" s="81">
        <v>1797</v>
      </c>
      <c r="Z31" s="83"/>
      <c r="AA31" s="84">
        <f>SUM(B31:Z31)</f>
        <v>26792</v>
      </c>
    </row>
    <row r="32" spans="1:27" ht="30" customHeight="1" thickBot="1" x14ac:dyDescent="0.25">
      <c r="A32" s="60" t="s">
        <v>26</v>
      </c>
      <c r="B32" s="61">
        <f>IF(LEN(B$2)&gt;0,SUM(B29:B31),"")</f>
        <v>5568.27</v>
      </c>
      <c r="C32" s="62">
        <f t="shared" ref="C32:Z32" si="4">IF(LEN(C$2)&gt;0,SUM(C29:C31),"")</f>
        <v>5224.4589999999998</v>
      </c>
      <c r="D32" s="62">
        <f t="shared" si="4"/>
        <v>5089.9189999999999</v>
      </c>
      <c r="E32" s="62">
        <f t="shared" si="4"/>
        <v>4935.4089999999997</v>
      </c>
      <c r="F32" s="62">
        <f t="shared" si="4"/>
        <v>4767.9319999999998</v>
      </c>
      <c r="G32" s="62">
        <f t="shared" si="4"/>
        <v>4451.2129999999997</v>
      </c>
      <c r="H32" s="62">
        <f t="shared" si="4"/>
        <v>4845.0770000000002</v>
      </c>
      <c r="I32" s="62">
        <f t="shared" si="4"/>
        <v>5612.2060000000001</v>
      </c>
      <c r="J32" s="62">
        <f t="shared" si="4"/>
        <v>6401.9349999999995</v>
      </c>
      <c r="K32" s="62">
        <f t="shared" si="4"/>
        <v>6893.68</v>
      </c>
      <c r="L32" s="62">
        <f t="shared" si="4"/>
        <v>5897.34</v>
      </c>
      <c r="M32" s="62">
        <f t="shared" si="4"/>
        <v>6595.6139999999996</v>
      </c>
      <c r="N32" s="62">
        <f t="shared" si="4"/>
        <v>6623.1080000000002</v>
      </c>
      <c r="O32" s="62">
        <f t="shared" si="4"/>
        <v>6431.4809999999998</v>
      </c>
      <c r="P32" s="62">
        <f t="shared" si="4"/>
        <v>6261.3870000000006</v>
      </c>
      <c r="Q32" s="62">
        <f t="shared" si="4"/>
        <v>5920.0910000000003</v>
      </c>
      <c r="R32" s="62">
        <f t="shared" si="4"/>
        <v>5963.2520000000004</v>
      </c>
      <c r="S32" s="62">
        <f t="shared" si="4"/>
        <v>5795.58</v>
      </c>
      <c r="T32" s="62">
        <f t="shared" si="4"/>
        <v>6340.8060000000005</v>
      </c>
      <c r="U32" s="62">
        <f t="shared" si="4"/>
        <v>7153.6530000000002</v>
      </c>
      <c r="V32" s="62">
        <f t="shared" si="4"/>
        <v>7055.1180000000004</v>
      </c>
      <c r="W32" s="62">
        <f t="shared" si="4"/>
        <v>6806.0650000000005</v>
      </c>
      <c r="X32" s="62">
        <f t="shared" si="4"/>
        <v>5839.6409999999996</v>
      </c>
      <c r="Y32" s="62">
        <f t="shared" si="4"/>
        <v>5116.6859999999997</v>
      </c>
      <c r="Z32" s="63" t="str">
        <f t="shared" si="4"/>
        <v/>
      </c>
      <c r="AA32" s="64">
        <f>SUM(AA29:AA31)</f>
        <v>141589.92200000002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41</v>
      </c>
      <c r="C35" s="95">
        <v>29</v>
      </c>
      <c r="D35" s="95">
        <v>46</v>
      </c>
      <c r="E35" s="95">
        <v>60</v>
      </c>
      <c r="F35" s="95">
        <v>49</v>
      </c>
      <c r="G35" s="95">
        <v>31</v>
      </c>
      <c r="H35" s="95">
        <v>54</v>
      </c>
      <c r="I35" s="95">
        <v>39</v>
      </c>
      <c r="J35" s="95">
        <v>31</v>
      </c>
      <c r="K35" s="95">
        <v>31</v>
      </c>
      <c r="L35" s="95">
        <v>44</v>
      </c>
      <c r="M35" s="95">
        <v>46</v>
      </c>
      <c r="N35" s="95">
        <v>43</v>
      </c>
      <c r="O35" s="95">
        <v>43</v>
      </c>
      <c r="P35" s="95">
        <v>76</v>
      </c>
      <c r="Q35" s="95">
        <v>46</v>
      </c>
      <c r="R35" s="95">
        <v>38</v>
      </c>
      <c r="S35" s="95">
        <v>15</v>
      </c>
      <c r="T35" s="95">
        <v>17</v>
      </c>
      <c r="U35" s="95">
        <v>23</v>
      </c>
      <c r="V35" s="95">
        <v>23</v>
      </c>
      <c r="W35" s="95">
        <v>28</v>
      </c>
      <c r="X35" s="95">
        <v>28</v>
      </c>
      <c r="Y35" s="95">
        <v>35</v>
      </c>
      <c r="Z35" s="96"/>
      <c r="AA35" s="74">
        <f t="shared" ref="AA35:AA40" si="5">SUM(B35:Z35)</f>
        <v>916</v>
      </c>
    </row>
    <row r="36" spans="1:27" ht="24.95" customHeight="1" x14ac:dyDescent="0.2">
      <c r="A36" s="97" t="s">
        <v>29</v>
      </c>
      <c r="B36" s="98">
        <v>216</v>
      </c>
      <c r="C36" s="99">
        <v>256</v>
      </c>
      <c r="D36" s="99">
        <v>347</v>
      </c>
      <c r="E36" s="99">
        <v>359</v>
      </c>
      <c r="F36" s="99">
        <v>359</v>
      </c>
      <c r="G36" s="99">
        <v>263</v>
      </c>
      <c r="H36" s="99">
        <v>298</v>
      </c>
      <c r="I36" s="99">
        <v>191</v>
      </c>
      <c r="J36" s="99">
        <v>252</v>
      </c>
      <c r="K36" s="99">
        <v>282</v>
      </c>
      <c r="L36" s="99">
        <v>261</v>
      </c>
      <c r="M36" s="99">
        <v>226</v>
      </c>
      <c r="N36" s="99">
        <v>243</v>
      </c>
      <c r="O36" s="99">
        <v>266</v>
      </c>
      <c r="P36" s="99">
        <v>279</v>
      </c>
      <c r="Q36" s="99">
        <v>323</v>
      </c>
      <c r="R36" s="99">
        <v>278</v>
      </c>
      <c r="S36" s="99">
        <v>227</v>
      </c>
      <c r="T36" s="99">
        <v>105</v>
      </c>
      <c r="U36" s="99">
        <v>161</v>
      </c>
      <c r="V36" s="99">
        <v>147</v>
      </c>
      <c r="W36" s="99">
        <v>104</v>
      </c>
      <c r="X36" s="99">
        <v>139</v>
      </c>
      <c r="Y36" s="99">
        <v>188</v>
      </c>
      <c r="Z36" s="100"/>
      <c r="AA36" s="79">
        <f t="shared" si="5"/>
        <v>5770</v>
      </c>
    </row>
    <row r="37" spans="1:27" ht="24.95" customHeight="1" x14ac:dyDescent="0.2">
      <c r="A37" s="97" t="s">
        <v>30</v>
      </c>
      <c r="B37" s="98">
        <v>465.4</v>
      </c>
      <c r="C37" s="99">
        <v>594.9</v>
      </c>
      <c r="D37" s="99">
        <v>473.2</v>
      </c>
      <c r="E37" s="99">
        <v>520.29999999999995</v>
      </c>
      <c r="F37" s="99">
        <v>643</v>
      </c>
      <c r="G37" s="99">
        <v>856.5</v>
      </c>
      <c r="H37" s="99">
        <v>743.9</v>
      </c>
      <c r="I37" s="99">
        <v>425.2</v>
      </c>
      <c r="J37" s="99">
        <v>424.8</v>
      </c>
      <c r="K37" s="99"/>
      <c r="L37" s="99">
        <v>1102</v>
      </c>
      <c r="M37" s="99">
        <v>1079</v>
      </c>
      <c r="N37" s="99">
        <v>1101</v>
      </c>
      <c r="O37" s="99">
        <v>1086</v>
      </c>
      <c r="P37" s="99">
        <v>1071</v>
      </c>
      <c r="Q37" s="99">
        <v>1065</v>
      </c>
      <c r="R37" s="99">
        <v>1063.5</v>
      </c>
      <c r="S37" s="99">
        <v>1112</v>
      </c>
      <c r="T37" s="99">
        <v>742</v>
      </c>
      <c r="U37" s="99"/>
      <c r="V37" s="99"/>
      <c r="W37" s="99"/>
      <c r="X37" s="99">
        <v>680.7</v>
      </c>
      <c r="Y37" s="99">
        <v>1114</v>
      </c>
      <c r="Z37" s="100"/>
      <c r="AA37" s="79">
        <f t="shared" si="5"/>
        <v>16363.400000000001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110</v>
      </c>
      <c r="J38" s="99">
        <v>84</v>
      </c>
      <c r="K38" s="99">
        <v>37</v>
      </c>
      <c r="L38" s="99">
        <v>11</v>
      </c>
      <c r="M38" s="99">
        <v>11</v>
      </c>
      <c r="N38" s="99"/>
      <c r="O38" s="99"/>
      <c r="P38" s="99"/>
      <c r="Q38" s="99">
        <v>11</v>
      </c>
      <c r="R38" s="99">
        <v>11</v>
      </c>
      <c r="S38" s="99">
        <v>79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1654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500</v>
      </c>
      <c r="W39" s="99">
        <v>450.3</v>
      </c>
      <c r="X39" s="99"/>
      <c r="Y39" s="99"/>
      <c r="Z39" s="100"/>
      <c r="AA39" s="79">
        <f t="shared" si="5"/>
        <v>950.3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822.4</v>
      </c>
      <c r="C40" s="88">
        <f t="shared" si="6"/>
        <v>979.9</v>
      </c>
      <c r="D40" s="88">
        <f t="shared" si="6"/>
        <v>966.2</v>
      </c>
      <c r="E40" s="88">
        <f t="shared" si="6"/>
        <v>1039.3</v>
      </c>
      <c r="F40" s="88">
        <f t="shared" si="6"/>
        <v>1151</v>
      </c>
      <c r="G40" s="88">
        <f t="shared" si="6"/>
        <v>1250.5</v>
      </c>
      <c r="H40" s="88">
        <f t="shared" si="6"/>
        <v>1195.9000000000001</v>
      </c>
      <c r="I40" s="88">
        <f t="shared" si="6"/>
        <v>765.2</v>
      </c>
      <c r="J40" s="88">
        <f t="shared" si="6"/>
        <v>791.8</v>
      </c>
      <c r="K40" s="88">
        <f t="shared" si="6"/>
        <v>350</v>
      </c>
      <c r="L40" s="88">
        <f t="shared" si="6"/>
        <v>1418</v>
      </c>
      <c r="M40" s="88">
        <f t="shared" si="6"/>
        <v>1362</v>
      </c>
      <c r="N40" s="88">
        <f t="shared" si="6"/>
        <v>1387</v>
      </c>
      <c r="O40" s="88">
        <f t="shared" si="6"/>
        <v>1395</v>
      </c>
      <c r="P40" s="88">
        <f t="shared" si="6"/>
        <v>1426</v>
      </c>
      <c r="Q40" s="88">
        <f t="shared" si="6"/>
        <v>1445</v>
      </c>
      <c r="R40" s="88">
        <f t="shared" si="6"/>
        <v>1390.5</v>
      </c>
      <c r="S40" s="88">
        <f t="shared" si="6"/>
        <v>1433</v>
      </c>
      <c r="T40" s="88">
        <f t="shared" si="6"/>
        <v>964</v>
      </c>
      <c r="U40" s="88">
        <f t="shared" si="6"/>
        <v>284</v>
      </c>
      <c r="V40" s="88">
        <f t="shared" si="6"/>
        <v>770</v>
      </c>
      <c r="W40" s="88">
        <f t="shared" si="6"/>
        <v>682.3</v>
      </c>
      <c r="X40" s="88">
        <f t="shared" si="6"/>
        <v>947.7</v>
      </c>
      <c r="Y40" s="88">
        <f t="shared" si="6"/>
        <v>1437</v>
      </c>
      <c r="Z40" s="89" t="str">
        <f t="shared" si="6"/>
        <v/>
      </c>
      <c r="AA40" s="90">
        <f t="shared" si="5"/>
        <v>25653.7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465.4</v>
      </c>
      <c r="C45" s="99">
        <v>594.9</v>
      </c>
      <c r="D45" s="99">
        <v>473.2</v>
      </c>
      <c r="E45" s="99">
        <v>520.29999999999995</v>
      </c>
      <c r="F45" s="99">
        <v>643</v>
      </c>
      <c r="G45" s="99">
        <v>856.5</v>
      </c>
      <c r="H45" s="99">
        <v>743.9</v>
      </c>
      <c r="I45" s="99">
        <v>425.2</v>
      </c>
      <c r="J45" s="99">
        <v>424.8</v>
      </c>
      <c r="K45" s="99"/>
      <c r="L45" s="99">
        <v>1102</v>
      </c>
      <c r="M45" s="99">
        <v>1079</v>
      </c>
      <c r="N45" s="99">
        <v>1101</v>
      </c>
      <c r="O45" s="99">
        <v>1086</v>
      </c>
      <c r="P45" s="99">
        <v>1071</v>
      </c>
      <c r="Q45" s="99">
        <v>1065</v>
      </c>
      <c r="R45" s="99">
        <v>1063.5</v>
      </c>
      <c r="S45" s="99">
        <v>1112</v>
      </c>
      <c r="T45" s="99">
        <v>742</v>
      </c>
      <c r="U45" s="99"/>
      <c r="V45" s="99"/>
      <c r="W45" s="99"/>
      <c r="X45" s="99">
        <v>680.7</v>
      </c>
      <c r="Y45" s="99">
        <v>1114</v>
      </c>
      <c r="Z45" s="100"/>
      <c r="AA45" s="79">
        <f t="shared" si="7"/>
        <v>16363.400000000001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500</v>
      </c>
      <c r="W47" s="99">
        <v>450.3</v>
      </c>
      <c r="X47" s="99"/>
      <c r="Y47" s="99"/>
      <c r="Z47" s="100"/>
      <c r="AA47" s="79">
        <f t="shared" si="7"/>
        <v>950.3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465.4</v>
      </c>
      <c r="C49" s="88">
        <f t="shared" ref="C49:Z49" si="8">IF(LEN(C$2)&gt;0,SUM(C43:C48),"")</f>
        <v>594.9</v>
      </c>
      <c r="D49" s="88">
        <f t="shared" si="8"/>
        <v>473.2</v>
      </c>
      <c r="E49" s="88">
        <f t="shared" si="8"/>
        <v>520.29999999999995</v>
      </c>
      <c r="F49" s="88">
        <f t="shared" si="8"/>
        <v>643</v>
      </c>
      <c r="G49" s="88">
        <f t="shared" si="8"/>
        <v>856.5</v>
      </c>
      <c r="H49" s="88">
        <f t="shared" si="8"/>
        <v>743.9</v>
      </c>
      <c r="I49" s="88">
        <f t="shared" si="8"/>
        <v>425.2</v>
      </c>
      <c r="J49" s="88">
        <f t="shared" si="8"/>
        <v>424.8</v>
      </c>
      <c r="K49" s="88">
        <f t="shared" si="8"/>
        <v>0</v>
      </c>
      <c r="L49" s="88">
        <f t="shared" si="8"/>
        <v>1102</v>
      </c>
      <c r="M49" s="88">
        <f t="shared" si="8"/>
        <v>1079</v>
      </c>
      <c r="N49" s="88">
        <f t="shared" si="8"/>
        <v>1101</v>
      </c>
      <c r="O49" s="88">
        <f t="shared" si="8"/>
        <v>1086</v>
      </c>
      <c r="P49" s="88">
        <f t="shared" si="8"/>
        <v>1071</v>
      </c>
      <c r="Q49" s="88">
        <f t="shared" si="8"/>
        <v>1065</v>
      </c>
      <c r="R49" s="88">
        <f t="shared" si="8"/>
        <v>1063.5</v>
      </c>
      <c r="S49" s="88">
        <f t="shared" si="8"/>
        <v>1112</v>
      </c>
      <c r="T49" s="88">
        <f t="shared" si="8"/>
        <v>742</v>
      </c>
      <c r="U49" s="88">
        <f t="shared" si="8"/>
        <v>0</v>
      </c>
      <c r="V49" s="88">
        <f t="shared" si="8"/>
        <v>500</v>
      </c>
      <c r="W49" s="88">
        <f t="shared" si="8"/>
        <v>450.3</v>
      </c>
      <c r="X49" s="88">
        <f t="shared" si="8"/>
        <v>680.7</v>
      </c>
      <c r="Y49" s="88">
        <f t="shared" si="8"/>
        <v>1114</v>
      </c>
      <c r="Z49" s="89" t="str">
        <f t="shared" si="8"/>
        <v/>
      </c>
      <c r="AA49" s="90">
        <f t="shared" si="7"/>
        <v>17313.7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6033.6699999999992</v>
      </c>
      <c r="C52" s="88">
        <f t="shared" si="10"/>
        <v>5819.3590000000004</v>
      </c>
      <c r="D52" s="88">
        <f t="shared" si="10"/>
        <v>5563.1189999999997</v>
      </c>
      <c r="E52" s="88">
        <f t="shared" si="10"/>
        <v>5455.7090000000007</v>
      </c>
      <c r="F52" s="88">
        <f t="shared" si="10"/>
        <v>5410.9320000000007</v>
      </c>
      <c r="G52" s="88">
        <f t="shared" si="10"/>
        <v>5307.7129999999997</v>
      </c>
      <c r="H52" s="88">
        <f t="shared" si="10"/>
        <v>5588.9770000000008</v>
      </c>
      <c r="I52" s="88">
        <f t="shared" si="10"/>
        <v>6037.4059999999999</v>
      </c>
      <c r="J52" s="88">
        <f t="shared" si="10"/>
        <v>6826.7349999999997</v>
      </c>
      <c r="K52" s="88">
        <f t="shared" si="10"/>
        <v>6893.68</v>
      </c>
      <c r="L52" s="88">
        <f t="shared" si="10"/>
        <v>6999.34</v>
      </c>
      <c r="M52" s="88">
        <f t="shared" si="10"/>
        <v>7674.6139999999987</v>
      </c>
      <c r="N52" s="88">
        <f t="shared" si="10"/>
        <v>7724.1079999999984</v>
      </c>
      <c r="O52" s="88">
        <f t="shared" si="10"/>
        <v>7517.4810000000007</v>
      </c>
      <c r="P52" s="88">
        <f t="shared" si="10"/>
        <v>7332.3869999999997</v>
      </c>
      <c r="Q52" s="88">
        <f t="shared" si="10"/>
        <v>6985.0910000000003</v>
      </c>
      <c r="R52" s="88">
        <f t="shared" si="10"/>
        <v>7026.7520000000004</v>
      </c>
      <c r="S52" s="88">
        <f t="shared" si="10"/>
        <v>6907.5800000000008</v>
      </c>
      <c r="T52" s="88">
        <f t="shared" si="10"/>
        <v>7082.8059999999996</v>
      </c>
      <c r="U52" s="88">
        <f t="shared" si="10"/>
        <v>7153.6530000000002</v>
      </c>
      <c r="V52" s="88">
        <f t="shared" si="10"/>
        <v>7555.1180000000004</v>
      </c>
      <c r="W52" s="88">
        <f t="shared" si="10"/>
        <v>7256.3649999999998</v>
      </c>
      <c r="X52" s="88">
        <f t="shared" si="10"/>
        <v>6520.3410000000003</v>
      </c>
      <c r="Y52" s="88">
        <f t="shared" si="10"/>
        <v>6230.6859999999997</v>
      </c>
      <c r="Z52" s="89" t="str">
        <f t="shared" si="10"/>
        <v/>
      </c>
      <c r="AA52" s="104">
        <f>SUM(B52:Z52)</f>
        <v>158903.62199999997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6033.652</v>
      </c>
      <c r="C4" s="18">
        <v>5819.4060000000009</v>
      </c>
      <c r="D4" s="18">
        <v>5563.0910000000013</v>
      </c>
      <c r="E4" s="18">
        <v>5455.741</v>
      </c>
      <c r="F4" s="18">
        <v>5410.9440000000013</v>
      </c>
      <c r="G4" s="18">
        <v>5307.7110000000002</v>
      </c>
      <c r="H4" s="18">
        <v>5588.9690000000001</v>
      </c>
      <c r="I4" s="18">
        <v>6037.3879999999999</v>
      </c>
      <c r="J4" s="18">
        <v>6826.7329999999993</v>
      </c>
      <c r="K4" s="18">
        <v>6893.6370000000006</v>
      </c>
      <c r="L4" s="18">
        <v>6999.3399999999992</v>
      </c>
      <c r="M4" s="18">
        <v>7674.6140000000023</v>
      </c>
      <c r="N4" s="18">
        <v>7724.1079999999993</v>
      </c>
      <c r="O4" s="18">
        <v>7517.4810000000007</v>
      </c>
      <c r="P4" s="18">
        <v>7332.3869999999997</v>
      </c>
      <c r="Q4" s="18">
        <v>6985.0910000000013</v>
      </c>
      <c r="R4" s="18">
        <v>7026.7179999999989</v>
      </c>
      <c r="S4" s="18">
        <v>6907.58</v>
      </c>
      <c r="T4" s="18">
        <v>7082.7639999999983</v>
      </c>
      <c r="U4" s="18">
        <v>7153.6479999999992</v>
      </c>
      <c r="V4" s="18">
        <v>7555.1330000000016</v>
      </c>
      <c r="W4" s="18">
        <v>7256.3490000000002</v>
      </c>
      <c r="X4" s="18">
        <v>6520.3680000000013</v>
      </c>
      <c r="Y4" s="18">
        <v>6230.6920000000009</v>
      </c>
      <c r="Z4" s="19"/>
      <c r="AA4" s="20">
        <f>SUM(B4:Z4)</f>
        <v>158903.54499999998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92.84</v>
      </c>
      <c r="C7" s="28">
        <v>87.92</v>
      </c>
      <c r="D7" s="28">
        <v>86.24</v>
      </c>
      <c r="E7" s="28">
        <v>88.33</v>
      </c>
      <c r="F7" s="28">
        <v>90.32</v>
      </c>
      <c r="G7" s="28">
        <v>90.92</v>
      </c>
      <c r="H7" s="28">
        <v>80.790000000000006</v>
      </c>
      <c r="I7" s="28">
        <v>60.19</v>
      </c>
      <c r="J7" s="28">
        <v>9.4</v>
      </c>
      <c r="K7" s="28">
        <v>0.01</v>
      </c>
      <c r="L7" s="28">
        <v>0</v>
      </c>
      <c r="M7" s="28">
        <v>0.01</v>
      </c>
      <c r="N7" s="28">
        <v>0.01</v>
      </c>
      <c r="O7" s="28">
        <v>0.01</v>
      </c>
      <c r="P7" s="28">
        <v>0.01</v>
      </c>
      <c r="Q7" s="28">
        <v>0.01</v>
      </c>
      <c r="R7" s="28">
        <v>0.01</v>
      </c>
      <c r="S7" s="28">
        <v>78.56</v>
      </c>
      <c r="T7" s="28">
        <v>106.16</v>
      </c>
      <c r="U7" s="28">
        <v>136</v>
      </c>
      <c r="V7" s="28">
        <v>160.32</v>
      </c>
      <c r="W7" s="28">
        <v>145.61000000000001</v>
      </c>
      <c r="X7" s="28">
        <v>135</v>
      </c>
      <c r="Y7" s="28">
        <v>126.26</v>
      </c>
      <c r="Z7" s="29"/>
      <c r="AA7" s="30">
        <f>IF(SUM(B7:Z7)&lt;&gt;0,AVERAGEIF(B7:Z7,"&lt;&gt;"""),"")</f>
        <v>65.622083333333336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26.266999999999999</v>
      </c>
      <c r="H14" s="57">
        <v>16.190000000000001</v>
      </c>
      <c r="I14" s="57"/>
      <c r="J14" s="57"/>
      <c r="K14" s="57">
        <v>29.08</v>
      </c>
      <c r="L14" s="57">
        <v>29.07</v>
      </c>
      <c r="M14" s="57">
        <v>29.12</v>
      </c>
      <c r="N14" s="57">
        <v>29.15</v>
      </c>
      <c r="O14" s="57">
        <v>29.17</v>
      </c>
      <c r="P14" s="57">
        <v>9.1999999999999993</v>
      </c>
      <c r="Q14" s="57">
        <v>9.26</v>
      </c>
      <c r="R14" s="57"/>
      <c r="S14" s="57">
        <v>5.2149999999999999</v>
      </c>
      <c r="T14" s="57">
        <v>20.367999999999999</v>
      </c>
      <c r="U14" s="57">
        <v>27.273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520.36299999999994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26.266999999999999</v>
      </c>
      <c r="H16" s="62">
        <f t="shared" si="1"/>
        <v>16.190000000000001</v>
      </c>
      <c r="I16" s="62">
        <f t="shared" si="1"/>
        <v>0</v>
      </c>
      <c r="J16" s="62">
        <f t="shared" si="1"/>
        <v>0</v>
      </c>
      <c r="K16" s="62">
        <f t="shared" si="1"/>
        <v>29.08</v>
      </c>
      <c r="L16" s="62">
        <f t="shared" si="1"/>
        <v>29.07</v>
      </c>
      <c r="M16" s="62">
        <f t="shared" si="1"/>
        <v>29.12</v>
      </c>
      <c r="N16" s="62">
        <f t="shared" si="1"/>
        <v>29.15</v>
      </c>
      <c r="O16" s="62">
        <f t="shared" si="1"/>
        <v>29.17</v>
      </c>
      <c r="P16" s="62">
        <f t="shared" si="1"/>
        <v>9.1999999999999993</v>
      </c>
      <c r="Q16" s="62">
        <f t="shared" si="1"/>
        <v>9.26</v>
      </c>
      <c r="R16" s="62">
        <f t="shared" si="1"/>
        <v>0</v>
      </c>
      <c r="S16" s="62">
        <f t="shared" si="1"/>
        <v>5.2149999999999999</v>
      </c>
      <c r="T16" s="62">
        <f t="shared" si="1"/>
        <v>20.367999999999999</v>
      </c>
      <c r="U16" s="62">
        <f t="shared" si="1"/>
        <v>27.273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520.36299999999994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778.96199999999988</v>
      </c>
      <c r="C19" s="72">
        <v>838.38800000000003</v>
      </c>
      <c r="D19" s="72">
        <v>841.32799999999997</v>
      </c>
      <c r="E19" s="72">
        <v>839.31099999999992</v>
      </c>
      <c r="F19" s="72">
        <v>840.3839999999999</v>
      </c>
      <c r="G19" s="72">
        <v>841.36599999999999</v>
      </c>
      <c r="H19" s="72">
        <v>831.53599999999994</v>
      </c>
      <c r="I19" s="72">
        <v>834.89399999999989</v>
      </c>
      <c r="J19" s="72">
        <v>842.19400000000007</v>
      </c>
      <c r="K19" s="72">
        <v>837.04899999999998</v>
      </c>
      <c r="L19" s="72">
        <v>847.81099999999992</v>
      </c>
      <c r="M19" s="72">
        <v>852.54</v>
      </c>
      <c r="N19" s="72">
        <v>845.625</v>
      </c>
      <c r="O19" s="72">
        <v>848.41499999999996</v>
      </c>
      <c r="P19" s="72">
        <v>842.2</v>
      </c>
      <c r="Q19" s="72">
        <v>842.83699999999999</v>
      </c>
      <c r="R19" s="72">
        <v>840.09899999999993</v>
      </c>
      <c r="S19" s="72">
        <v>821.10300000000007</v>
      </c>
      <c r="T19" s="72">
        <v>818.22700000000009</v>
      </c>
      <c r="U19" s="72">
        <v>712.10599999999999</v>
      </c>
      <c r="V19" s="72">
        <v>712.38400000000001</v>
      </c>
      <c r="W19" s="72">
        <v>686.14100000000008</v>
      </c>
      <c r="X19" s="72">
        <v>761.36399999999992</v>
      </c>
      <c r="Y19" s="72">
        <v>759.97700000000009</v>
      </c>
      <c r="Z19" s="73"/>
      <c r="AA19" s="74">
        <f t="shared" ref="AA19:AA25" si="2">SUM(B19:Z19)</f>
        <v>19516.241000000005</v>
      </c>
    </row>
    <row r="20" spans="1:27" ht="24.95" customHeight="1" x14ac:dyDescent="0.2">
      <c r="A20" s="75" t="s">
        <v>15</v>
      </c>
      <c r="B20" s="76">
        <v>1100.2760000000001</v>
      </c>
      <c r="C20" s="77">
        <v>1058.4010000000001</v>
      </c>
      <c r="D20" s="77">
        <v>1031.6859999999999</v>
      </c>
      <c r="E20" s="77">
        <v>1025.672</v>
      </c>
      <c r="F20" s="77">
        <v>1025.7160000000001</v>
      </c>
      <c r="G20" s="77">
        <v>994.23100000000011</v>
      </c>
      <c r="H20" s="77">
        <v>1011.1899999999999</v>
      </c>
      <c r="I20" s="77">
        <v>1037.2749999999999</v>
      </c>
      <c r="J20" s="77">
        <v>1109.8879999999999</v>
      </c>
      <c r="K20" s="77">
        <v>1128.2210000000002</v>
      </c>
      <c r="L20" s="77">
        <v>1130.7509999999997</v>
      </c>
      <c r="M20" s="77">
        <v>1279.471</v>
      </c>
      <c r="N20" s="77">
        <v>1275.1449999999998</v>
      </c>
      <c r="O20" s="77">
        <v>1275.1560000000002</v>
      </c>
      <c r="P20" s="77">
        <v>1318.075</v>
      </c>
      <c r="Q20" s="77">
        <v>1245.2750000000001</v>
      </c>
      <c r="R20" s="77">
        <v>1271.4739999999997</v>
      </c>
      <c r="S20" s="77">
        <v>1188.8610000000001</v>
      </c>
      <c r="T20" s="77">
        <v>1195.6990000000001</v>
      </c>
      <c r="U20" s="77">
        <v>1216.8409999999999</v>
      </c>
      <c r="V20" s="77">
        <v>1221.8869999999997</v>
      </c>
      <c r="W20" s="77">
        <v>1165.5169999999998</v>
      </c>
      <c r="X20" s="77">
        <v>1137.7540000000001</v>
      </c>
      <c r="Y20" s="77">
        <v>1105.354</v>
      </c>
      <c r="Z20" s="78"/>
      <c r="AA20" s="79">
        <f t="shared" si="2"/>
        <v>27549.815999999999</v>
      </c>
    </row>
    <row r="21" spans="1:27" ht="24.95" customHeight="1" x14ac:dyDescent="0.2">
      <c r="A21" s="75" t="s">
        <v>16</v>
      </c>
      <c r="B21" s="80">
        <v>3020.4140000000002</v>
      </c>
      <c r="C21" s="81">
        <v>2823.1169999999997</v>
      </c>
      <c r="D21" s="81">
        <v>2629.5769999999998</v>
      </c>
      <c r="E21" s="81">
        <v>2540.7580000000003</v>
      </c>
      <c r="F21" s="81">
        <v>2500.3440000000001</v>
      </c>
      <c r="G21" s="81">
        <v>2405.3470000000002</v>
      </c>
      <c r="H21" s="81">
        <v>2532.5529999999999</v>
      </c>
      <c r="I21" s="81">
        <v>2853.2189999999996</v>
      </c>
      <c r="J21" s="81">
        <v>3278.6509999999998</v>
      </c>
      <c r="K21" s="81">
        <v>3720.3869999999997</v>
      </c>
      <c r="L21" s="81">
        <v>3976.7080000000001</v>
      </c>
      <c r="M21" s="81">
        <v>4434.6130000000003</v>
      </c>
      <c r="N21" s="81">
        <v>4476.8179999999993</v>
      </c>
      <c r="O21" s="81">
        <v>4278.3700000000008</v>
      </c>
      <c r="P21" s="81">
        <v>4089.5419999999999</v>
      </c>
      <c r="Q21" s="81">
        <v>3873.2189999999996</v>
      </c>
      <c r="R21" s="81">
        <v>3836.6449999999995</v>
      </c>
      <c r="S21" s="81">
        <v>3690.4009999999998</v>
      </c>
      <c r="T21" s="81">
        <v>3725.97</v>
      </c>
      <c r="U21" s="81">
        <v>3784.1280000000002</v>
      </c>
      <c r="V21" s="81">
        <v>4028.8619999999996</v>
      </c>
      <c r="W21" s="81">
        <v>3915.6910000000003</v>
      </c>
      <c r="X21" s="81">
        <v>3608.0499999999997</v>
      </c>
      <c r="Y21" s="81">
        <v>3251.8609999999994</v>
      </c>
      <c r="Z21" s="78"/>
      <c r="AA21" s="79">
        <f t="shared" si="2"/>
        <v>83275.24500000001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>
        <v>220</v>
      </c>
      <c r="K22" s="81">
        <v>220</v>
      </c>
      <c r="L22" s="81">
        <v>220</v>
      </c>
      <c r="M22" s="81">
        <v>262.37</v>
      </c>
      <c r="N22" s="81">
        <v>262.37</v>
      </c>
      <c r="O22" s="81">
        <v>262.37</v>
      </c>
      <c r="P22" s="81">
        <v>262.37</v>
      </c>
      <c r="Q22" s="81">
        <v>220</v>
      </c>
      <c r="R22" s="81">
        <v>220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2149.48</v>
      </c>
    </row>
    <row r="23" spans="1:27" ht="24.95" customHeight="1" x14ac:dyDescent="0.2">
      <c r="A23" s="85" t="s">
        <v>18</v>
      </c>
      <c r="B23" s="77">
        <v>140</v>
      </c>
      <c r="C23" s="77">
        <v>127.5</v>
      </c>
      <c r="D23" s="77">
        <v>101.5</v>
      </c>
      <c r="E23" s="77">
        <v>96</v>
      </c>
      <c r="F23" s="77">
        <v>91.5</v>
      </c>
      <c r="G23" s="77">
        <v>104.5</v>
      </c>
      <c r="H23" s="77">
        <v>96.5</v>
      </c>
      <c r="I23" s="77">
        <v>79</v>
      </c>
      <c r="J23" s="77">
        <v>77</v>
      </c>
      <c r="K23" s="77">
        <v>113</v>
      </c>
      <c r="L23" s="77">
        <v>130</v>
      </c>
      <c r="M23" s="77">
        <v>158.5</v>
      </c>
      <c r="N23" s="77">
        <v>179</v>
      </c>
      <c r="O23" s="77">
        <v>178</v>
      </c>
      <c r="P23" s="77">
        <v>159</v>
      </c>
      <c r="Q23" s="77">
        <v>116.5</v>
      </c>
      <c r="R23" s="77">
        <v>93.5</v>
      </c>
      <c r="S23" s="77">
        <v>86</v>
      </c>
      <c r="T23" s="77">
        <v>121.5</v>
      </c>
      <c r="U23" s="77">
        <v>167.5</v>
      </c>
      <c r="V23" s="77">
        <v>189.5</v>
      </c>
      <c r="W23" s="77">
        <v>208.5</v>
      </c>
      <c r="X23" s="77">
        <v>175</v>
      </c>
      <c r="Y23" s="77">
        <v>153</v>
      </c>
      <c r="Z23" s="77"/>
      <c r="AA23" s="79">
        <f t="shared" si="2"/>
        <v>3142</v>
      </c>
    </row>
    <row r="24" spans="1:27" ht="24.95" customHeight="1" x14ac:dyDescent="0.2">
      <c r="A24" s="85" t="s">
        <v>19</v>
      </c>
      <c r="B24" s="77">
        <v>326.99999999999994</v>
      </c>
      <c r="C24" s="77">
        <v>313</v>
      </c>
      <c r="D24" s="77">
        <v>304</v>
      </c>
      <c r="E24" s="77">
        <v>299.00000000000006</v>
      </c>
      <c r="F24" s="77">
        <v>297.99999999999994</v>
      </c>
      <c r="G24" s="77">
        <v>310</v>
      </c>
      <c r="H24" s="77">
        <v>351</v>
      </c>
      <c r="I24" s="77">
        <v>396</v>
      </c>
      <c r="J24" s="77">
        <v>427.00000000000006</v>
      </c>
      <c r="K24" s="77">
        <v>436.99999999999994</v>
      </c>
      <c r="L24" s="77">
        <v>438</v>
      </c>
      <c r="M24" s="77">
        <v>440.99999999999994</v>
      </c>
      <c r="N24" s="77">
        <v>447.00000000000006</v>
      </c>
      <c r="O24" s="77">
        <v>438.99999999999994</v>
      </c>
      <c r="P24" s="77">
        <v>425.99999999999994</v>
      </c>
      <c r="Q24" s="77">
        <v>421</v>
      </c>
      <c r="R24" s="77">
        <v>430</v>
      </c>
      <c r="S24" s="77">
        <v>444</v>
      </c>
      <c r="T24" s="77">
        <v>446</v>
      </c>
      <c r="U24" s="77">
        <v>439.99999999999994</v>
      </c>
      <c r="V24" s="77">
        <v>435.00000000000006</v>
      </c>
      <c r="W24" s="77">
        <v>399.99999999999994</v>
      </c>
      <c r="X24" s="77">
        <v>358.99999999999994</v>
      </c>
      <c r="Y24" s="77">
        <v>317.99999999999994</v>
      </c>
      <c r="Z24" s="77"/>
      <c r="AA24" s="79">
        <f t="shared" si="2"/>
        <v>9346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5366.652</v>
      </c>
      <c r="C26" s="88">
        <f t="shared" ref="C26:Z26" si="3">IF(LEN(C$2)&gt;0,SUM(C19:C25),"")</f>
        <v>5160.4059999999999</v>
      </c>
      <c r="D26" s="88">
        <f t="shared" si="3"/>
        <v>4908.0909999999994</v>
      </c>
      <c r="E26" s="88">
        <f t="shared" si="3"/>
        <v>4800.741</v>
      </c>
      <c r="F26" s="88">
        <f t="shared" si="3"/>
        <v>4755.9439999999995</v>
      </c>
      <c r="G26" s="88">
        <f t="shared" si="3"/>
        <v>4655.4440000000004</v>
      </c>
      <c r="H26" s="88">
        <f t="shared" si="3"/>
        <v>4822.7789999999995</v>
      </c>
      <c r="I26" s="88">
        <f t="shared" si="3"/>
        <v>5200.387999999999</v>
      </c>
      <c r="J26" s="88">
        <f t="shared" si="3"/>
        <v>5954.7330000000002</v>
      </c>
      <c r="K26" s="88">
        <f t="shared" si="3"/>
        <v>6455.6570000000002</v>
      </c>
      <c r="L26" s="88">
        <f t="shared" si="3"/>
        <v>6743.2699999999995</v>
      </c>
      <c r="M26" s="88">
        <f t="shared" si="3"/>
        <v>7428.4939999999997</v>
      </c>
      <c r="N26" s="88">
        <f t="shared" si="3"/>
        <v>7485.9579999999987</v>
      </c>
      <c r="O26" s="88">
        <f t="shared" si="3"/>
        <v>7281.3110000000006</v>
      </c>
      <c r="P26" s="88">
        <f t="shared" si="3"/>
        <v>7097.1869999999999</v>
      </c>
      <c r="Q26" s="88">
        <f t="shared" si="3"/>
        <v>6718.8310000000001</v>
      </c>
      <c r="R26" s="88">
        <f t="shared" si="3"/>
        <v>6691.7179999999989</v>
      </c>
      <c r="S26" s="88">
        <f t="shared" si="3"/>
        <v>6230.3649999999998</v>
      </c>
      <c r="T26" s="88">
        <f t="shared" si="3"/>
        <v>6307.3959999999997</v>
      </c>
      <c r="U26" s="88">
        <f t="shared" si="3"/>
        <v>6320.5749999999998</v>
      </c>
      <c r="V26" s="88">
        <f t="shared" si="3"/>
        <v>6587.6329999999998</v>
      </c>
      <c r="W26" s="88">
        <f t="shared" si="3"/>
        <v>6375.8490000000002</v>
      </c>
      <c r="X26" s="88">
        <f t="shared" si="3"/>
        <v>6041.1679999999997</v>
      </c>
      <c r="Y26" s="88">
        <f t="shared" si="3"/>
        <v>5588.1919999999991</v>
      </c>
      <c r="Z26" s="89" t="str">
        <f t="shared" si="3"/>
        <v/>
      </c>
      <c r="AA26" s="90">
        <f>SUM(AA19:AA25)</f>
        <v>144978.78200000001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564</v>
      </c>
      <c r="C29" s="72">
        <v>537.5</v>
      </c>
      <c r="D29" s="72">
        <v>502.5</v>
      </c>
      <c r="E29" s="72">
        <v>492</v>
      </c>
      <c r="F29" s="72">
        <v>486.5</v>
      </c>
      <c r="G29" s="72">
        <v>511.5</v>
      </c>
      <c r="H29" s="72">
        <v>583.5</v>
      </c>
      <c r="I29" s="72">
        <v>632</v>
      </c>
      <c r="J29" s="72">
        <v>669</v>
      </c>
      <c r="K29" s="72">
        <v>738</v>
      </c>
      <c r="L29" s="72">
        <v>723</v>
      </c>
      <c r="M29" s="72">
        <v>764.5</v>
      </c>
      <c r="N29" s="72">
        <v>791</v>
      </c>
      <c r="O29" s="72">
        <v>782</v>
      </c>
      <c r="P29" s="72">
        <v>730</v>
      </c>
      <c r="Q29" s="72">
        <v>682.5</v>
      </c>
      <c r="R29" s="72">
        <v>664.5</v>
      </c>
      <c r="S29" s="72">
        <v>642</v>
      </c>
      <c r="T29" s="72">
        <v>669.5</v>
      </c>
      <c r="U29" s="72">
        <v>709.5</v>
      </c>
      <c r="V29" s="72">
        <v>726.5</v>
      </c>
      <c r="W29" s="72">
        <v>705.5</v>
      </c>
      <c r="X29" s="72">
        <v>631</v>
      </c>
      <c r="Y29" s="72">
        <v>571</v>
      </c>
      <c r="Z29" s="73"/>
      <c r="AA29" s="74">
        <f>SUM(B29:Z29)</f>
        <v>15509</v>
      </c>
    </row>
    <row r="30" spans="1:27" ht="24.95" customHeight="1" x14ac:dyDescent="0.2">
      <c r="A30" s="75" t="s">
        <v>24</v>
      </c>
      <c r="B30" s="76">
        <v>4969.652</v>
      </c>
      <c r="C30" s="77">
        <v>4781.9059999999999</v>
      </c>
      <c r="D30" s="77">
        <v>4560.5910000000003</v>
      </c>
      <c r="E30" s="77">
        <v>4463.741</v>
      </c>
      <c r="F30" s="77">
        <v>4424.4440000000004</v>
      </c>
      <c r="G30" s="77">
        <v>4296.2110000000002</v>
      </c>
      <c r="H30" s="77">
        <v>4505.4690000000001</v>
      </c>
      <c r="I30" s="77">
        <v>4905.3879999999999</v>
      </c>
      <c r="J30" s="77">
        <v>5657.7330000000002</v>
      </c>
      <c r="K30" s="77">
        <v>6019.7370000000001</v>
      </c>
      <c r="L30" s="77">
        <v>6276.34</v>
      </c>
      <c r="M30" s="77">
        <v>6910.1139999999996</v>
      </c>
      <c r="N30" s="77">
        <v>6933.1080000000002</v>
      </c>
      <c r="O30" s="77">
        <v>6735.4809999999998</v>
      </c>
      <c r="P30" s="77">
        <v>6602.3869999999997</v>
      </c>
      <c r="Q30" s="77">
        <v>6302.5910000000003</v>
      </c>
      <c r="R30" s="77">
        <v>6362.2179999999998</v>
      </c>
      <c r="S30" s="77">
        <v>5765.58</v>
      </c>
      <c r="T30" s="77">
        <v>5913.2640000000001</v>
      </c>
      <c r="U30" s="77">
        <v>5892.348</v>
      </c>
      <c r="V30" s="77">
        <v>6130.1329999999998</v>
      </c>
      <c r="W30" s="77">
        <v>5965.3490000000002</v>
      </c>
      <c r="X30" s="77">
        <v>5678.1679999999997</v>
      </c>
      <c r="Y30" s="77">
        <v>5226.192</v>
      </c>
      <c r="Z30" s="78"/>
      <c r="AA30" s="79">
        <f>SUM(B30:Z30)</f>
        <v>135278.14500000002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5533.652</v>
      </c>
      <c r="C32" s="62">
        <f t="shared" ref="C32:Z32" si="4">IF(LEN(C$2)&gt;0,SUM(C29:C31),"")</f>
        <v>5319.4059999999999</v>
      </c>
      <c r="D32" s="62">
        <f t="shared" si="4"/>
        <v>5063.0910000000003</v>
      </c>
      <c r="E32" s="62">
        <f t="shared" si="4"/>
        <v>4955.741</v>
      </c>
      <c r="F32" s="62">
        <f t="shared" si="4"/>
        <v>4910.9440000000004</v>
      </c>
      <c r="G32" s="62">
        <f t="shared" si="4"/>
        <v>4807.7110000000002</v>
      </c>
      <c r="H32" s="62">
        <f t="shared" si="4"/>
        <v>5088.9690000000001</v>
      </c>
      <c r="I32" s="62">
        <f t="shared" si="4"/>
        <v>5537.3879999999999</v>
      </c>
      <c r="J32" s="62">
        <f t="shared" si="4"/>
        <v>6326.7330000000002</v>
      </c>
      <c r="K32" s="62">
        <f t="shared" si="4"/>
        <v>6757.7370000000001</v>
      </c>
      <c r="L32" s="62">
        <f t="shared" si="4"/>
        <v>6999.34</v>
      </c>
      <c r="M32" s="62">
        <f t="shared" si="4"/>
        <v>7674.6139999999996</v>
      </c>
      <c r="N32" s="62">
        <f t="shared" si="4"/>
        <v>7724.1080000000002</v>
      </c>
      <c r="O32" s="62">
        <f t="shared" si="4"/>
        <v>7517.4809999999998</v>
      </c>
      <c r="P32" s="62">
        <f t="shared" si="4"/>
        <v>7332.3869999999997</v>
      </c>
      <c r="Q32" s="62">
        <f t="shared" si="4"/>
        <v>6985.0910000000003</v>
      </c>
      <c r="R32" s="62">
        <f t="shared" si="4"/>
        <v>7026.7179999999998</v>
      </c>
      <c r="S32" s="62">
        <f t="shared" si="4"/>
        <v>6407.58</v>
      </c>
      <c r="T32" s="62">
        <f t="shared" si="4"/>
        <v>6582.7640000000001</v>
      </c>
      <c r="U32" s="62">
        <f t="shared" si="4"/>
        <v>6601.848</v>
      </c>
      <c r="V32" s="62">
        <f t="shared" si="4"/>
        <v>6856.6329999999998</v>
      </c>
      <c r="W32" s="62">
        <f t="shared" si="4"/>
        <v>6670.8490000000002</v>
      </c>
      <c r="X32" s="62">
        <f t="shared" si="4"/>
        <v>6309.1679999999997</v>
      </c>
      <c r="Y32" s="62">
        <f t="shared" si="4"/>
        <v>5797.192</v>
      </c>
      <c r="Z32" s="63" t="str">
        <f t="shared" si="4"/>
        <v/>
      </c>
      <c r="AA32" s="64">
        <f>SUM(AA29:AA31)</f>
        <v>150787.14500000002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109</v>
      </c>
      <c r="C35" s="95">
        <v>106</v>
      </c>
      <c r="D35" s="95">
        <v>106</v>
      </c>
      <c r="E35" s="95">
        <v>106</v>
      </c>
      <c r="F35" s="95">
        <v>106</v>
      </c>
      <c r="G35" s="95">
        <v>106</v>
      </c>
      <c r="H35" s="95">
        <v>111</v>
      </c>
      <c r="I35" s="95">
        <v>113</v>
      </c>
      <c r="J35" s="95">
        <v>110</v>
      </c>
      <c r="K35" s="95">
        <v>122</v>
      </c>
      <c r="L35" s="95">
        <v>136</v>
      </c>
      <c r="M35" s="95">
        <v>123</v>
      </c>
      <c r="N35" s="95">
        <v>123</v>
      </c>
      <c r="O35" s="95">
        <v>121</v>
      </c>
      <c r="P35" s="95">
        <v>140</v>
      </c>
      <c r="Q35" s="95">
        <v>121</v>
      </c>
      <c r="R35" s="95">
        <v>130</v>
      </c>
      <c r="S35" s="95">
        <v>114</v>
      </c>
      <c r="T35" s="95">
        <v>83</v>
      </c>
      <c r="U35" s="95">
        <v>83</v>
      </c>
      <c r="V35" s="95">
        <v>87</v>
      </c>
      <c r="W35" s="95">
        <v>87</v>
      </c>
      <c r="X35" s="95">
        <v>130</v>
      </c>
      <c r="Y35" s="95">
        <v>141</v>
      </c>
      <c r="Z35" s="96"/>
      <c r="AA35" s="74">
        <f t="shared" ref="AA35:AA40" si="5">SUM(B35:Z35)</f>
        <v>2714</v>
      </c>
    </row>
    <row r="36" spans="1:27" ht="24.95" customHeight="1" x14ac:dyDescent="0.2">
      <c r="A36" s="97" t="s">
        <v>42</v>
      </c>
      <c r="B36" s="98">
        <v>29</v>
      </c>
      <c r="C36" s="99">
        <v>24</v>
      </c>
      <c r="D36" s="99">
        <v>20</v>
      </c>
      <c r="E36" s="99">
        <v>20</v>
      </c>
      <c r="F36" s="99">
        <v>20</v>
      </c>
      <c r="G36" s="99">
        <v>20</v>
      </c>
      <c r="H36" s="99">
        <v>139</v>
      </c>
      <c r="I36" s="99">
        <v>214</v>
      </c>
      <c r="J36" s="99">
        <v>214</v>
      </c>
      <c r="K36" s="99">
        <v>83</v>
      </c>
      <c r="L36" s="99">
        <v>28</v>
      </c>
      <c r="M36" s="99">
        <v>28</v>
      </c>
      <c r="N36" s="99">
        <v>28</v>
      </c>
      <c r="O36" s="99">
        <v>28</v>
      </c>
      <c r="P36" s="99">
        <v>28</v>
      </c>
      <c r="Q36" s="99">
        <v>28</v>
      </c>
      <c r="R36" s="99">
        <v>28</v>
      </c>
      <c r="S36" s="99">
        <v>48</v>
      </c>
      <c r="T36" s="99">
        <v>172</v>
      </c>
      <c r="U36" s="99">
        <v>171</v>
      </c>
      <c r="V36" s="99">
        <v>153</v>
      </c>
      <c r="W36" s="99">
        <v>179</v>
      </c>
      <c r="X36" s="99">
        <v>109</v>
      </c>
      <c r="Y36" s="99">
        <v>39</v>
      </c>
      <c r="Z36" s="100"/>
      <c r="AA36" s="79">
        <f t="shared" si="5"/>
        <v>1850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135.9</v>
      </c>
      <c r="L37" s="99"/>
      <c r="M37" s="99"/>
      <c r="N37" s="99"/>
      <c r="O37" s="99"/>
      <c r="P37" s="99"/>
      <c r="Q37" s="99"/>
      <c r="R37" s="99"/>
      <c r="S37" s="99"/>
      <c r="T37" s="99"/>
      <c r="U37" s="99">
        <v>212.2</v>
      </c>
      <c r="V37" s="99">
        <v>698.5</v>
      </c>
      <c r="W37" s="99">
        <v>585.5</v>
      </c>
      <c r="X37" s="99"/>
      <c r="Y37" s="99"/>
      <c r="Z37" s="100"/>
      <c r="AA37" s="79">
        <f t="shared" si="5"/>
        <v>1632.1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10</v>
      </c>
      <c r="J38" s="99">
        <v>48</v>
      </c>
      <c r="K38" s="99">
        <v>68</v>
      </c>
      <c r="L38" s="99">
        <v>63</v>
      </c>
      <c r="M38" s="99">
        <v>66</v>
      </c>
      <c r="N38" s="99">
        <v>58</v>
      </c>
      <c r="O38" s="99">
        <v>58</v>
      </c>
      <c r="P38" s="99">
        <v>58</v>
      </c>
      <c r="Q38" s="99">
        <v>108</v>
      </c>
      <c r="R38" s="99">
        <v>177</v>
      </c>
      <c r="S38" s="99">
        <v>10</v>
      </c>
      <c r="T38" s="99"/>
      <c r="U38" s="99"/>
      <c r="V38" s="99"/>
      <c r="W38" s="99"/>
      <c r="X38" s="99"/>
      <c r="Y38" s="99"/>
      <c r="Z38" s="100"/>
      <c r="AA38" s="79">
        <f t="shared" si="5"/>
        <v>724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/>
      <c r="L39" s="99"/>
      <c r="M39" s="99"/>
      <c r="N39" s="99"/>
      <c r="O39" s="99"/>
      <c r="P39" s="99"/>
      <c r="Q39" s="99"/>
      <c r="R39" s="99"/>
      <c r="S39" s="99">
        <v>500</v>
      </c>
      <c r="T39" s="99">
        <v>500</v>
      </c>
      <c r="U39" s="99">
        <v>339.6</v>
      </c>
      <c r="V39" s="99"/>
      <c r="W39" s="99"/>
      <c r="X39" s="99">
        <v>211.2</v>
      </c>
      <c r="Y39" s="99">
        <v>433.5</v>
      </c>
      <c r="Z39" s="100"/>
      <c r="AA39" s="79">
        <f t="shared" si="5"/>
        <v>6484.3</v>
      </c>
    </row>
    <row r="40" spans="1:27" ht="30" customHeight="1" thickBot="1" x14ac:dyDescent="0.25">
      <c r="A40" s="86" t="s">
        <v>46</v>
      </c>
      <c r="B40" s="87">
        <f>IF(LEN(B$2)&gt;0,SUM(B35:B39),"")</f>
        <v>638</v>
      </c>
      <c r="C40" s="88">
        <f t="shared" ref="C40:Z40" si="6">IF(LEN(C$2)&gt;0,SUM(C35:C39),"")</f>
        <v>630</v>
      </c>
      <c r="D40" s="88">
        <f t="shared" si="6"/>
        <v>626</v>
      </c>
      <c r="E40" s="88">
        <f t="shared" si="6"/>
        <v>626</v>
      </c>
      <c r="F40" s="88">
        <f t="shared" si="6"/>
        <v>626</v>
      </c>
      <c r="G40" s="88">
        <f t="shared" si="6"/>
        <v>626</v>
      </c>
      <c r="H40" s="88">
        <f t="shared" si="6"/>
        <v>750</v>
      </c>
      <c r="I40" s="88">
        <f t="shared" si="6"/>
        <v>837</v>
      </c>
      <c r="J40" s="88">
        <f t="shared" si="6"/>
        <v>872</v>
      </c>
      <c r="K40" s="88">
        <f t="shared" si="6"/>
        <v>408.9</v>
      </c>
      <c r="L40" s="88">
        <f t="shared" si="6"/>
        <v>227</v>
      </c>
      <c r="M40" s="88">
        <f t="shared" si="6"/>
        <v>217</v>
      </c>
      <c r="N40" s="88">
        <f t="shared" si="6"/>
        <v>209</v>
      </c>
      <c r="O40" s="88">
        <f t="shared" si="6"/>
        <v>207</v>
      </c>
      <c r="P40" s="88">
        <f t="shared" si="6"/>
        <v>226</v>
      </c>
      <c r="Q40" s="88">
        <f t="shared" si="6"/>
        <v>257</v>
      </c>
      <c r="R40" s="88">
        <f t="shared" si="6"/>
        <v>335</v>
      </c>
      <c r="S40" s="88">
        <f t="shared" si="6"/>
        <v>672</v>
      </c>
      <c r="T40" s="88">
        <f t="shared" si="6"/>
        <v>755</v>
      </c>
      <c r="U40" s="88">
        <f t="shared" si="6"/>
        <v>805.8</v>
      </c>
      <c r="V40" s="88">
        <f t="shared" si="6"/>
        <v>938.5</v>
      </c>
      <c r="W40" s="88">
        <f t="shared" si="6"/>
        <v>851.5</v>
      </c>
      <c r="X40" s="88">
        <f t="shared" si="6"/>
        <v>450.2</v>
      </c>
      <c r="Y40" s="88">
        <f t="shared" si="6"/>
        <v>613.5</v>
      </c>
      <c r="Z40" s="89" t="str">
        <f t="shared" si="6"/>
        <v/>
      </c>
      <c r="AA40" s="90">
        <f t="shared" si="5"/>
        <v>13404.4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135.9</v>
      </c>
      <c r="L45" s="99"/>
      <c r="M45" s="99"/>
      <c r="N45" s="99"/>
      <c r="O45" s="99"/>
      <c r="P45" s="99"/>
      <c r="Q45" s="99"/>
      <c r="R45" s="99"/>
      <c r="S45" s="99"/>
      <c r="T45" s="99"/>
      <c r="U45" s="99">
        <v>212.2</v>
      </c>
      <c r="V45" s="99">
        <v>698.5</v>
      </c>
      <c r="W45" s="99">
        <v>585.5</v>
      </c>
      <c r="X45" s="99"/>
      <c r="Y45" s="99"/>
      <c r="Z45" s="100"/>
      <c r="AA45" s="79">
        <f t="shared" si="7"/>
        <v>1632.1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/>
      <c r="L47" s="99"/>
      <c r="M47" s="99"/>
      <c r="N47" s="99"/>
      <c r="O47" s="99"/>
      <c r="P47" s="99"/>
      <c r="Q47" s="99"/>
      <c r="R47" s="99"/>
      <c r="S47" s="99">
        <v>500</v>
      </c>
      <c r="T47" s="99">
        <v>500</v>
      </c>
      <c r="U47" s="99">
        <v>339.6</v>
      </c>
      <c r="V47" s="99"/>
      <c r="W47" s="99"/>
      <c r="X47" s="99">
        <v>211.2</v>
      </c>
      <c r="Y47" s="99">
        <v>433.5</v>
      </c>
      <c r="Z47" s="100"/>
      <c r="AA47" s="79">
        <f t="shared" si="7"/>
        <v>6484.3</v>
      </c>
    </row>
    <row r="48" spans="1:27" ht="24.95" customHeight="1" x14ac:dyDescent="0.2">
      <c r="A48" s="85" t="s">
        <v>48</v>
      </c>
      <c r="B48" s="98">
        <v>109</v>
      </c>
      <c r="C48" s="99">
        <v>97</v>
      </c>
      <c r="D48" s="99">
        <v>90</v>
      </c>
      <c r="E48" s="99">
        <v>87</v>
      </c>
      <c r="F48" s="99">
        <v>87</v>
      </c>
      <c r="G48" s="99">
        <v>98</v>
      </c>
      <c r="H48" s="99">
        <v>129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100</v>
      </c>
      <c r="R48" s="99">
        <v>100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138</v>
      </c>
      <c r="Y48" s="99">
        <v>97</v>
      </c>
      <c r="Z48" s="100"/>
      <c r="AA48" s="79">
        <f t="shared" si="7"/>
        <v>2682</v>
      </c>
    </row>
    <row r="49" spans="1:27" ht="30" customHeight="1" thickBot="1" x14ac:dyDescent="0.25">
      <c r="A49" s="86" t="s">
        <v>49</v>
      </c>
      <c r="B49" s="87">
        <f>IF(LEN(B$2)&gt;0,SUM(B43:B48),"")</f>
        <v>609</v>
      </c>
      <c r="C49" s="88">
        <f t="shared" ref="C49:Z49" si="8">IF(LEN(C$2)&gt;0,SUM(C43:C48),"")</f>
        <v>597</v>
      </c>
      <c r="D49" s="88">
        <f t="shared" si="8"/>
        <v>590</v>
      </c>
      <c r="E49" s="88">
        <f t="shared" si="8"/>
        <v>587</v>
      </c>
      <c r="F49" s="88">
        <f t="shared" si="8"/>
        <v>587</v>
      </c>
      <c r="G49" s="88">
        <f t="shared" si="8"/>
        <v>598</v>
      </c>
      <c r="H49" s="88">
        <f t="shared" si="8"/>
        <v>629</v>
      </c>
      <c r="I49" s="88">
        <f t="shared" si="8"/>
        <v>600</v>
      </c>
      <c r="J49" s="88">
        <f t="shared" si="8"/>
        <v>600</v>
      </c>
      <c r="K49" s="88">
        <f t="shared" si="8"/>
        <v>235.9</v>
      </c>
      <c r="L49" s="88">
        <f t="shared" si="8"/>
        <v>100</v>
      </c>
      <c r="M49" s="88">
        <f t="shared" si="8"/>
        <v>100</v>
      </c>
      <c r="N49" s="88">
        <f t="shared" si="8"/>
        <v>100</v>
      </c>
      <c r="O49" s="88">
        <f t="shared" si="8"/>
        <v>100</v>
      </c>
      <c r="P49" s="88">
        <f t="shared" si="8"/>
        <v>100</v>
      </c>
      <c r="Q49" s="88">
        <f t="shared" si="8"/>
        <v>100</v>
      </c>
      <c r="R49" s="88">
        <f t="shared" si="8"/>
        <v>100</v>
      </c>
      <c r="S49" s="88">
        <f t="shared" si="8"/>
        <v>650</v>
      </c>
      <c r="T49" s="88">
        <f t="shared" si="8"/>
        <v>650</v>
      </c>
      <c r="U49" s="88">
        <f t="shared" si="8"/>
        <v>701.8</v>
      </c>
      <c r="V49" s="88">
        <f t="shared" si="8"/>
        <v>848.5</v>
      </c>
      <c r="W49" s="88">
        <f t="shared" si="8"/>
        <v>735.5</v>
      </c>
      <c r="X49" s="88">
        <f t="shared" si="8"/>
        <v>349.2</v>
      </c>
      <c r="Y49" s="88">
        <f t="shared" si="8"/>
        <v>530.5</v>
      </c>
      <c r="Z49" s="89" t="str">
        <f t="shared" si="8"/>
        <v/>
      </c>
      <c r="AA49" s="90">
        <f t="shared" si="7"/>
        <v>10798.4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6033.652</v>
      </c>
      <c r="C52" s="88">
        <f t="shared" ref="C52:Z52" si="10">IF(LEN(C$2)&gt;0,SUM(C10:C15)+C26+C40,"")</f>
        <v>5819.4059999999999</v>
      </c>
      <c r="D52" s="88">
        <f t="shared" si="10"/>
        <v>5563.0909999999994</v>
      </c>
      <c r="E52" s="88">
        <f t="shared" si="10"/>
        <v>5455.741</v>
      </c>
      <c r="F52" s="88">
        <f t="shared" si="10"/>
        <v>5410.9439999999995</v>
      </c>
      <c r="G52" s="88">
        <f t="shared" si="10"/>
        <v>5307.7110000000002</v>
      </c>
      <c r="H52" s="88">
        <f t="shared" si="10"/>
        <v>5588.9689999999991</v>
      </c>
      <c r="I52" s="88">
        <f t="shared" si="10"/>
        <v>6037.387999999999</v>
      </c>
      <c r="J52" s="88">
        <f t="shared" si="10"/>
        <v>6826.7330000000002</v>
      </c>
      <c r="K52" s="88">
        <f t="shared" si="10"/>
        <v>6893.6369999999997</v>
      </c>
      <c r="L52" s="88">
        <f t="shared" si="10"/>
        <v>6999.3399999999992</v>
      </c>
      <c r="M52" s="88">
        <f t="shared" si="10"/>
        <v>7674.6139999999996</v>
      </c>
      <c r="N52" s="88">
        <f t="shared" si="10"/>
        <v>7724.1079999999984</v>
      </c>
      <c r="O52" s="88">
        <f t="shared" si="10"/>
        <v>7517.4810000000007</v>
      </c>
      <c r="P52" s="88">
        <f t="shared" si="10"/>
        <v>7332.3869999999997</v>
      </c>
      <c r="Q52" s="88">
        <f t="shared" si="10"/>
        <v>6985.0910000000003</v>
      </c>
      <c r="R52" s="88">
        <f t="shared" si="10"/>
        <v>7026.7179999999989</v>
      </c>
      <c r="S52" s="88">
        <f t="shared" si="10"/>
        <v>6907.58</v>
      </c>
      <c r="T52" s="88">
        <f t="shared" si="10"/>
        <v>7082.7640000000001</v>
      </c>
      <c r="U52" s="88">
        <f t="shared" si="10"/>
        <v>7153.6480000000001</v>
      </c>
      <c r="V52" s="88">
        <f t="shared" si="10"/>
        <v>7555.1329999999998</v>
      </c>
      <c r="W52" s="88">
        <f t="shared" si="10"/>
        <v>7256.3490000000002</v>
      </c>
      <c r="X52" s="88">
        <f t="shared" si="10"/>
        <v>6520.3679999999995</v>
      </c>
      <c r="Y52" s="88">
        <f t="shared" si="10"/>
        <v>6230.6919999999991</v>
      </c>
      <c r="Z52" s="89" t="str">
        <f t="shared" si="10"/>
        <v/>
      </c>
      <c r="AA52" s="104">
        <f>SUM(B52:Z52)</f>
        <v>158903.54499999995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34.600000000000023</v>
      </c>
      <c r="C4" s="18">
        <v>-94.899999999999977</v>
      </c>
      <c r="D4" s="18">
        <v>26.800000000000011</v>
      </c>
      <c r="E4" s="18">
        <v>-20.299999999999955</v>
      </c>
      <c r="F4" s="18">
        <v>-143</v>
      </c>
      <c r="G4" s="18">
        <v>-356.5</v>
      </c>
      <c r="H4" s="18">
        <v>-243.89999999999998</v>
      </c>
      <c r="I4" s="18">
        <v>74.800000000000011</v>
      </c>
      <c r="J4" s="18">
        <v>75.199999999999989</v>
      </c>
      <c r="K4" s="18">
        <v>135.9</v>
      </c>
      <c r="L4" s="18">
        <v>-1102</v>
      </c>
      <c r="M4" s="18">
        <v>-1079</v>
      </c>
      <c r="N4" s="18">
        <v>-1101</v>
      </c>
      <c r="O4" s="18">
        <v>-1086</v>
      </c>
      <c r="P4" s="18">
        <v>-1071</v>
      </c>
      <c r="Q4" s="18">
        <v>-1065</v>
      </c>
      <c r="R4" s="18">
        <v>-1063.5</v>
      </c>
      <c r="S4" s="18">
        <v>-612</v>
      </c>
      <c r="T4" s="18">
        <v>-242</v>
      </c>
      <c r="U4" s="18">
        <v>551.79999999999995</v>
      </c>
      <c r="V4" s="18">
        <v>198.5</v>
      </c>
      <c r="W4" s="18">
        <v>135.19999999999999</v>
      </c>
      <c r="X4" s="18">
        <v>-469.50000000000006</v>
      </c>
      <c r="Y4" s="18">
        <v>-680.5</v>
      </c>
      <c r="Z4" s="19"/>
      <c r="AA4" s="111">
        <f>SUM(B4:Z4)</f>
        <v>-9197.3000000000011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92.84</v>
      </c>
      <c r="C7" s="117">
        <v>87.92</v>
      </c>
      <c r="D7" s="117">
        <v>86.24</v>
      </c>
      <c r="E7" s="117">
        <v>88.33</v>
      </c>
      <c r="F7" s="117">
        <v>90.32</v>
      </c>
      <c r="G7" s="117">
        <v>90.92</v>
      </c>
      <c r="H7" s="117">
        <v>80.790000000000006</v>
      </c>
      <c r="I7" s="117">
        <v>60.19</v>
      </c>
      <c r="J7" s="117">
        <v>9.4</v>
      </c>
      <c r="K7" s="117">
        <v>0.01</v>
      </c>
      <c r="L7" s="117">
        <v>0</v>
      </c>
      <c r="M7" s="117">
        <v>0.01</v>
      </c>
      <c r="N7" s="117">
        <v>0.01</v>
      </c>
      <c r="O7" s="117">
        <v>0.01</v>
      </c>
      <c r="P7" s="117">
        <v>0.01</v>
      </c>
      <c r="Q7" s="117">
        <v>0.01</v>
      </c>
      <c r="R7" s="117">
        <v>0.01</v>
      </c>
      <c r="S7" s="117">
        <v>78.56</v>
      </c>
      <c r="T7" s="117">
        <v>106.16</v>
      </c>
      <c r="U7" s="117">
        <v>136</v>
      </c>
      <c r="V7" s="117">
        <v>160.32</v>
      </c>
      <c r="W7" s="117">
        <v>145.61000000000001</v>
      </c>
      <c r="X7" s="117">
        <v>135</v>
      </c>
      <c r="Y7" s="117">
        <v>126.26</v>
      </c>
      <c r="Z7" s="118"/>
      <c r="AA7" s="119">
        <f>IF(SUM(B7:Z7)&lt;&gt;0,AVERAGEIF(B7:Z7,"&lt;&gt;"""),"")</f>
        <v>65.622083333333336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465.4</v>
      </c>
      <c r="C13" s="129">
        <v>594.9</v>
      </c>
      <c r="D13" s="129">
        <v>473.2</v>
      </c>
      <c r="E13" s="129">
        <v>520.29999999999995</v>
      </c>
      <c r="F13" s="129">
        <v>643</v>
      </c>
      <c r="G13" s="129">
        <v>856.5</v>
      </c>
      <c r="H13" s="129">
        <v>743.9</v>
      </c>
      <c r="I13" s="129">
        <v>425.2</v>
      </c>
      <c r="J13" s="129">
        <v>424.8</v>
      </c>
      <c r="K13" s="129"/>
      <c r="L13" s="129">
        <v>1102</v>
      </c>
      <c r="M13" s="129">
        <v>1079</v>
      </c>
      <c r="N13" s="129">
        <v>1101</v>
      </c>
      <c r="O13" s="129">
        <v>1086</v>
      </c>
      <c r="P13" s="129">
        <v>1071</v>
      </c>
      <c r="Q13" s="129">
        <v>1065</v>
      </c>
      <c r="R13" s="129">
        <v>1063.5</v>
      </c>
      <c r="S13" s="129">
        <v>1112</v>
      </c>
      <c r="T13" s="129">
        <v>742</v>
      </c>
      <c r="U13" s="129"/>
      <c r="V13" s="129"/>
      <c r="W13" s="129"/>
      <c r="X13" s="129">
        <v>680.7</v>
      </c>
      <c r="Y13" s="130">
        <v>1114</v>
      </c>
      <c r="Z13" s="131"/>
      <c r="AA13" s="132">
        <f t="shared" si="0"/>
        <v>16363.400000000001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500</v>
      </c>
      <c r="W15" s="133">
        <v>450.3</v>
      </c>
      <c r="X15" s="133"/>
      <c r="Y15" s="133"/>
      <c r="Z15" s="131"/>
      <c r="AA15" s="132">
        <f t="shared" si="0"/>
        <v>950.3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465.4</v>
      </c>
      <c r="C16" s="135">
        <f t="shared" si="1"/>
        <v>594.9</v>
      </c>
      <c r="D16" s="135">
        <f t="shared" si="1"/>
        <v>473.2</v>
      </c>
      <c r="E16" s="135">
        <f t="shared" si="1"/>
        <v>520.29999999999995</v>
      </c>
      <c r="F16" s="135">
        <f t="shared" si="1"/>
        <v>643</v>
      </c>
      <c r="G16" s="135">
        <f t="shared" si="1"/>
        <v>856.5</v>
      </c>
      <c r="H16" s="135">
        <f t="shared" si="1"/>
        <v>743.9</v>
      </c>
      <c r="I16" s="135">
        <f t="shared" si="1"/>
        <v>425.2</v>
      </c>
      <c r="J16" s="135">
        <f t="shared" si="1"/>
        <v>424.8</v>
      </c>
      <c r="K16" s="135">
        <f t="shared" si="1"/>
        <v>0</v>
      </c>
      <c r="L16" s="135">
        <f t="shared" si="1"/>
        <v>1102</v>
      </c>
      <c r="M16" s="135">
        <f t="shared" si="1"/>
        <v>1079</v>
      </c>
      <c r="N16" s="135">
        <f t="shared" si="1"/>
        <v>1101</v>
      </c>
      <c r="O16" s="135">
        <f t="shared" si="1"/>
        <v>1086</v>
      </c>
      <c r="P16" s="135">
        <f t="shared" si="1"/>
        <v>1071</v>
      </c>
      <c r="Q16" s="135">
        <f t="shared" si="1"/>
        <v>1065</v>
      </c>
      <c r="R16" s="135">
        <f t="shared" si="1"/>
        <v>1063.5</v>
      </c>
      <c r="S16" s="135">
        <f t="shared" si="1"/>
        <v>1112</v>
      </c>
      <c r="T16" s="135">
        <f t="shared" si="1"/>
        <v>742</v>
      </c>
      <c r="U16" s="135">
        <f t="shared" si="1"/>
        <v>0</v>
      </c>
      <c r="V16" s="135">
        <f t="shared" si="1"/>
        <v>500</v>
      </c>
      <c r="W16" s="135">
        <f t="shared" si="1"/>
        <v>450.3</v>
      </c>
      <c r="X16" s="135">
        <f t="shared" si="1"/>
        <v>680.7</v>
      </c>
      <c r="Y16" s="135">
        <f t="shared" si="1"/>
        <v>1114</v>
      </c>
      <c r="Z16" s="136" t="str">
        <f t="shared" si="1"/>
        <v/>
      </c>
      <c r="AA16" s="90">
        <f t="shared" si="0"/>
        <v>17313.7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135.9</v>
      </c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212.2</v>
      </c>
      <c r="V21" s="129">
        <v>698.5</v>
      </c>
      <c r="W21" s="129">
        <v>585.5</v>
      </c>
      <c r="X21" s="129"/>
      <c r="Y21" s="130"/>
      <c r="Z21" s="131"/>
      <c r="AA21" s="132">
        <f t="shared" si="2"/>
        <v>1632.1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/>
      <c r="L23" s="133"/>
      <c r="M23" s="133"/>
      <c r="N23" s="133"/>
      <c r="O23" s="133"/>
      <c r="P23" s="133"/>
      <c r="Q23" s="133"/>
      <c r="R23" s="133"/>
      <c r="S23" s="133">
        <v>500</v>
      </c>
      <c r="T23" s="133">
        <v>500</v>
      </c>
      <c r="U23" s="133">
        <v>339.6</v>
      </c>
      <c r="V23" s="133"/>
      <c r="W23" s="133"/>
      <c r="X23" s="133">
        <v>211.2</v>
      </c>
      <c r="Y23" s="133">
        <v>433.5</v>
      </c>
      <c r="Z23" s="131"/>
      <c r="AA23" s="132">
        <f t="shared" si="2"/>
        <v>6484.3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135.9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500</v>
      </c>
      <c r="T24" s="135">
        <f t="shared" si="3"/>
        <v>500</v>
      </c>
      <c r="U24" s="135">
        <f t="shared" si="3"/>
        <v>551.79999999999995</v>
      </c>
      <c r="V24" s="135">
        <f t="shared" si="3"/>
        <v>698.5</v>
      </c>
      <c r="W24" s="135">
        <f t="shared" si="3"/>
        <v>585.5</v>
      </c>
      <c r="X24" s="135">
        <f t="shared" si="3"/>
        <v>211.2</v>
      </c>
      <c r="Y24" s="135">
        <f t="shared" si="3"/>
        <v>433.5</v>
      </c>
      <c r="Z24" s="136" t="str">
        <f t="shared" si="3"/>
        <v/>
      </c>
      <c r="AA24" s="90">
        <f t="shared" si="2"/>
        <v>8116.4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2025-06-14T11:19:02Z</dcterms:created>
  <dcterms:modified xsi:type="dcterms:W3CDTF">2025-06-14T11:19:03Z</dcterms:modified>
</cp:coreProperties>
</file>