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19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<sst xmlns="http://schemas.openxmlformats.org/spreadsheetml/2006/main" count="119" uniqueCount="54">
  <si>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18/07/2025 14:11:31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</si>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</sst>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462-449F-A893-EA7BBEA9440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462-449F-A893-EA7BBEA9440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6462-449F-A893-EA7BBEA9440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6462-449F-A893-EA7BBEA9440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462-449F-A893-EA7BBEA9440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462-449F-A893-EA7BBEA9440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462-449F-A893-EA7BBEA9440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462-449F-A893-EA7BBEA9440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267</c:v>
                </c:pt>
                <c:pt idx="1">
                  <c:v>244</c:v>
                </c:pt>
                <c:pt idx="2">
                  <c:v>227</c:v>
                </c:pt>
                <c:pt idx="3">
                  <c:v>220</c:v>
                </c:pt>
                <c:pt idx="4">
                  <c:v>223</c:v>
                </c:pt>
                <c:pt idx="5">
                  <c:v>236</c:v>
                </c:pt>
                <c:pt idx="6">
                  <c:v>292</c:v>
                </c:pt>
                <c:pt idx="7">
                  <c:v>342</c:v>
                </c:pt>
                <c:pt idx="8">
                  <c:v>371</c:v>
                </c:pt>
                <c:pt idx="9">
                  <c:v>383</c:v>
                </c:pt>
                <c:pt idx="10">
                  <c:v>379</c:v>
                </c:pt>
                <c:pt idx="11">
                  <c:v>379</c:v>
                </c:pt>
                <c:pt idx="12">
                  <c:v>382</c:v>
                </c:pt>
                <c:pt idx="13">
                  <c:v>377</c:v>
                </c:pt>
                <c:pt idx="14">
                  <c:v>364</c:v>
                </c:pt>
                <c:pt idx="15">
                  <c:v>367</c:v>
                </c:pt>
                <c:pt idx="16">
                  <c:v>378</c:v>
                </c:pt>
                <c:pt idx="17">
                  <c:v>398</c:v>
                </c:pt>
                <c:pt idx="18">
                  <c:v>405</c:v>
                </c:pt>
                <c:pt idx="19">
                  <c:v>391</c:v>
                </c:pt>
                <c:pt idx="20">
                  <c:v>380</c:v>
                </c:pt>
                <c:pt idx="21">
                  <c:v>341</c:v>
                </c:pt>
                <c:pt idx="22">
                  <c:v>293</c:v>
                </c:pt>
                <c:pt idx="23">
                  <c:v>231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462-449F-A893-EA7BBEA9440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4959.9690000000001</c:v>
                </c:pt>
                <c:pt idx="1">
                  <c:v>4183.4250000000002</c:v>
                </c:pt>
                <c:pt idx="2">
                  <c:v>4151.7000000000007</c:v>
                </c:pt>
                <c:pt idx="3">
                  <c:v>4053.692</c:v>
                </c:pt>
                <c:pt idx="4">
                  <c:v>3910.7019999999998</c:v>
                </c:pt>
                <c:pt idx="5">
                  <c:v>3777.5320000000002</c:v>
                </c:pt>
                <c:pt idx="6">
                  <c:v>3707.47</c:v>
                </c:pt>
                <c:pt idx="7">
                  <c:v>3358.0320000000002</c:v>
                </c:pt>
                <c:pt idx="8">
                  <c:v>2397.9</c:v>
                </c:pt>
                <c:pt idx="9">
                  <c:v>1811.9</c:v>
                </c:pt>
                <c:pt idx="10">
                  <c:v>1254.9000000000001</c:v>
                </c:pt>
                <c:pt idx="11">
                  <c:v>912.9</c:v>
                </c:pt>
                <c:pt idx="12">
                  <c:v>912.9</c:v>
                </c:pt>
                <c:pt idx="13">
                  <c:v>912.9</c:v>
                </c:pt>
                <c:pt idx="14">
                  <c:v>1062.9000000000001</c:v>
                </c:pt>
                <c:pt idx="15">
                  <c:v>1416.9</c:v>
                </c:pt>
                <c:pt idx="16">
                  <c:v>2358.9</c:v>
                </c:pt>
                <c:pt idx="17">
                  <c:v>3601.2310000000002</c:v>
                </c:pt>
                <c:pt idx="18">
                  <c:v>4339.58</c:v>
                </c:pt>
                <c:pt idx="19">
                  <c:v>4368.0280000000002</c:v>
                </c:pt>
                <c:pt idx="20">
                  <c:v>4403.576</c:v>
                </c:pt>
                <c:pt idx="21">
                  <c:v>4425.4930000000004</c:v>
                </c:pt>
                <c:pt idx="22">
                  <c:v>4432.13</c:v>
                </c:pt>
                <c:pt idx="23">
                  <c:v>4432.7659999999996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462-449F-A893-EA7BBEA9440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985.9</c:v>
                </c:pt>
                <c:pt idx="1">
                  <c:v>1881</c:v>
                </c:pt>
                <c:pt idx="2">
                  <c:v>1862</c:v>
                </c:pt>
                <c:pt idx="3">
                  <c:v>1882</c:v>
                </c:pt>
                <c:pt idx="4">
                  <c:v>1891</c:v>
                </c:pt>
                <c:pt idx="5">
                  <c:v>1876</c:v>
                </c:pt>
                <c:pt idx="6">
                  <c:v>1617</c:v>
                </c:pt>
                <c:pt idx="7">
                  <c:v>1265</c:v>
                </c:pt>
                <c:pt idx="8">
                  <c:v>1102.4000000000001</c:v>
                </c:pt>
                <c:pt idx="9">
                  <c:v>1070.5999999999999</c:v>
                </c:pt>
                <c:pt idx="10">
                  <c:v>1153.9000000000001</c:v>
                </c:pt>
                <c:pt idx="11">
                  <c:v>1400</c:v>
                </c:pt>
                <c:pt idx="12">
                  <c:v>1438</c:v>
                </c:pt>
                <c:pt idx="13">
                  <c:v>1440</c:v>
                </c:pt>
                <c:pt idx="14">
                  <c:v>1431</c:v>
                </c:pt>
                <c:pt idx="15">
                  <c:v>1470</c:v>
                </c:pt>
                <c:pt idx="16">
                  <c:v>1416.2</c:v>
                </c:pt>
                <c:pt idx="17">
                  <c:v>1759</c:v>
                </c:pt>
                <c:pt idx="18">
                  <c:v>1268.9000000000001</c:v>
                </c:pt>
                <c:pt idx="19">
                  <c:v>846.5</c:v>
                </c:pt>
                <c:pt idx="20">
                  <c:v>995.3</c:v>
                </c:pt>
                <c:pt idx="21">
                  <c:v>844.7</c:v>
                </c:pt>
                <c:pt idx="22">
                  <c:v>1034.9000000000001</c:v>
                </c:pt>
                <c:pt idx="23">
                  <c:v>1414.2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462-449F-A893-EA7BBEA9440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727.47499999999991</c:v>
                </c:pt>
                <c:pt idx="1">
                  <c:v>729.28800000000001</c:v>
                </c:pt>
                <c:pt idx="2">
                  <c:v>744.3599999999999</c:v>
                </c:pt>
                <c:pt idx="3">
                  <c:v>767.01799999999992</c:v>
                </c:pt>
                <c:pt idx="4">
                  <c:v>794.48099999999977</c:v>
                </c:pt>
                <c:pt idx="5">
                  <c:v>885.80800000000011</c:v>
                </c:pt>
                <c:pt idx="6">
                  <c:v>1383.8819999999998</c:v>
                </c:pt>
                <c:pt idx="7">
                  <c:v>2627.2240000000002</c:v>
                </c:pt>
                <c:pt idx="8">
                  <c:v>4163.1320000000005</c:v>
                </c:pt>
                <c:pt idx="9">
                  <c:v>5466.947000000001</c:v>
                </c:pt>
                <c:pt idx="10">
                  <c:v>6448.8169999999982</c:v>
                </c:pt>
                <c:pt idx="11">
                  <c:v>6811.8839999999991</c:v>
                </c:pt>
                <c:pt idx="12">
                  <c:v>6924.8469999999979</c:v>
                </c:pt>
                <c:pt idx="13">
                  <c:v>6893.4509999999973</c:v>
                </c:pt>
                <c:pt idx="14">
                  <c:v>6608.077000000002</c:v>
                </c:pt>
                <c:pt idx="15">
                  <c:v>6045.5209999999997</c:v>
                </c:pt>
                <c:pt idx="16">
                  <c:v>4848.1589999999987</c:v>
                </c:pt>
                <c:pt idx="17">
                  <c:v>3343.5639999999999</c:v>
                </c:pt>
                <c:pt idx="18">
                  <c:v>1819.2650000000001</c:v>
                </c:pt>
                <c:pt idx="19">
                  <c:v>1027.9660000000001</c:v>
                </c:pt>
                <c:pt idx="20">
                  <c:v>812.6099999999999</c:v>
                </c:pt>
                <c:pt idx="21">
                  <c:v>749.78000000000009</c:v>
                </c:pt>
                <c:pt idx="22">
                  <c:v>674.94</c:v>
                </c:pt>
                <c:pt idx="23">
                  <c:v>665.23599999999988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462-449F-A893-EA7BBEA9440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22</c:v>
                </c:pt>
                <c:pt idx="1">
                  <c:v>21</c:v>
                </c:pt>
                <c:pt idx="2">
                  <c:v>21</c:v>
                </c:pt>
                <c:pt idx="3">
                  <c:v>20</c:v>
                </c:pt>
                <c:pt idx="4">
                  <c:v>18</c:v>
                </c:pt>
                <c:pt idx="5">
                  <c:v>16</c:v>
                </c:pt>
                <c:pt idx="6">
                  <c:v>17</c:v>
                </c:pt>
                <c:pt idx="7">
                  <c:v>26</c:v>
                </c:pt>
                <c:pt idx="8">
                  <c:v>40</c:v>
                </c:pt>
                <c:pt idx="9">
                  <c:v>57</c:v>
                </c:pt>
                <c:pt idx="10">
                  <c:v>70</c:v>
                </c:pt>
                <c:pt idx="11">
                  <c:v>80</c:v>
                </c:pt>
                <c:pt idx="12">
                  <c:v>86</c:v>
                </c:pt>
                <c:pt idx="13">
                  <c:v>88</c:v>
                </c:pt>
                <c:pt idx="14">
                  <c:v>87</c:v>
                </c:pt>
                <c:pt idx="15">
                  <c:v>79</c:v>
                </c:pt>
                <c:pt idx="16">
                  <c:v>68</c:v>
                </c:pt>
                <c:pt idx="17">
                  <c:v>52</c:v>
                </c:pt>
                <c:pt idx="18">
                  <c:v>41</c:v>
                </c:pt>
                <c:pt idx="19">
                  <c:v>39</c:v>
                </c:pt>
                <c:pt idx="20">
                  <c:v>41</c:v>
                </c:pt>
                <c:pt idx="21">
                  <c:v>47</c:v>
                </c:pt>
                <c:pt idx="22">
                  <c:v>54</c:v>
                </c:pt>
                <c:pt idx="23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462-449F-A893-EA7BBEA9440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310</c:v>
                </c:pt>
                <c:pt idx="1">
                  <c:v>310</c:v>
                </c:pt>
                <c:pt idx="2">
                  <c:v>183</c:v>
                </c:pt>
                <c:pt idx="3">
                  <c:v>86</c:v>
                </c:pt>
                <c:pt idx="4">
                  <c:v>140</c:v>
                </c:pt>
                <c:pt idx="5">
                  <c:v>170</c:v>
                </c:pt>
                <c:pt idx="6">
                  <c:v>224</c:v>
                </c:pt>
                <c:pt idx="7">
                  <c:v>198</c:v>
                </c:pt>
                <c:pt idx="8">
                  <c:v>198</c:v>
                </c:pt>
                <c:pt idx="9">
                  <c:v>118</c:v>
                </c:pt>
                <c:pt idx="10">
                  <c:v>86</c:v>
                </c:pt>
                <c:pt idx="11">
                  <c:v>60</c:v>
                </c:pt>
                <c:pt idx="12">
                  <c:v>64</c:v>
                </c:pt>
                <c:pt idx="13">
                  <c:v>64</c:v>
                </c:pt>
                <c:pt idx="14">
                  <c:v>60</c:v>
                </c:pt>
                <c:pt idx="15">
                  <c:v>60</c:v>
                </c:pt>
                <c:pt idx="16">
                  <c:v>60</c:v>
                </c:pt>
                <c:pt idx="17">
                  <c:v>60</c:v>
                </c:pt>
                <c:pt idx="18">
                  <c:v>1065</c:v>
                </c:pt>
                <c:pt idx="19">
                  <c:v>1648</c:v>
                </c:pt>
                <c:pt idx="20">
                  <c:v>1627</c:v>
                </c:pt>
                <c:pt idx="21">
                  <c:v>1625</c:v>
                </c:pt>
                <c:pt idx="22">
                  <c:v>1105</c:v>
                </c:pt>
                <c:pt idx="23">
                  <c:v>630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462-449F-A893-EA7BBEA944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129.87</c:v>
                </c:pt>
                <c:pt idx="1">
                  <c:v>129.87</c:v>
                </c:pt>
                <c:pt idx="2">
                  <c:v>120</c:v>
                </c:pt>
                <c:pt idx="3">
                  <c:v>110.76</c:v>
                </c:pt>
                <c:pt idx="4">
                  <c:v>105.52</c:v>
                </c:pt>
                <c:pt idx="5">
                  <c:v>105.12</c:v>
                </c:pt>
                <c:pt idx="6">
                  <c:v>103.9</c:v>
                </c:pt>
                <c:pt idx="7">
                  <c:v>95.89</c:v>
                </c:pt>
                <c:pt idx="8">
                  <c:v>76.650000000000006</c:v>
                </c:pt>
                <c:pt idx="9">
                  <c:v>51.11</c:v>
                </c:pt>
                <c:pt idx="10">
                  <c:v>10</c:v>
                </c:pt>
                <c:pt idx="11">
                  <c:v>3.9</c:v>
                </c:pt>
                <c:pt idx="12">
                  <c:v>0.01</c:v>
                </c:pt>
                <c:pt idx="13">
                  <c:v>0.46</c:v>
                </c:pt>
                <c:pt idx="14">
                  <c:v>3.28</c:v>
                </c:pt>
                <c:pt idx="15">
                  <c:v>40</c:v>
                </c:pt>
                <c:pt idx="16">
                  <c:v>65.28</c:v>
                </c:pt>
                <c:pt idx="17">
                  <c:v>104.22</c:v>
                </c:pt>
                <c:pt idx="18">
                  <c:v>130</c:v>
                </c:pt>
                <c:pt idx="19">
                  <c:v>140.74</c:v>
                </c:pt>
                <c:pt idx="20">
                  <c:v>151.25</c:v>
                </c:pt>
                <c:pt idx="21">
                  <c:v>165.66</c:v>
                </c:pt>
                <c:pt idx="22">
                  <c:v>138.01</c:v>
                </c:pt>
                <c:pt idx="23">
                  <c:v>131.4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462-449F-A893-EA7BBEA944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156.5</c:v>
                </c:pt>
                <c:pt idx="1">
                  <c:v>150</c:v>
                </c:pt>
                <c:pt idx="2">
                  <c:v>144</c:v>
                </c:pt>
                <c:pt idx="3">
                  <c:v>140.5</c:v>
                </c:pt>
                <c:pt idx="4">
                  <c:v>139</c:v>
                </c:pt>
                <c:pt idx="5">
                  <c:v>137</c:v>
                </c:pt>
                <c:pt idx="6">
                  <c:v>136.5</c:v>
                </c:pt>
                <c:pt idx="7">
                  <c:v>127</c:v>
                </c:pt>
                <c:pt idx="8">
                  <c:v>113</c:v>
                </c:pt>
                <c:pt idx="9">
                  <c:v>98.5</c:v>
                </c:pt>
                <c:pt idx="10">
                  <c:v>88.5</c:v>
                </c:pt>
                <c:pt idx="11">
                  <c:v>85</c:v>
                </c:pt>
                <c:pt idx="12">
                  <c:v>86.5</c:v>
                </c:pt>
                <c:pt idx="13">
                  <c:v>88.5</c:v>
                </c:pt>
                <c:pt idx="14">
                  <c:v>93</c:v>
                </c:pt>
                <c:pt idx="15">
                  <c:v>104</c:v>
                </c:pt>
                <c:pt idx="16">
                  <c:v>123.5</c:v>
                </c:pt>
                <c:pt idx="17">
                  <c:v>148</c:v>
                </c:pt>
                <c:pt idx="18">
                  <c:v>169</c:v>
                </c:pt>
                <c:pt idx="19">
                  <c:v>177</c:v>
                </c:pt>
                <c:pt idx="20">
                  <c:v>180</c:v>
                </c:pt>
                <c:pt idx="21">
                  <c:v>173</c:v>
                </c:pt>
                <c:pt idx="22">
                  <c:v>166</c:v>
                </c:pt>
                <c:pt idx="23">
                  <c:v>157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6B-4B1D-855B-6A8895C22D8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835.38400000000013</c:v>
                </c:pt>
                <c:pt idx="1">
                  <c:v>863.97299999999996</c:v>
                </c:pt>
                <c:pt idx="2">
                  <c:v>853.73599999999999</c:v>
                </c:pt>
                <c:pt idx="3">
                  <c:v>840.07299999999998</c:v>
                </c:pt>
                <c:pt idx="4">
                  <c:v>830.74399999999991</c:v>
                </c:pt>
                <c:pt idx="5">
                  <c:v>843.67000000000007</c:v>
                </c:pt>
                <c:pt idx="6">
                  <c:v>758.36599999999999</c:v>
                </c:pt>
                <c:pt idx="7">
                  <c:v>827.87700000000007</c:v>
                </c:pt>
                <c:pt idx="8">
                  <c:v>814.99000000000012</c:v>
                </c:pt>
                <c:pt idx="9">
                  <c:v>882.53000000000009</c:v>
                </c:pt>
                <c:pt idx="10">
                  <c:v>877.82600000000002</c:v>
                </c:pt>
                <c:pt idx="11">
                  <c:v>875.88000000000011</c:v>
                </c:pt>
                <c:pt idx="12">
                  <c:v>876.07300000000009</c:v>
                </c:pt>
                <c:pt idx="13">
                  <c:v>873.19499999999994</c:v>
                </c:pt>
                <c:pt idx="14">
                  <c:v>876.08900000000006</c:v>
                </c:pt>
                <c:pt idx="15">
                  <c:v>887.64499999999998</c:v>
                </c:pt>
                <c:pt idx="16">
                  <c:v>884.71100000000001</c:v>
                </c:pt>
                <c:pt idx="17">
                  <c:v>882.63</c:v>
                </c:pt>
                <c:pt idx="18">
                  <c:v>813.72799999999995</c:v>
                </c:pt>
                <c:pt idx="19">
                  <c:v>783.56700000000001</c:v>
                </c:pt>
                <c:pt idx="20">
                  <c:v>695.755</c:v>
                </c:pt>
                <c:pt idx="21">
                  <c:v>779.35599999999999</c:v>
                </c:pt>
                <c:pt idx="22">
                  <c:v>750.23599999999988</c:v>
                </c:pt>
                <c:pt idx="23">
                  <c:v>777.35700000000008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6B-4B1D-855B-6A8895C22D8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1462.0419999999999</c:v>
                </c:pt>
                <c:pt idx="1">
                  <c:v>1459.7379999999998</c:v>
                </c:pt>
                <c:pt idx="2">
                  <c:v>1434.2740000000001</c:v>
                </c:pt>
                <c:pt idx="3">
                  <c:v>1425.8069999999998</c:v>
                </c:pt>
                <c:pt idx="4">
                  <c:v>1416.1030000000001</c:v>
                </c:pt>
                <c:pt idx="5">
                  <c:v>1434.9160000000002</c:v>
                </c:pt>
                <c:pt idx="6">
                  <c:v>1506.1400000000003</c:v>
                </c:pt>
                <c:pt idx="7">
                  <c:v>1557.925</c:v>
                </c:pt>
                <c:pt idx="8">
                  <c:v>1570.1979999999999</c:v>
                </c:pt>
                <c:pt idx="9">
                  <c:v>1500.2530000000002</c:v>
                </c:pt>
                <c:pt idx="10">
                  <c:v>1526.2420000000002</c:v>
                </c:pt>
                <c:pt idx="11">
                  <c:v>1525.079</c:v>
                </c:pt>
                <c:pt idx="12">
                  <c:v>1518.9400000000003</c:v>
                </c:pt>
                <c:pt idx="13">
                  <c:v>1480.6019999999999</c:v>
                </c:pt>
                <c:pt idx="14">
                  <c:v>1466.4019999999998</c:v>
                </c:pt>
                <c:pt idx="15">
                  <c:v>1480.1729999999998</c:v>
                </c:pt>
                <c:pt idx="16">
                  <c:v>1530.8619999999999</c:v>
                </c:pt>
                <c:pt idx="17">
                  <c:v>1547.8090000000002</c:v>
                </c:pt>
                <c:pt idx="18">
                  <c:v>1516.3339999999998</c:v>
                </c:pt>
                <c:pt idx="19">
                  <c:v>1477.8409999999999</c:v>
                </c:pt>
                <c:pt idx="20">
                  <c:v>1400.3440000000001</c:v>
                </c:pt>
                <c:pt idx="21">
                  <c:v>1311.5120000000002</c:v>
                </c:pt>
                <c:pt idx="22">
                  <c:v>1282.694</c:v>
                </c:pt>
                <c:pt idx="23">
                  <c:v>1247.0890000000002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6B-4B1D-855B-6A8895C22D8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4099.0290000000005</c:v>
                </c:pt>
                <c:pt idx="1">
                  <c:v>3791.3229999999999</c:v>
                </c:pt>
                <c:pt idx="2">
                  <c:v>3605.625</c:v>
                </c:pt>
                <c:pt idx="3">
                  <c:v>3468.3300000000004</c:v>
                </c:pt>
                <c:pt idx="4">
                  <c:v>3431.3359999999998</c:v>
                </c:pt>
                <c:pt idx="5">
                  <c:v>3376.123</c:v>
                </c:pt>
                <c:pt idx="6">
                  <c:v>3618.4089999999997</c:v>
                </c:pt>
                <c:pt idx="7">
                  <c:v>3996.1559999999999</c:v>
                </c:pt>
                <c:pt idx="8">
                  <c:v>4422.2630000000008</c:v>
                </c:pt>
                <c:pt idx="9">
                  <c:v>4748.1549999999997</c:v>
                </c:pt>
                <c:pt idx="10">
                  <c:v>5072.0469999999996</c:v>
                </c:pt>
                <c:pt idx="11">
                  <c:v>5361.8249999999989</c:v>
                </c:pt>
                <c:pt idx="12">
                  <c:v>5554.2340000000004</c:v>
                </c:pt>
                <c:pt idx="13">
                  <c:v>5548.0540000000001</c:v>
                </c:pt>
                <c:pt idx="14">
                  <c:v>5406.485999999999</c:v>
                </c:pt>
                <c:pt idx="15">
                  <c:v>5203.6030000000001</c:v>
                </c:pt>
                <c:pt idx="16">
                  <c:v>5199.2210000000005</c:v>
                </c:pt>
                <c:pt idx="17">
                  <c:v>5207.78</c:v>
                </c:pt>
                <c:pt idx="18">
                  <c:v>5086.8959999999997</c:v>
                </c:pt>
                <c:pt idx="19">
                  <c:v>4993.2669999999998</c:v>
                </c:pt>
                <c:pt idx="20">
                  <c:v>5080.3520000000008</c:v>
                </c:pt>
                <c:pt idx="21">
                  <c:v>4901.1310000000003</c:v>
                </c:pt>
                <c:pt idx="22">
                  <c:v>4636.0740000000005</c:v>
                </c:pt>
                <c:pt idx="23">
                  <c:v>4315.3720000000003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06B-4B1D-855B-6A8895C22D8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439</c:v>
                </c:pt>
                <c:pt idx="1">
                  <c:v>415</c:v>
                </c:pt>
                <c:pt idx="2">
                  <c:v>398.00000000000006</c:v>
                </c:pt>
                <c:pt idx="3">
                  <c:v>390.00000000000006</c:v>
                </c:pt>
                <c:pt idx="4">
                  <c:v>391.00000000000006</c:v>
                </c:pt>
                <c:pt idx="5">
                  <c:v>402</c:v>
                </c:pt>
                <c:pt idx="6">
                  <c:v>459.00000000000006</c:v>
                </c:pt>
                <c:pt idx="7">
                  <c:v>518</c:v>
                </c:pt>
                <c:pt idx="8">
                  <c:v>561</c:v>
                </c:pt>
                <c:pt idx="9">
                  <c:v>589.99999999999989</c:v>
                </c:pt>
                <c:pt idx="10">
                  <c:v>599</c:v>
                </c:pt>
                <c:pt idx="11">
                  <c:v>609</c:v>
                </c:pt>
                <c:pt idx="12">
                  <c:v>618</c:v>
                </c:pt>
                <c:pt idx="13">
                  <c:v>615</c:v>
                </c:pt>
                <c:pt idx="14">
                  <c:v>601</c:v>
                </c:pt>
                <c:pt idx="15">
                  <c:v>596</c:v>
                </c:pt>
                <c:pt idx="16">
                  <c:v>596</c:v>
                </c:pt>
                <c:pt idx="17">
                  <c:v>600</c:v>
                </c:pt>
                <c:pt idx="18">
                  <c:v>596</c:v>
                </c:pt>
                <c:pt idx="19">
                  <c:v>580</c:v>
                </c:pt>
                <c:pt idx="20">
                  <c:v>571</c:v>
                </c:pt>
                <c:pt idx="21">
                  <c:v>538</c:v>
                </c:pt>
                <c:pt idx="22">
                  <c:v>496.99999999999994</c:v>
                </c:pt>
                <c:pt idx="23">
                  <c:v>441.00000000000006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06B-4B1D-855B-6A8895C22D8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06B-4B1D-855B-6A8895C22D8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220</c:v>
                </c:pt>
                <c:pt idx="10">
                  <c:v>220</c:v>
                </c:pt>
                <c:pt idx="11">
                  <c:v>220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  <c:pt idx="15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06B-4B1D-855B-6A8895C22D8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06B-4B1D-855B-6A8895C22D8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06B-4B1D-855B-6A8895C22D8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D06B-4B1D-855B-6A8895C22D8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697.4</c:v>
                </c:pt>
                <c:pt idx="1">
                  <c:v>663.7</c:v>
                </c:pt>
                <c:pt idx="2">
                  <c:v>728.4</c:v>
                </c:pt>
                <c:pt idx="3">
                  <c:v>739</c:v>
                </c:pt>
                <c:pt idx="4">
                  <c:v>744</c:v>
                </c:pt>
                <c:pt idx="5">
                  <c:v>744</c:v>
                </c:pt>
                <c:pt idx="6">
                  <c:v>746</c:v>
                </c:pt>
                <c:pt idx="7">
                  <c:v>787</c:v>
                </c:pt>
                <c:pt idx="8">
                  <c:v>791</c:v>
                </c:pt>
                <c:pt idx="9">
                  <c:v>868</c:v>
                </c:pt>
                <c:pt idx="10">
                  <c:v>1009</c:v>
                </c:pt>
                <c:pt idx="11">
                  <c:v>967</c:v>
                </c:pt>
                <c:pt idx="12">
                  <c:v>934</c:v>
                </c:pt>
                <c:pt idx="13">
                  <c:v>950</c:v>
                </c:pt>
                <c:pt idx="14">
                  <c:v>950</c:v>
                </c:pt>
                <c:pt idx="15">
                  <c:v>947</c:v>
                </c:pt>
                <c:pt idx="16">
                  <c:v>795</c:v>
                </c:pt>
                <c:pt idx="17">
                  <c:v>818</c:v>
                </c:pt>
                <c:pt idx="18">
                  <c:v>738</c:v>
                </c:pt>
                <c:pt idx="19">
                  <c:v>285</c:v>
                </c:pt>
                <c:pt idx="20">
                  <c:v>307</c:v>
                </c:pt>
                <c:pt idx="21">
                  <c:v>305</c:v>
                </c:pt>
                <c:pt idx="22">
                  <c:v>237</c:v>
                </c:pt>
                <c:pt idx="23">
                  <c:v>470.4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06B-4B1D-855B-6A8895C22D8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23.631</c:v>
                </c:pt>
                <c:pt idx="6">
                  <c:v>16.937000000000001</c:v>
                </c:pt>
                <c:pt idx="7">
                  <c:v>2.298</c:v>
                </c:pt>
                <c:pt idx="17">
                  <c:v>9.5760000000000005</c:v>
                </c:pt>
                <c:pt idx="18">
                  <c:v>18.800999999999998</c:v>
                </c:pt>
                <c:pt idx="19">
                  <c:v>23.785</c:v>
                </c:pt>
                <c:pt idx="20">
                  <c:v>25</c:v>
                </c:pt>
                <c:pt idx="21">
                  <c:v>25</c:v>
                </c:pt>
                <c:pt idx="22">
                  <c:v>25</c:v>
                </c:pt>
                <c:pt idx="2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06B-4B1D-855B-6A8895C22D8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06B-4B1D-855B-6A8895C22D8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06B-4B1D-855B-6A8895C22D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129.87</c:v>
                </c:pt>
                <c:pt idx="1">
                  <c:v>129.87</c:v>
                </c:pt>
                <c:pt idx="2">
                  <c:v>120</c:v>
                </c:pt>
                <c:pt idx="3">
                  <c:v>110.76</c:v>
                </c:pt>
                <c:pt idx="4">
                  <c:v>105.52</c:v>
                </c:pt>
                <c:pt idx="5">
                  <c:v>105.12</c:v>
                </c:pt>
                <c:pt idx="6">
                  <c:v>103.9</c:v>
                </c:pt>
                <c:pt idx="7">
                  <c:v>95.89</c:v>
                </c:pt>
                <c:pt idx="8">
                  <c:v>76.650000000000006</c:v>
                </c:pt>
                <c:pt idx="9">
                  <c:v>51.11</c:v>
                </c:pt>
                <c:pt idx="10">
                  <c:v>10</c:v>
                </c:pt>
                <c:pt idx="11">
                  <c:v>3.9</c:v>
                </c:pt>
                <c:pt idx="12">
                  <c:v>0.01</c:v>
                </c:pt>
                <c:pt idx="13">
                  <c:v>0.46</c:v>
                </c:pt>
                <c:pt idx="14">
                  <c:v>3.28</c:v>
                </c:pt>
                <c:pt idx="15">
                  <c:v>40</c:v>
                </c:pt>
                <c:pt idx="16">
                  <c:v>65.28</c:v>
                </c:pt>
                <c:pt idx="17">
                  <c:v>104.22</c:v>
                </c:pt>
                <c:pt idx="18">
                  <c:v>130</c:v>
                </c:pt>
                <c:pt idx="19">
                  <c:v>140.74</c:v>
                </c:pt>
                <c:pt idx="20">
                  <c:v>151.25</c:v>
                </c:pt>
                <c:pt idx="21">
                  <c:v>165.66</c:v>
                </c:pt>
                <c:pt idx="22">
                  <c:v>138.01</c:v>
                </c:pt>
                <c:pt idx="23">
                  <c:v>131.4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06B-4B1D-855B-6A8895C22D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7714.3440000000001</v>
      </c>
      <c r="C4" s="18">
        <v>7368.7130000000006</v>
      </c>
      <c r="D4" s="18">
        <v>7189.0600000000013</v>
      </c>
      <c r="E4" s="18">
        <v>7028.7100000000009</v>
      </c>
      <c r="F4" s="18">
        <v>6977.1830000000018</v>
      </c>
      <c r="G4" s="18">
        <v>6961.34</v>
      </c>
      <c r="H4" s="18">
        <v>7241.3519999999999</v>
      </c>
      <c r="I4" s="18">
        <v>7816.2559999999994</v>
      </c>
      <c r="J4" s="18">
        <v>8272.4320000000007</v>
      </c>
      <c r="K4" s="18">
        <v>8907.4469999999983</v>
      </c>
      <c r="L4" s="18">
        <v>9392.6170000000002</v>
      </c>
      <c r="M4" s="18">
        <v>9643.7840000000015</v>
      </c>
      <c r="N4" s="18">
        <v>9807.7470000000012</v>
      </c>
      <c r="O4" s="18">
        <v>9775.3510000000006</v>
      </c>
      <c r="P4" s="18">
        <v>9612.976999999999</v>
      </c>
      <c r="Q4" s="18">
        <v>9438.4209999999985</v>
      </c>
      <c r="R4" s="18">
        <v>9129.2589999999982</v>
      </c>
      <c r="S4" s="18">
        <v>9213.7950000000001</v>
      </c>
      <c r="T4" s="18">
        <v>8938.7449999999972</v>
      </c>
      <c r="U4" s="18">
        <v>8320.4940000000006</v>
      </c>
      <c r="V4" s="18">
        <v>8259.4860000000008</v>
      </c>
      <c r="W4" s="18">
        <v>8032.9730000000009</v>
      </c>
      <c r="X4" s="18">
        <v>7593.97</v>
      </c>
      <c r="Y4" s="18">
        <v>7433.2020000000002</v>
      </c>
      <c r="Z4" s="19"/>
      <c r="AA4" s="20">
        <f>SUM(B4:Z4)</f>
        <v>200069.658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129.87</v>
      </c>
      <c r="C7" s="28">
        <v>129.87</v>
      </c>
      <c r="D7" s="28">
        <v>120</v>
      </c>
      <c r="E7" s="28">
        <v>110.76</v>
      </c>
      <c r="F7" s="28">
        <v>105.52</v>
      </c>
      <c r="G7" s="28">
        <v>105.12</v>
      </c>
      <c r="H7" s="28">
        <v>103.9</v>
      </c>
      <c r="I7" s="28">
        <v>95.89</v>
      </c>
      <c r="J7" s="28">
        <v>76.650000000000006</v>
      </c>
      <c r="K7" s="28">
        <v>51.11</v>
      </c>
      <c r="L7" s="28">
        <v>10</v>
      </c>
      <c r="M7" s="28">
        <v>3.9</v>
      </c>
      <c r="N7" s="28">
        <v>0.01</v>
      </c>
      <c r="O7" s="28">
        <v>0.46</v>
      </c>
      <c r="P7" s="28">
        <v>3.28</v>
      </c>
      <c r="Q7" s="28">
        <v>40</v>
      </c>
      <c r="R7" s="28">
        <v>65.28</v>
      </c>
      <c r="S7" s="28">
        <v>104.22</v>
      </c>
      <c r="T7" s="28">
        <v>130</v>
      </c>
      <c r="U7" s="28">
        <v>140.74</v>
      </c>
      <c r="V7" s="28">
        <v>151.25</v>
      </c>
      <c r="W7" s="28">
        <v>165.66</v>
      </c>
      <c r="X7" s="28">
        <v>138.01</v>
      </c>
      <c r="Y7" s="28">
        <v>131.4</v>
      </c>
      <c r="Z7" s="29"/>
      <c r="AA7" s="30">
        <f>IF(SUM(B7:Z7)&lt;&gt;0,AVERAGEIF(B7:Z7,"&lt;&gt;"""),"")</f>
        <v>88.037500000000009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442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442</v>
      </c>
    </row>
    <row r="11" spans="1:27" ht="24.95" customHeight="1" x14ac:dyDescent="0.2">
      <c r="A11" s="45" t="s">
        <v>7</v>
      </c>
      <c r="B11" s="46">
        <v>267</v>
      </c>
      <c r="C11" s="47">
        <v>244</v>
      </c>
      <c r="D11" s="47">
        <v>227</v>
      </c>
      <c r="E11" s="47">
        <v>220</v>
      </c>
      <c r="F11" s="47">
        <v>223</v>
      </c>
      <c r="G11" s="47">
        <v>236</v>
      </c>
      <c r="H11" s="47">
        <v>292</v>
      </c>
      <c r="I11" s="47">
        <v>342</v>
      </c>
      <c r="J11" s="47">
        <v>371</v>
      </c>
      <c r="K11" s="47">
        <v>383</v>
      </c>
      <c r="L11" s="47">
        <v>379</v>
      </c>
      <c r="M11" s="47">
        <v>379</v>
      </c>
      <c r="N11" s="47">
        <v>382</v>
      </c>
      <c r="O11" s="47">
        <v>377</v>
      </c>
      <c r="P11" s="47">
        <v>364</v>
      </c>
      <c r="Q11" s="47">
        <v>367</v>
      </c>
      <c r="R11" s="47">
        <v>378</v>
      </c>
      <c r="S11" s="47">
        <v>398</v>
      </c>
      <c r="T11" s="47">
        <v>405</v>
      </c>
      <c r="U11" s="47">
        <v>391</v>
      </c>
      <c r="V11" s="47">
        <v>380</v>
      </c>
      <c r="W11" s="47">
        <v>341</v>
      </c>
      <c r="X11" s="47">
        <v>293</v>
      </c>
      <c r="Y11" s="47">
        <v>231</v>
      </c>
      <c r="Z11" s="48"/>
      <c r="AA11" s="49">
        <f t="shared" si="0"/>
        <v>7870</v>
      </c>
    </row>
    <row r="12" spans="1:27" ht="24.95" customHeight="1" x14ac:dyDescent="0.2">
      <c r="A12" s="50" t="s">
        <v>8</v>
      </c>
      <c r="B12" s="51">
        <v>4959.9690000000001</v>
      </c>
      <c r="C12" s="52">
        <v>4183.4250000000002</v>
      </c>
      <c r="D12" s="52">
        <v>4151.7000000000007</v>
      </c>
      <c r="E12" s="52">
        <v>4053.692</v>
      </c>
      <c r="F12" s="52">
        <v>3910.7019999999998</v>
      </c>
      <c r="G12" s="52">
        <v>3777.5320000000002</v>
      </c>
      <c r="H12" s="52">
        <v>3707.47</v>
      </c>
      <c r="I12" s="52">
        <v>3358.0320000000002</v>
      </c>
      <c r="J12" s="52">
        <v>2397.9</v>
      </c>
      <c r="K12" s="52">
        <v>1811.9</v>
      </c>
      <c r="L12" s="52">
        <v>1254.9000000000001</v>
      </c>
      <c r="M12" s="52">
        <v>912.9</v>
      </c>
      <c r="N12" s="52">
        <v>912.9</v>
      </c>
      <c r="O12" s="52">
        <v>912.9</v>
      </c>
      <c r="P12" s="52">
        <v>1062.9000000000001</v>
      </c>
      <c r="Q12" s="52">
        <v>1416.9</v>
      </c>
      <c r="R12" s="52">
        <v>2358.9</v>
      </c>
      <c r="S12" s="52">
        <v>3601.2310000000002</v>
      </c>
      <c r="T12" s="52">
        <v>4339.58</v>
      </c>
      <c r="U12" s="52">
        <v>4368.0280000000002</v>
      </c>
      <c r="V12" s="52">
        <v>4403.576</v>
      </c>
      <c r="W12" s="52">
        <v>4425.4930000000004</v>
      </c>
      <c r="X12" s="52">
        <v>4432.13</v>
      </c>
      <c r="Y12" s="52">
        <v>4432.7659999999996</v>
      </c>
      <c r="Z12" s="53"/>
      <c r="AA12" s="54">
        <f t="shared" si="0"/>
        <v>75147.426000000021</v>
      </c>
    </row>
    <row r="13" spans="1:27" ht="24.95" customHeight="1" x14ac:dyDescent="0.2">
      <c r="A13" s="50" t="s">
        <v>9</v>
      </c>
      <c r="B13" s="51">
        <v>310</v>
      </c>
      <c r="C13" s="52">
        <v>310</v>
      </c>
      <c r="D13" s="52">
        <v>183</v>
      </c>
      <c r="E13" s="52">
        <v>86</v>
      </c>
      <c r="F13" s="52">
        <v>140</v>
      </c>
      <c r="G13" s="52">
        <v>170</v>
      </c>
      <c r="H13" s="52">
        <v>224</v>
      </c>
      <c r="I13" s="52">
        <v>198</v>
      </c>
      <c r="J13" s="52">
        <v>198</v>
      </c>
      <c r="K13" s="52">
        <v>118</v>
      </c>
      <c r="L13" s="52">
        <v>86</v>
      </c>
      <c r="M13" s="52">
        <v>60</v>
      </c>
      <c r="N13" s="52">
        <v>64</v>
      </c>
      <c r="O13" s="52">
        <v>64</v>
      </c>
      <c r="P13" s="52">
        <v>60</v>
      </c>
      <c r="Q13" s="52">
        <v>60</v>
      </c>
      <c r="R13" s="52">
        <v>60</v>
      </c>
      <c r="S13" s="52">
        <v>60</v>
      </c>
      <c r="T13" s="52">
        <v>1065</v>
      </c>
      <c r="U13" s="52">
        <v>1648</v>
      </c>
      <c r="V13" s="52">
        <v>1627</v>
      </c>
      <c r="W13" s="52">
        <v>1625</v>
      </c>
      <c r="X13" s="52">
        <v>1105</v>
      </c>
      <c r="Y13" s="52">
        <v>630</v>
      </c>
      <c r="Z13" s="53"/>
      <c r="AA13" s="54">
        <f t="shared" si="0"/>
        <v>10151</v>
      </c>
    </row>
    <row r="14" spans="1:27" ht="24.95" customHeight="1" x14ac:dyDescent="0.2">
      <c r="A14" s="55" t="s">
        <v>10</v>
      </c>
      <c r="B14" s="56">
        <v>727.47499999999991</v>
      </c>
      <c r="C14" s="57">
        <v>729.28800000000001</v>
      </c>
      <c r="D14" s="57">
        <v>744.3599999999999</v>
      </c>
      <c r="E14" s="57">
        <v>767.01799999999992</v>
      </c>
      <c r="F14" s="57">
        <v>794.48099999999977</v>
      </c>
      <c r="G14" s="57">
        <v>885.80800000000011</v>
      </c>
      <c r="H14" s="57">
        <v>1383.8819999999998</v>
      </c>
      <c r="I14" s="57">
        <v>2627.2240000000002</v>
      </c>
      <c r="J14" s="57">
        <v>4163.1320000000005</v>
      </c>
      <c r="K14" s="57">
        <v>5466.947000000001</v>
      </c>
      <c r="L14" s="57">
        <v>6448.8169999999982</v>
      </c>
      <c r="M14" s="57">
        <v>6811.8839999999991</v>
      </c>
      <c r="N14" s="57">
        <v>6924.8469999999979</v>
      </c>
      <c r="O14" s="57">
        <v>6893.4509999999973</v>
      </c>
      <c r="P14" s="57">
        <v>6608.077000000002</v>
      </c>
      <c r="Q14" s="57">
        <v>6045.5209999999997</v>
      </c>
      <c r="R14" s="57">
        <v>4848.1589999999987</v>
      </c>
      <c r="S14" s="57">
        <v>3343.5639999999999</v>
      </c>
      <c r="T14" s="57">
        <v>1819.2650000000001</v>
      </c>
      <c r="U14" s="57">
        <v>1027.9660000000001</v>
      </c>
      <c r="V14" s="57">
        <v>812.6099999999999</v>
      </c>
      <c r="W14" s="57">
        <v>749.78000000000009</v>
      </c>
      <c r="X14" s="57">
        <v>674.94</v>
      </c>
      <c r="Y14" s="57">
        <v>665.23599999999988</v>
      </c>
      <c r="Z14" s="58"/>
      <c r="AA14" s="59">
        <f t="shared" si="0"/>
        <v>71963.732000000018</v>
      </c>
    </row>
    <row r="15" spans="1:27" ht="24.95" customHeight="1" x14ac:dyDescent="0.2">
      <c r="A15" s="55" t="s">
        <v>11</v>
      </c>
      <c r="B15" s="56">
        <v>22</v>
      </c>
      <c r="C15" s="57">
        <v>21</v>
      </c>
      <c r="D15" s="57">
        <v>21</v>
      </c>
      <c r="E15" s="57">
        <v>20</v>
      </c>
      <c r="F15" s="57">
        <v>18</v>
      </c>
      <c r="G15" s="57">
        <v>16</v>
      </c>
      <c r="H15" s="57">
        <v>17</v>
      </c>
      <c r="I15" s="57">
        <v>26</v>
      </c>
      <c r="J15" s="57">
        <v>40</v>
      </c>
      <c r="K15" s="57">
        <v>57</v>
      </c>
      <c r="L15" s="57">
        <v>70</v>
      </c>
      <c r="M15" s="57">
        <v>80</v>
      </c>
      <c r="N15" s="57">
        <v>86</v>
      </c>
      <c r="O15" s="57">
        <v>88</v>
      </c>
      <c r="P15" s="57">
        <v>87</v>
      </c>
      <c r="Q15" s="57">
        <v>79</v>
      </c>
      <c r="R15" s="57">
        <v>68</v>
      </c>
      <c r="S15" s="57">
        <v>52</v>
      </c>
      <c r="T15" s="57">
        <v>41</v>
      </c>
      <c r="U15" s="57">
        <v>39</v>
      </c>
      <c r="V15" s="57">
        <v>41</v>
      </c>
      <c r="W15" s="57">
        <v>47</v>
      </c>
      <c r="X15" s="57">
        <v>54</v>
      </c>
      <c r="Y15" s="57">
        <v>60</v>
      </c>
      <c r="Z15" s="58"/>
      <c r="AA15" s="59">
        <f t="shared" si="0"/>
        <v>1150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6728.4439999999995</v>
      </c>
      <c r="C16" s="62">
        <f t="shared" si="1"/>
        <v>5487.7129999999997</v>
      </c>
      <c r="D16" s="62">
        <f t="shared" si="1"/>
        <v>5327.06</v>
      </c>
      <c r="E16" s="62">
        <f t="shared" si="1"/>
        <v>5146.71</v>
      </c>
      <c r="F16" s="62">
        <f t="shared" si="1"/>
        <v>5086.1829999999991</v>
      </c>
      <c r="G16" s="62">
        <f t="shared" si="1"/>
        <v>5085.34</v>
      </c>
      <c r="H16" s="62">
        <f t="shared" si="1"/>
        <v>5624.351999999999</v>
      </c>
      <c r="I16" s="62">
        <f t="shared" si="1"/>
        <v>6551.2560000000003</v>
      </c>
      <c r="J16" s="62">
        <f t="shared" si="1"/>
        <v>7170.0320000000011</v>
      </c>
      <c r="K16" s="62">
        <f t="shared" si="1"/>
        <v>7836.8470000000016</v>
      </c>
      <c r="L16" s="62">
        <f t="shared" si="1"/>
        <v>8238.7169999999987</v>
      </c>
      <c r="M16" s="62">
        <f t="shared" si="1"/>
        <v>8243.7839999999997</v>
      </c>
      <c r="N16" s="62">
        <f t="shared" si="1"/>
        <v>8369.7469999999976</v>
      </c>
      <c r="O16" s="62">
        <f t="shared" si="1"/>
        <v>8335.3509999999969</v>
      </c>
      <c r="P16" s="62">
        <f t="shared" si="1"/>
        <v>8181.9770000000026</v>
      </c>
      <c r="Q16" s="62">
        <f t="shared" si="1"/>
        <v>7968.4210000000003</v>
      </c>
      <c r="R16" s="62">
        <f t="shared" si="1"/>
        <v>7713.0589999999993</v>
      </c>
      <c r="S16" s="62">
        <f t="shared" si="1"/>
        <v>7454.7950000000001</v>
      </c>
      <c r="T16" s="62">
        <f t="shared" si="1"/>
        <v>7669.8450000000003</v>
      </c>
      <c r="U16" s="62">
        <f t="shared" si="1"/>
        <v>7473.9940000000006</v>
      </c>
      <c r="V16" s="62">
        <f t="shared" si="1"/>
        <v>7264.1859999999997</v>
      </c>
      <c r="W16" s="62">
        <f t="shared" si="1"/>
        <v>7188.2730000000001</v>
      </c>
      <c r="X16" s="62">
        <f t="shared" si="1"/>
        <v>6559.07</v>
      </c>
      <c r="Y16" s="62">
        <f t="shared" si="1"/>
        <v>6019.0019999999995</v>
      </c>
      <c r="Z16" s="63" t="str">
        <f t="shared" si="1"/>
        <v/>
      </c>
      <c r="AA16" s="64">
        <f>SUM(AA10:AA15)</f>
        <v>166724.15800000005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2432.9</v>
      </c>
      <c r="C29" s="72">
        <v>2408.9</v>
      </c>
      <c r="D29" s="72">
        <v>2268.9</v>
      </c>
      <c r="E29" s="72">
        <v>2177.9</v>
      </c>
      <c r="F29" s="72">
        <v>2243.9</v>
      </c>
      <c r="G29" s="72">
        <v>2325.9</v>
      </c>
      <c r="H29" s="72">
        <v>2515.9</v>
      </c>
      <c r="I29" s="72">
        <v>2828.9</v>
      </c>
      <c r="J29" s="72">
        <v>3068.9</v>
      </c>
      <c r="K29" s="72">
        <v>2957.9</v>
      </c>
      <c r="L29" s="72">
        <v>3194.9</v>
      </c>
      <c r="M29" s="72">
        <v>3395.9</v>
      </c>
      <c r="N29" s="72">
        <v>3491.9</v>
      </c>
      <c r="O29" s="72">
        <v>3468.9</v>
      </c>
      <c r="P29" s="72">
        <v>3306.9</v>
      </c>
      <c r="Q29" s="72">
        <v>3058.9</v>
      </c>
      <c r="R29" s="72">
        <v>3012.9</v>
      </c>
      <c r="S29" s="72">
        <v>2866.9</v>
      </c>
      <c r="T29" s="72">
        <v>3608.9</v>
      </c>
      <c r="U29" s="72">
        <v>3884.9</v>
      </c>
      <c r="V29" s="72">
        <v>3849.9</v>
      </c>
      <c r="W29" s="72">
        <v>3808.9</v>
      </c>
      <c r="X29" s="72">
        <v>3225.9</v>
      </c>
      <c r="Y29" s="72">
        <v>2701.9</v>
      </c>
      <c r="Z29" s="73"/>
      <c r="AA29" s="74">
        <f>SUM(B29:Z29)</f>
        <v>72107.600000000006</v>
      </c>
    </row>
    <row r="30" spans="1:27" ht="24.95" customHeight="1" x14ac:dyDescent="0.2">
      <c r="A30" s="75" t="s">
        <v>24</v>
      </c>
      <c r="B30" s="76">
        <v>1999.5440000000001</v>
      </c>
      <c r="C30" s="77">
        <v>1539.8130000000001</v>
      </c>
      <c r="D30" s="77">
        <v>1636.16</v>
      </c>
      <c r="E30" s="77">
        <v>1566.81</v>
      </c>
      <c r="F30" s="77">
        <v>1449.2829999999999</v>
      </c>
      <c r="G30" s="77">
        <v>1601.44</v>
      </c>
      <c r="H30" s="77">
        <v>1734.452</v>
      </c>
      <c r="I30" s="77">
        <v>2538.3560000000002</v>
      </c>
      <c r="J30" s="77">
        <v>2977.1320000000001</v>
      </c>
      <c r="K30" s="77">
        <v>3799.9470000000001</v>
      </c>
      <c r="L30" s="77">
        <v>4508.817</v>
      </c>
      <c r="M30" s="77">
        <v>4793.884</v>
      </c>
      <c r="N30" s="77">
        <v>4861.8469999999998</v>
      </c>
      <c r="O30" s="77">
        <v>4852.451</v>
      </c>
      <c r="P30" s="77">
        <v>4702.0770000000002</v>
      </c>
      <c r="Q30" s="77">
        <v>4421.5209999999997</v>
      </c>
      <c r="R30" s="77">
        <v>3577.1590000000001</v>
      </c>
      <c r="S30" s="77">
        <v>3115.895</v>
      </c>
      <c r="T30" s="77">
        <v>2113.9450000000002</v>
      </c>
      <c r="U30" s="77">
        <v>1621.0940000000001</v>
      </c>
      <c r="V30" s="77">
        <v>1456.2860000000001</v>
      </c>
      <c r="W30" s="77">
        <v>1414.373</v>
      </c>
      <c r="X30" s="77">
        <v>1355.17</v>
      </c>
      <c r="Y30" s="77">
        <v>1418.1020000000001</v>
      </c>
      <c r="Z30" s="78"/>
      <c r="AA30" s="79">
        <f>SUM(B30:Z30)</f>
        <v>65055.55799999999</v>
      </c>
    </row>
    <row r="31" spans="1:27" ht="24.95" customHeight="1" x14ac:dyDescent="0.2">
      <c r="A31" s="82" t="s">
        <v>25</v>
      </c>
      <c r="B31" s="80">
        <v>2751</v>
      </c>
      <c r="C31" s="81">
        <v>2020</v>
      </c>
      <c r="D31" s="81">
        <v>1884</v>
      </c>
      <c r="E31" s="81">
        <v>1884</v>
      </c>
      <c r="F31" s="81">
        <v>1884</v>
      </c>
      <c r="G31" s="81">
        <v>1634</v>
      </c>
      <c r="H31" s="81">
        <v>1634</v>
      </c>
      <c r="I31" s="81">
        <v>1449</v>
      </c>
      <c r="J31" s="81">
        <v>1389</v>
      </c>
      <c r="K31" s="81">
        <v>1303</v>
      </c>
      <c r="L31" s="81">
        <v>796</v>
      </c>
      <c r="M31" s="81">
        <v>454</v>
      </c>
      <c r="N31" s="81">
        <v>454</v>
      </c>
      <c r="O31" s="81">
        <v>454</v>
      </c>
      <c r="P31" s="81">
        <v>604</v>
      </c>
      <c r="Q31" s="81">
        <v>958</v>
      </c>
      <c r="R31" s="81">
        <v>1530</v>
      </c>
      <c r="S31" s="81">
        <v>1831</v>
      </c>
      <c r="T31" s="81">
        <v>2241</v>
      </c>
      <c r="U31" s="81">
        <v>2245</v>
      </c>
      <c r="V31" s="81">
        <v>2258</v>
      </c>
      <c r="W31" s="81">
        <v>2260</v>
      </c>
      <c r="X31" s="81">
        <v>2262</v>
      </c>
      <c r="Y31" s="81">
        <v>2262</v>
      </c>
      <c r="Z31" s="83"/>
      <c r="AA31" s="84">
        <f>SUM(B31:Z31)</f>
        <v>38441</v>
      </c>
    </row>
    <row r="32" spans="1:27" ht="30" customHeight="1" thickBot="1" x14ac:dyDescent="0.25">
      <c r="A32" s="60" t="s">
        <v>26</v>
      </c>
      <c r="B32" s="61">
        <f>IF(LEN(B$2)&gt;0,SUM(B29:B31),"")</f>
        <v>7183.4440000000004</v>
      </c>
      <c r="C32" s="62">
        <f t="shared" ref="C32:Z32" si="4">IF(LEN(C$2)&gt;0,SUM(C29:C31),"")</f>
        <v>5968.7129999999997</v>
      </c>
      <c r="D32" s="62">
        <f t="shared" si="4"/>
        <v>5789.06</v>
      </c>
      <c r="E32" s="62">
        <f t="shared" si="4"/>
        <v>5628.71</v>
      </c>
      <c r="F32" s="62">
        <f t="shared" si="4"/>
        <v>5577.183</v>
      </c>
      <c r="G32" s="62">
        <f t="shared" si="4"/>
        <v>5561.34</v>
      </c>
      <c r="H32" s="62">
        <f t="shared" si="4"/>
        <v>5884.3519999999999</v>
      </c>
      <c r="I32" s="62">
        <f t="shared" si="4"/>
        <v>6816.2560000000003</v>
      </c>
      <c r="J32" s="62">
        <f t="shared" si="4"/>
        <v>7435.0320000000002</v>
      </c>
      <c r="K32" s="62">
        <f t="shared" si="4"/>
        <v>8060.8469999999998</v>
      </c>
      <c r="L32" s="62">
        <f t="shared" si="4"/>
        <v>8499.7170000000006</v>
      </c>
      <c r="M32" s="62">
        <f t="shared" si="4"/>
        <v>8643.7839999999997</v>
      </c>
      <c r="N32" s="62">
        <f t="shared" si="4"/>
        <v>8807.7469999999994</v>
      </c>
      <c r="O32" s="62">
        <f t="shared" si="4"/>
        <v>8775.3510000000006</v>
      </c>
      <c r="P32" s="62">
        <f t="shared" si="4"/>
        <v>8612.9770000000008</v>
      </c>
      <c r="Q32" s="62">
        <f t="shared" si="4"/>
        <v>8438.4210000000003</v>
      </c>
      <c r="R32" s="62">
        <f t="shared" si="4"/>
        <v>8120.0590000000002</v>
      </c>
      <c r="S32" s="62">
        <f t="shared" si="4"/>
        <v>7813.7950000000001</v>
      </c>
      <c r="T32" s="62">
        <f t="shared" si="4"/>
        <v>7963.8450000000003</v>
      </c>
      <c r="U32" s="62">
        <f t="shared" si="4"/>
        <v>7750.9940000000006</v>
      </c>
      <c r="V32" s="62">
        <f t="shared" si="4"/>
        <v>7564.1859999999997</v>
      </c>
      <c r="W32" s="62">
        <f t="shared" si="4"/>
        <v>7483.2730000000001</v>
      </c>
      <c r="X32" s="62">
        <f t="shared" si="4"/>
        <v>6843.07</v>
      </c>
      <c r="Y32" s="62">
        <f t="shared" si="4"/>
        <v>6382.0020000000004</v>
      </c>
      <c r="Z32" s="63" t="str">
        <f t="shared" si="4"/>
        <v/>
      </c>
      <c r="AA32" s="64">
        <f>SUM(AA29:AA31)</f>
        <v>175604.158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>
        <v>40</v>
      </c>
      <c r="U35" s="95">
        <v>48</v>
      </c>
      <c r="V35" s="95">
        <v>71</v>
      </c>
      <c r="W35" s="95">
        <v>41</v>
      </c>
      <c r="X35" s="95">
        <v>10</v>
      </c>
      <c r="Y35" s="95">
        <v>10</v>
      </c>
      <c r="Z35" s="96"/>
      <c r="AA35" s="74">
        <f t="shared" ref="AA35:AA40" si="5">SUM(B35:Z35)</f>
        <v>220</v>
      </c>
    </row>
    <row r="36" spans="1:27" ht="24.95" customHeight="1" x14ac:dyDescent="0.2">
      <c r="A36" s="97" t="s">
        <v>29</v>
      </c>
      <c r="B36" s="98">
        <v>380</v>
      </c>
      <c r="C36" s="99">
        <v>406</v>
      </c>
      <c r="D36" s="99">
        <v>387</v>
      </c>
      <c r="E36" s="99">
        <v>407</v>
      </c>
      <c r="F36" s="99">
        <v>416</v>
      </c>
      <c r="G36" s="99">
        <v>401</v>
      </c>
      <c r="H36" s="99">
        <v>185</v>
      </c>
      <c r="I36" s="99">
        <v>190</v>
      </c>
      <c r="J36" s="99">
        <v>190</v>
      </c>
      <c r="K36" s="99">
        <v>219</v>
      </c>
      <c r="L36" s="99">
        <v>256</v>
      </c>
      <c r="M36" s="99">
        <v>395</v>
      </c>
      <c r="N36" s="99">
        <v>436</v>
      </c>
      <c r="O36" s="99">
        <v>438</v>
      </c>
      <c r="P36" s="99">
        <v>429</v>
      </c>
      <c r="Q36" s="99">
        <v>465</v>
      </c>
      <c r="R36" s="99">
        <v>391</v>
      </c>
      <c r="S36" s="99">
        <v>284</v>
      </c>
      <c r="T36" s="99">
        <v>179</v>
      </c>
      <c r="U36" s="99">
        <v>154</v>
      </c>
      <c r="V36" s="99">
        <v>154</v>
      </c>
      <c r="W36" s="99">
        <v>179</v>
      </c>
      <c r="X36" s="99">
        <v>199</v>
      </c>
      <c r="Y36" s="99">
        <v>278</v>
      </c>
      <c r="Z36" s="100"/>
      <c r="AA36" s="79">
        <f t="shared" si="5"/>
        <v>7418</v>
      </c>
    </row>
    <row r="37" spans="1:27" ht="24.95" customHeight="1" x14ac:dyDescent="0.2">
      <c r="A37" s="97" t="s">
        <v>30</v>
      </c>
      <c r="B37" s="98">
        <v>530.9</v>
      </c>
      <c r="C37" s="99">
        <v>1400</v>
      </c>
      <c r="D37" s="99">
        <v>1400</v>
      </c>
      <c r="E37" s="99">
        <v>1400</v>
      </c>
      <c r="F37" s="99">
        <v>1400</v>
      </c>
      <c r="G37" s="99">
        <v>1400</v>
      </c>
      <c r="H37" s="99">
        <v>1357</v>
      </c>
      <c r="I37" s="99">
        <v>1000</v>
      </c>
      <c r="J37" s="99">
        <v>837.4</v>
      </c>
      <c r="K37" s="99">
        <v>846.6</v>
      </c>
      <c r="L37" s="99">
        <v>892.9</v>
      </c>
      <c r="M37" s="99">
        <v>1000</v>
      </c>
      <c r="N37" s="99">
        <v>1000</v>
      </c>
      <c r="O37" s="99">
        <v>1000</v>
      </c>
      <c r="P37" s="99">
        <v>1000</v>
      </c>
      <c r="Q37" s="99">
        <v>1000</v>
      </c>
      <c r="R37" s="99">
        <v>1009.2</v>
      </c>
      <c r="S37" s="99">
        <v>1400</v>
      </c>
      <c r="T37" s="99">
        <v>974.9</v>
      </c>
      <c r="U37" s="99">
        <v>172.6</v>
      </c>
      <c r="V37" s="99">
        <v>286.5</v>
      </c>
      <c r="W37" s="99">
        <v>49.7</v>
      </c>
      <c r="X37" s="99">
        <v>250.9</v>
      </c>
      <c r="Y37" s="99">
        <v>1051.2</v>
      </c>
      <c r="Z37" s="100"/>
      <c r="AA37" s="79">
        <f t="shared" si="5"/>
        <v>22659.800000000003</v>
      </c>
    </row>
    <row r="38" spans="1:27" ht="24.95" customHeight="1" x14ac:dyDescent="0.2">
      <c r="A38" s="97" t="s">
        <v>31</v>
      </c>
      <c r="B38" s="98">
        <v>75</v>
      </c>
      <c r="C38" s="99">
        <v>75</v>
      </c>
      <c r="D38" s="99">
        <v>75</v>
      </c>
      <c r="E38" s="99">
        <v>75</v>
      </c>
      <c r="F38" s="99">
        <v>75</v>
      </c>
      <c r="G38" s="99">
        <v>75</v>
      </c>
      <c r="H38" s="99">
        <v>75</v>
      </c>
      <c r="I38" s="99">
        <v>75</v>
      </c>
      <c r="J38" s="99">
        <v>75</v>
      </c>
      <c r="K38" s="99">
        <v>5</v>
      </c>
      <c r="L38" s="99">
        <v>5</v>
      </c>
      <c r="M38" s="99">
        <v>5</v>
      </c>
      <c r="N38" s="99">
        <v>2</v>
      </c>
      <c r="O38" s="99">
        <v>2</v>
      </c>
      <c r="P38" s="99">
        <v>2</v>
      </c>
      <c r="Q38" s="99">
        <v>5</v>
      </c>
      <c r="R38" s="99">
        <v>16</v>
      </c>
      <c r="S38" s="99">
        <v>75</v>
      </c>
      <c r="T38" s="99">
        <v>75</v>
      </c>
      <c r="U38" s="99">
        <v>75</v>
      </c>
      <c r="V38" s="99">
        <v>75</v>
      </c>
      <c r="W38" s="99">
        <v>75</v>
      </c>
      <c r="X38" s="99">
        <v>75</v>
      </c>
      <c r="Y38" s="99">
        <v>75</v>
      </c>
      <c r="Z38" s="100"/>
      <c r="AA38" s="79">
        <f t="shared" si="5"/>
        <v>1242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>
        <v>396.9</v>
      </c>
      <c r="V39" s="99">
        <v>408.8</v>
      </c>
      <c r="W39" s="99">
        <v>500</v>
      </c>
      <c r="X39" s="99">
        <v>500</v>
      </c>
      <c r="Y39" s="99"/>
      <c r="Z39" s="100"/>
      <c r="AA39" s="79">
        <f t="shared" si="5"/>
        <v>1805.7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985.9</v>
      </c>
      <c r="C40" s="88">
        <f t="shared" si="6"/>
        <v>1881</v>
      </c>
      <c r="D40" s="88">
        <f t="shared" si="6"/>
        <v>1862</v>
      </c>
      <c r="E40" s="88">
        <f t="shared" si="6"/>
        <v>1882</v>
      </c>
      <c r="F40" s="88">
        <f t="shared" si="6"/>
        <v>1891</v>
      </c>
      <c r="G40" s="88">
        <f t="shared" si="6"/>
        <v>1876</v>
      </c>
      <c r="H40" s="88">
        <f t="shared" si="6"/>
        <v>1617</v>
      </c>
      <c r="I40" s="88">
        <f t="shared" si="6"/>
        <v>1265</v>
      </c>
      <c r="J40" s="88">
        <f t="shared" si="6"/>
        <v>1102.4000000000001</v>
      </c>
      <c r="K40" s="88">
        <f t="shared" si="6"/>
        <v>1070.5999999999999</v>
      </c>
      <c r="L40" s="88">
        <f t="shared" si="6"/>
        <v>1153.9000000000001</v>
      </c>
      <c r="M40" s="88">
        <f t="shared" si="6"/>
        <v>1400</v>
      </c>
      <c r="N40" s="88">
        <f t="shared" si="6"/>
        <v>1438</v>
      </c>
      <c r="O40" s="88">
        <f t="shared" si="6"/>
        <v>1440</v>
      </c>
      <c r="P40" s="88">
        <f t="shared" si="6"/>
        <v>1431</v>
      </c>
      <c r="Q40" s="88">
        <f t="shared" si="6"/>
        <v>1470</v>
      </c>
      <c r="R40" s="88">
        <f t="shared" si="6"/>
        <v>1416.2</v>
      </c>
      <c r="S40" s="88">
        <f t="shared" si="6"/>
        <v>1759</v>
      </c>
      <c r="T40" s="88">
        <f t="shared" si="6"/>
        <v>1268.9000000000001</v>
      </c>
      <c r="U40" s="88">
        <f t="shared" si="6"/>
        <v>846.5</v>
      </c>
      <c r="V40" s="88">
        <f t="shared" si="6"/>
        <v>995.3</v>
      </c>
      <c r="W40" s="88">
        <f t="shared" si="6"/>
        <v>844.7</v>
      </c>
      <c r="X40" s="88">
        <f t="shared" si="6"/>
        <v>1034.9000000000001</v>
      </c>
      <c r="Y40" s="88">
        <f t="shared" si="6"/>
        <v>1414.2</v>
      </c>
      <c r="Z40" s="89" t="str">
        <f t="shared" si="6"/>
        <v/>
      </c>
      <c r="AA40" s="90">
        <f t="shared" si="5"/>
        <v>33345.5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530.9</v>
      </c>
      <c r="C45" s="99">
        <v>1400</v>
      </c>
      <c r="D45" s="99">
        <v>1400</v>
      </c>
      <c r="E45" s="99">
        <v>1400</v>
      </c>
      <c r="F45" s="99">
        <v>1400</v>
      </c>
      <c r="G45" s="99">
        <v>1400</v>
      </c>
      <c r="H45" s="99">
        <v>1357</v>
      </c>
      <c r="I45" s="99">
        <v>1000</v>
      </c>
      <c r="J45" s="99">
        <v>837.4</v>
      </c>
      <c r="K45" s="99">
        <v>846.6</v>
      </c>
      <c r="L45" s="99">
        <v>892.9</v>
      </c>
      <c r="M45" s="99">
        <v>1000</v>
      </c>
      <c r="N45" s="99">
        <v>1000</v>
      </c>
      <c r="O45" s="99">
        <v>1000</v>
      </c>
      <c r="P45" s="99">
        <v>1000</v>
      </c>
      <c r="Q45" s="99">
        <v>1000</v>
      </c>
      <c r="R45" s="99">
        <v>1009.2</v>
      </c>
      <c r="S45" s="99">
        <v>1400</v>
      </c>
      <c r="T45" s="99">
        <v>974.9</v>
      </c>
      <c r="U45" s="99">
        <v>172.6</v>
      </c>
      <c r="V45" s="99">
        <v>286.5</v>
      </c>
      <c r="W45" s="99">
        <v>49.7</v>
      </c>
      <c r="X45" s="99">
        <v>250.9</v>
      </c>
      <c r="Y45" s="99">
        <v>1051.2</v>
      </c>
      <c r="Z45" s="100"/>
      <c r="AA45" s="79">
        <f t="shared" si="7"/>
        <v>22659.800000000003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>
        <v>396.9</v>
      </c>
      <c r="V47" s="99">
        <v>408.8</v>
      </c>
      <c r="W47" s="99">
        <v>500</v>
      </c>
      <c r="X47" s="99">
        <v>500</v>
      </c>
      <c r="Y47" s="99"/>
      <c r="Z47" s="100"/>
      <c r="AA47" s="79">
        <f t="shared" si="7"/>
        <v>1805.7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530.9</v>
      </c>
      <c r="C49" s="88">
        <f t="shared" ref="C49:Z49" si="8">IF(LEN(C$2)&gt;0,SUM(C43:C48),"")</f>
        <v>1400</v>
      </c>
      <c r="D49" s="88">
        <f t="shared" si="8"/>
        <v>1400</v>
      </c>
      <c r="E49" s="88">
        <f t="shared" si="8"/>
        <v>1400</v>
      </c>
      <c r="F49" s="88">
        <f t="shared" si="8"/>
        <v>1400</v>
      </c>
      <c r="G49" s="88">
        <f t="shared" si="8"/>
        <v>1400</v>
      </c>
      <c r="H49" s="88">
        <f t="shared" si="8"/>
        <v>1357</v>
      </c>
      <c r="I49" s="88">
        <f t="shared" si="8"/>
        <v>1000</v>
      </c>
      <c r="J49" s="88">
        <f t="shared" si="8"/>
        <v>837.4</v>
      </c>
      <c r="K49" s="88">
        <f t="shared" si="8"/>
        <v>846.6</v>
      </c>
      <c r="L49" s="88">
        <f t="shared" si="8"/>
        <v>892.9</v>
      </c>
      <c r="M49" s="88">
        <f t="shared" si="8"/>
        <v>1000</v>
      </c>
      <c r="N49" s="88">
        <f t="shared" si="8"/>
        <v>1000</v>
      </c>
      <c r="O49" s="88">
        <f t="shared" si="8"/>
        <v>1000</v>
      </c>
      <c r="P49" s="88">
        <f t="shared" si="8"/>
        <v>1000</v>
      </c>
      <c r="Q49" s="88">
        <f t="shared" si="8"/>
        <v>1000</v>
      </c>
      <c r="R49" s="88">
        <f t="shared" si="8"/>
        <v>1009.2</v>
      </c>
      <c r="S49" s="88">
        <f t="shared" si="8"/>
        <v>1400</v>
      </c>
      <c r="T49" s="88">
        <f t="shared" si="8"/>
        <v>974.9</v>
      </c>
      <c r="U49" s="88">
        <f t="shared" si="8"/>
        <v>569.5</v>
      </c>
      <c r="V49" s="88">
        <f t="shared" si="8"/>
        <v>695.3</v>
      </c>
      <c r="W49" s="88">
        <f t="shared" si="8"/>
        <v>549.70000000000005</v>
      </c>
      <c r="X49" s="88">
        <f t="shared" si="8"/>
        <v>750.9</v>
      </c>
      <c r="Y49" s="88">
        <f t="shared" si="8"/>
        <v>1051.2</v>
      </c>
      <c r="Z49" s="89" t="str">
        <f t="shared" si="8"/>
        <v/>
      </c>
      <c r="AA49" s="90">
        <f t="shared" si="7"/>
        <v>24465.500000000004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7714.3439999999991</v>
      </c>
      <c r="C52" s="88">
        <f t="shared" si="10"/>
        <v>7368.7129999999997</v>
      </c>
      <c r="D52" s="88">
        <f t="shared" si="10"/>
        <v>7189.06</v>
      </c>
      <c r="E52" s="88">
        <f t="shared" si="10"/>
        <v>7028.71</v>
      </c>
      <c r="F52" s="88">
        <f t="shared" si="10"/>
        <v>6977.1829999999991</v>
      </c>
      <c r="G52" s="88">
        <f t="shared" si="10"/>
        <v>6961.34</v>
      </c>
      <c r="H52" s="88">
        <f t="shared" si="10"/>
        <v>7241.351999999999</v>
      </c>
      <c r="I52" s="88">
        <f t="shared" si="10"/>
        <v>7816.2560000000003</v>
      </c>
      <c r="J52" s="88">
        <f t="shared" si="10"/>
        <v>8272.4320000000007</v>
      </c>
      <c r="K52" s="88">
        <f t="shared" si="10"/>
        <v>8907.4470000000019</v>
      </c>
      <c r="L52" s="88">
        <f t="shared" si="10"/>
        <v>9392.6169999999984</v>
      </c>
      <c r="M52" s="88">
        <f t="shared" si="10"/>
        <v>9643.7839999999997</v>
      </c>
      <c r="N52" s="88">
        <f t="shared" si="10"/>
        <v>9807.7469999999976</v>
      </c>
      <c r="O52" s="88">
        <f t="shared" si="10"/>
        <v>9775.3509999999969</v>
      </c>
      <c r="P52" s="88">
        <f t="shared" si="10"/>
        <v>9612.9770000000026</v>
      </c>
      <c r="Q52" s="88">
        <f t="shared" si="10"/>
        <v>9438.4210000000003</v>
      </c>
      <c r="R52" s="88">
        <f t="shared" si="10"/>
        <v>9129.259</v>
      </c>
      <c r="S52" s="88">
        <f t="shared" si="10"/>
        <v>9213.7950000000001</v>
      </c>
      <c r="T52" s="88">
        <f t="shared" si="10"/>
        <v>8938.7450000000008</v>
      </c>
      <c r="U52" s="88">
        <f t="shared" si="10"/>
        <v>8320.4940000000006</v>
      </c>
      <c r="V52" s="88">
        <f t="shared" si="10"/>
        <v>8259.485999999999</v>
      </c>
      <c r="W52" s="88">
        <f t="shared" si="10"/>
        <v>8032.973</v>
      </c>
      <c r="X52" s="88">
        <f t="shared" si="10"/>
        <v>7593.9699999999993</v>
      </c>
      <c r="Y52" s="88">
        <f t="shared" si="10"/>
        <v>7433.2019999999993</v>
      </c>
      <c r="Z52" s="89" t="str">
        <f t="shared" si="10"/>
        <v/>
      </c>
      <c r="AA52" s="104">
        <f>SUM(B52:Z52)</f>
        <v>200069.65799999997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7714.3550000000005</v>
      </c>
      <c r="C4" s="18">
        <v>7368.7340000000013</v>
      </c>
      <c r="D4" s="18">
        <v>7189.0350000000008</v>
      </c>
      <c r="E4" s="18">
        <v>7028.7100000000019</v>
      </c>
      <c r="F4" s="18">
        <v>6977.1830000000018</v>
      </c>
      <c r="G4" s="18">
        <v>6961.3399999999992</v>
      </c>
      <c r="H4" s="18">
        <v>7241.3519999999999</v>
      </c>
      <c r="I4" s="18">
        <v>7816.256000000003</v>
      </c>
      <c r="J4" s="18">
        <v>8272.4509999999991</v>
      </c>
      <c r="K4" s="18">
        <v>8907.4380000000001</v>
      </c>
      <c r="L4" s="18">
        <v>9392.6149999999998</v>
      </c>
      <c r="M4" s="18">
        <v>9643.783999999996</v>
      </c>
      <c r="N4" s="18">
        <v>9807.7469999999994</v>
      </c>
      <c r="O4" s="18">
        <v>9775.3509999999987</v>
      </c>
      <c r="P4" s="18">
        <v>9612.9770000000008</v>
      </c>
      <c r="Q4" s="18">
        <v>9438.4209999999966</v>
      </c>
      <c r="R4" s="18">
        <v>9129.2939999999981</v>
      </c>
      <c r="S4" s="18">
        <v>9213.7950000000019</v>
      </c>
      <c r="T4" s="18">
        <v>8938.759</v>
      </c>
      <c r="U4" s="18">
        <v>8320.4599999999991</v>
      </c>
      <c r="V4" s="18">
        <v>8259.4510000000009</v>
      </c>
      <c r="W4" s="18">
        <v>8032.9989999999998</v>
      </c>
      <c r="X4" s="18">
        <v>7594.0040000000017</v>
      </c>
      <c r="Y4" s="18">
        <v>7433.2179999999998</v>
      </c>
      <c r="Z4" s="19"/>
      <c r="AA4" s="20">
        <f>SUM(B4:Z4)</f>
        <v>200069.72899999999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129.87</v>
      </c>
      <c r="C7" s="28">
        <v>129.87</v>
      </c>
      <c r="D7" s="28">
        <v>120</v>
      </c>
      <c r="E7" s="28">
        <v>110.76</v>
      </c>
      <c r="F7" s="28">
        <v>105.52</v>
      </c>
      <c r="G7" s="28">
        <v>105.12</v>
      </c>
      <c r="H7" s="28">
        <v>103.9</v>
      </c>
      <c r="I7" s="28">
        <v>95.89</v>
      </c>
      <c r="J7" s="28">
        <v>76.650000000000006</v>
      </c>
      <c r="K7" s="28">
        <v>51.11</v>
      </c>
      <c r="L7" s="28">
        <v>10</v>
      </c>
      <c r="M7" s="28">
        <v>3.9</v>
      </c>
      <c r="N7" s="28">
        <v>0.01</v>
      </c>
      <c r="O7" s="28">
        <v>0.46</v>
      </c>
      <c r="P7" s="28">
        <v>3.28</v>
      </c>
      <c r="Q7" s="28">
        <v>40</v>
      </c>
      <c r="R7" s="28">
        <v>65.28</v>
      </c>
      <c r="S7" s="28">
        <v>104.22</v>
      </c>
      <c r="T7" s="28">
        <v>130</v>
      </c>
      <c r="U7" s="28">
        <v>140.74</v>
      </c>
      <c r="V7" s="28">
        <v>151.25</v>
      </c>
      <c r="W7" s="28">
        <v>165.66</v>
      </c>
      <c r="X7" s="28">
        <v>138.01</v>
      </c>
      <c r="Y7" s="28">
        <v>131.4</v>
      </c>
      <c r="Z7" s="29"/>
      <c r="AA7" s="30">
        <f>IF(SUM(B7:Z7)&lt;&gt;0,AVERAGEIF(B7:Z7,"&lt;&gt;"""),"")</f>
        <v>88.037500000000009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25</v>
      </c>
      <c r="C14" s="57">
        <v>25</v>
      </c>
      <c r="D14" s="57">
        <v>25</v>
      </c>
      <c r="E14" s="57">
        <v>25</v>
      </c>
      <c r="F14" s="57">
        <v>25</v>
      </c>
      <c r="G14" s="57">
        <v>23.631</v>
      </c>
      <c r="H14" s="57">
        <v>16.937000000000001</v>
      </c>
      <c r="I14" s="57">
        <v>2.298</v>
      </c>
      <c r="J14" s="57"/>
      <c r="K14" s="57"/>
      <c r="L14" s="57"/>
      <c r="M14" s="57"/>
      <c r="N14" s="57"/>
      <c r="O14" s="57"/>
      <c r="P14" s="57"/>
      <c r="Q14" s="57"/>
      <c r="R14" s="57"/>
      <c r="S14" s="57">
        <v>9.5760000000000005</v>
      </c>
      <c r="T14" s="57">
        <v>18.800999999999998</v>
      </c>
      <c r="U14" s="57">
        <v>23.785</v>
      </c>
      <c r="V14" s="57">
        <v>25</v>
      </c>
      <c r="W14" s="57">
        <v>25</v>
      </c>
      <c r="X14" s="57">
        <v>25</v>
      </c>
      <c r="Y14" s="57">
        <v>25</v>
      </c>
      <c r="Z14" s="58"/>
      <c r="AA14" s="59">
        <f t="shared" si="0"/>
        <v>320.02800000000002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25</v>
      </c>
      <c r="C16" s="62">
        <f t="shared" ref="C16:Z16" si="1">IF(LEN(C$2)&gt;0,SUM(C10:C15),"")</f>
        <v>25</v>
      </c>
      <c r="D16" s="62">
        <f t="shared" si="1"/>
        <v>25</v>
      </c>
      <c r="E16" s="62">
        <f t="shared" si="1"/>
        <v>25</v>
      </c>
      <c r="F16" s="62">
        <f t="shared" si="1"/>
        <v>25</v>
      </c>
      <c r="G16" s="62">
        <f t="shared" si="1"/>
        <v>23.631</v>
      </c>
      <c r="H16" s="62">
        <f t="shared" si="1"/>
        <v>16.937000000000001</v>
      </c>
      <c r="I16" s="62">
        <f t="shared" si="1"/>
        <v>2.298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9.5760000000000005</v>
      </c>
      <c r="T16" s="62">
        <f t="shared" si="1"/>
        <v>18.800999999999998</v>
      </c>
      <c r="U16" s="62">
        <f t="shared" si="1"/>
        <v>23.785</v>
      </c>
      <c r="V16" s="62">
        <f t="shared" si="1"/>
        <v>25</v>
      </c>
      <c r="W16" s="62">
        <f t="shared" si="1"/>
        <v>25</v>
      </c>
      <c r="X16" s="62">
        <f t="shared" si="1"/>
        <v>25</v>
      </c>
      <c r="Y16" s="62">
        <f t="shared" si="1"/>
        <v>25</v>
      </c>
      <c r="Z16" s="63" t="str">
        <f t="shared" si="1"/>
        <v/>
      </c>
      <c r="AA16" s="64">
        <f>SUM(AA10:AA15)</f>
        <v>320.02800000000002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835.38400000000013</v>
      </c>
      <c r="C19" s="72">
        <v>863.97299999999996</v>
      </c>
      <c r="D19" s="72">
        <v>853.73599999999999</v>
      </c>
      <c r="E19" s="72">
        <v>840.07299999999998</v>
      </c>
      <c r="F19" s="72">
        <v>830.74399999999991</v>
      </c>
      <c r="G19" s="72">
        <v>843.67000000000007</v>
      </c>
      <c r="H19" s="72">
        <v>758.36599999999999</v>
      </c>
      <c r="I19" s="72">
        <v>827.87700000000007</v>
      </c>
      <c r="J19" s="72">
        <v>814.99000000000012</v>
      </c>
      <c r="K19" s="72">
        <v>882.53000000000009</v>
      </c>
      <c r="L19" s="72">
        <v>877.82600000000002</v>
      </c>
      <c r="M19" s="72">
        <v>875.88000000000011</v>
      </c>
      <c r="N19" s="72">
        <v>876.07300000000009</v>
      </c>
      <c r="O19" s="72">
        <v>873.19499999999994</v>
      </c>
      <c r="P19" s="72">
        <v>876.08900000000006</v>
      </c>
      <c r="Q19" s="72">
        <v>887.64499999999998</v>
      </c>
      <c r="R19" s="72">
        <v>884.71100000000001</v>
      </c>
      <c r="S19" s="72">
        <v>882.63</v>
      </c>
      <c r="T19" s="72">
        <v>813.72799999999995</v>
      </c>
      <c r="U19" s="72">
        <v>783.56700000000001</v>
      </c>
      <c r="V19" s="72">
        <v>695.755</v>
      </c>
      <c r="W19" s="72">
        <v>779.35599999999999</v>
      </c>
      <c r="X19" s="72">
        <v>750.23599999999988</v>
      </c>
      <c r="Y19" s="72">
        <v>777.35700000000008</v>
      </c>
      <c r="Z19" s="73"/>
      <c r="AA19" s="74">
        <f t="shared" ref="AA19:AA25" si="2">SUM(B19:Z19)</f>
        <v>19985.391000000003</v>
      </c>
    </row>
    <row r="20" spans="1:27" ht="24.95" customHeight="1" x14ac:dyDescent="0.2">
      <c r="A20" s="75" t="s">
        <v>15</v>
      </c>
      <c r="B20" s="76">
        <v>1462.0419999999999</v>
      </c>
      <c r="C20" s="77">
        <v>1459.7379999999998</v>
      </c>
      <c r="D20" s="77">
        <v>1434.2740000000001</v>
      </c>
      <c r="E20" s="77">
        <v>1425.8069999999998</v>
      </c>
      <c r="F20" s="77">
        <v>1416.1030000000001</v>
      </c>
      <c r="G20" s="77">
        <v>1434.9160000000002</v>
      </c>
      <c r="H20" s="77">
        <v>1506.1400000000003</v>
      </c>
      <c r="I20" s="77">
        <v>1557.925</v>
      </c>
      <c r="J20" s="77">
        <v>1570.1979999999999</v>
      </c>
      <c r="K20" s="77">
        <v>1500.2530000000002</v>
      </c>
      <c r="L20" s="77">
        <v>1526.2420000000002</v>
      </c>
      <c r="M20" s="77">
        <v>1525.079</v>
      </c>
      <c r="N20" s="77">
        <v>1518.9400000000003</v>
      </c>
      <c r="O20" s="77">
        <v>1480.6019999999999</v>
      </c>
      <c r="P20" s="77">
        <v>1466.4019999999998</v>
      </c>
      <c r="Q20" s="77">
        <v>1480.1729999999998</v>
      </c>
      <c r="R20" s="77">
        <v>1530.8619999999999</v>
      </c>
      <c r="S20" s="77">
        <v>1547.8090000000002</v>
      </c>
      <c r="T20" s="77">
        <v>1516.3339999999998</v>
      </c>
      <c r="U20" s="77">
        <v>1477.8409999999999</v>
      </c>
      <c r="V20" s="77">
        <v>1400.3440000000001</v>
      </c>
      <c r="W20" s="77">
        <v>1311.5120000000002</v>
      </c>
      <c r="X20" s="77">
        <v>1282.694</v>
      </c>
      <c r="Y20" s="77">
        <v>1247.0890000000002</v>
      </c>
      <c r="Z20" s="78"/>
      <c r="AA20" s="79">
        <f t="shared" si="2"/>
        <v>35079.318999999996</v>
      </c>
    </row>
    <row r="21" spans="1:27" ht="24.95" customHeight="1" x14ac:dyDescent="0.2">
      <c r="A21" s="75" t="s">
        <v>16</v>
      </c>
      <c r="B21" s="80">
        <v>4099.0290000000005</v>
      </c>
      <c r="C21" s="81">
        <v>3791.3229999999999</v>
      </c>
      <c r="D21" s="81">
        <v>3605.625</v>
      </c>
      <c r="E21" s="81">
        <v>3468.3300000000004</v>
      </c>
      <c r="F21" s="81">
        <v>3431.3359999999998</v>
      </c>
      <c r="G21" s="81">
        <v>3376.123</v>
      </c>
      <c r="H21" s="81">
        <v>3618.4089999999997</v>
      </c>
      <c r="I21" s="81">
        <v>3996.1559999999999</v>
      </c>
      <c r="J21" s="81">
        <v>4422.2630000000008</v>
      </c>
      <c r="K21" s="81">
        <v>4748.1549999999997</v>
      </c>
      <c r="L21" s="81">
        <v>5072.0469999999996</v>
      </c>
      <c r="M21" s="81">
        <v>5361.8249999999989</v>
      </c>
      <c r="N21" s="81">
        <v>5554.2340000000004</v>
      </c>
      <c r="O21" s="81">
        <v>5548.0540000000001</v>
      </c>
      <c r="P21" s="81">
        <v>5406.485999999999</v>
      </c>
      <c r="Q21" s="81">
        <v>5203.6030000000001</v>
      </c>
      <c r="R21" s="81">
        <v>5199.2210000000005</v>
      </c>
      <c r="S21" s="81">
        <v>5207.78</v>
      </c>
      <c r="T21" s="81">
        <v>5086.8959999999997</v>
      </c>
      <c r="U21" s="81">
        <v>4993.2669999999998</v>
      </c>
      <c r="V21" s="81">
        <v>5080.3520000000008</v>
      </c>
      <c r="W21" s="81">
        <v>4901.1310000000003</v>
      </c>
      <c r="X21" s="81">
        <v>4636.0740000000005</v>
      </c>
      <c r="Y21" s="81">
        <v>4315.3720000000003</v>
      </c>
      <c r="Z21" s="78"/>
      <c r="AA21" s="79">
        <f t="shared" si="2"/>
        <v>110123.09099999999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220</v>
      </c>
      <c r="L22" s="81">
        <v>220</v>
      </c>
      <c r="M22" s="81">
        <v>220</v>
      </c>
      <c r="N22" s="81">
        <v>220</v>
      </c>
      <c r="O22" s="81">
        <v>220</v>
      </c>
      <c r="P22" s="81">
        <v>220</v>
      </c>
      <c r="Q22" s="81">
        <v>220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1540</v>
      </c>
    </row>
    <row r="23" spans="1:27" ht="24.95" customHeight="1" x14ac:dyDescent="0.2">
      <c r="A23" s="85" t="s">
        <v>18</v>
      </c>
      <c r="B23" s="77">
        <v>156.5</v>
      </c>
      <c r="C23" s="77">
        <v>150</v>
      </c>
      <c r="D23" s="77">
        <v>144</v>
      </c>
      <c r="E23" s="77">
        <v>140.5</v>
      </c>
      <c r="F23" s="77">
        <v>139</v>
      </c>
      <c r="G23" s="77">
        <v>137</v>
      </c>
      <c r="H23" s="77">
        <v>136.5</v>
      </c>
      <c r="I23" s="77">
        <v>127</v>
      </c>
      <c r="J23" s="77">
        <v>113</v>
      </c>
      <c r="K23" s="77">
        <v>98.5</v>
      </c>
      <c r="L23" s="77">
        <v>88.5</v>
      </c>
      <c r="M23" s="77">
        <v>85</v>
      </c>
      <c r="N23" s="77">
        <v>86.5</v>
      </c>
      <c r="O23" s="77">
        <v>88.5</v>
      </c>
      <c r="P23" s="77">
        <v>93</v>
      </c>
      <c r="Q23" s="77">
        <v>104</v>
      </c>
      <c r="R23" s="77">
        <v>123.5</v>
      </c>
      <c r="S23" s="77">
        <v>148</v>
      </c>
      <c r="T23" s="77">
        <v>169</v>
      </c>
      <c r="U23" s="77">
        <v>177</v>
      </c>
      <c r="V23" s="77">
        <v>180</v>
      </c>
      <c r="W23" s="77">
        <v>173</v>
      </c>
      <c r="X23" s="77">
        <v>166</v>
      </c>
      <c r="Y23" s="77">
        <v>157</v>
      </c>
      <c r="Z23" s="77"/>
      <c r="AA23" s="79">
        <f t="shared" si="2"/>
        <v>3181</v>
      </c>
    </row>
    <row r="24" spans="1:27" ht="24.95" customHeight="1" x14ac:dyDescent="0.2">
      <c r="A24" s="85" t="s">
        <v>19</v>
      </c>
      <c r="B24" s="77">
        <v>439</v>
      </c>
      <c r="C24" s="77">
        <v>415</v>
      </c>
      <c r="D24" s="77">
        <v>398.00000000000006</v>
      </c>
      <c r="E24" s="77">
        <v>390.00000000000006</v>
      </c>
      <c r="F24" s="77">
        <v>391.00000000000006</v>
      </c>
      <c r="G24" s="77">
        <v>402</v>
      </c>
      <c r="H24" s="77">
        <v>459.00000000000006</v>
      </c>
      <c r="I24" s="77">
        <v>518</v>
      </c>
      <c r="J24" s="77">
        <v>561</v>
      </c>
      <c r="K24" s="77">
        <v>589.99999999999989</v>
      </c>
      <c r="L24" s="77">
        <v>599</v>
      </c>
      <c r="M24" s="77">
        <v>609</v>
      </c>
      <c r="N24" s="77">
        <v>618</v>
      </c>
      <c r="O24" s="77">
        <v>615</v>
      </c>
      <c r="P24" s="77">
        <v>601</v>
      </c>
      <c r="Q24" s="77">
        <v>596</v>
      </c>
      <c r="R24" s="77">
        <v>596</v>
      </c>
      <c r="S24" s="77">
        <v>600</v>
      </c>
      <c r="T24" s="77">
        <v>596</v>
      </c>
      <c r="U24" s="77">
        <v>580</v>
      </c>
      <c r="V24" s="77">
        <v>571</v>
      </c>
      <c r="W24" s="77">
        <v>538</v>
      </c>
      <c r="X24" s="77">
        <v>496.99999999999994</v>
      </c>
      <c r="Y24" s="77">
        <v>441.00000000000006</v>
      </c>
      <c r="Z24" s="77"/>
      <c r="AA24" s="79">
        <f t="shared" si="2"/>
        <v>12620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6991.9549999999999</v>
      </c>
      <c r="C26" s="88">
        <f t="shared" ref="C26:Z26" si="3">IF(LEN(C$2)&gt;0,SUM(C19:C25),"")</f>
        <v>6680.0339999999997</v>
      </c>
      <c r="D26" s="88">
        <f t="shared" si="3"/>
        <v>6435.6350000000002</v>
      </c>
      <c r="E26" s="88">
        <f t="shared" si="3"/>
        <v>6264.71</v>
      </c>
      <c r="F26" s="88">
        <f t="shared" si="3"/>
        <v>6208.1829999999991</v>
      </c>
      <c r="G26" s="88">
        <f t="shared" si="3"/>
        <v>6193.7090000000007</v>
      </c>
      <c r="H26" s="88">
        <f t="shared" si="3"/>
        <v>6478.415</v>
      </c>
      <c r="I26" s="88">
        <f t="shared" si="3"/>
        <v>7026.9580000000005</v>
      </c>
      <c r="J26" s="88">
        <f t="shared" si="3"/>
        <v>7481.4510000000009</v>
      </c>
      <c r="K26" s="88">
        <f t="shared" si="3"/>
        <v>8039.4380000000001</v>
      </c>
      <c r="L26" s="88">
        <f t="shared" si="3"/>
        <v>8383.6149999999998</v>
      </c>
      <c r="M26" s="88">
        <f t="shared" si="3"/>
        <v>8676.7839999999997</v>
      </c>
      <c r="N26" s="88">
        <f t="shared" si="3"/>
        <v>8873.7470000000012</v>
      </c>
      <c r="O26" s="88">
        <f t="shared" si="3"/>
        <v>8825.3509999999987</v>
      </c>
      <c r="P26" s="88">
        <f t="shared" si="3"/>
        <v>8662.976999999999</v>
      </c>
      <c r="Q26" s="88">
        <f t="shared" si="3"/>
        <v>8491.4210000000003</v>
      </c>
      <c r="R26" s="88">
        <f t="shared" si="3"/>
        <v>8334.2939999999999</v>
      </c>
      <c r="S26" s="88">
        <f t="shared" si="3"/>
        <v>8386.219000000001</v>
      </c>
      <c r="T26" s="88">
        <f t="shared" si="3"/>
        <v>8181.9579999999996</v>
      </c>
      <c r="U26" s="88">
        <f t="shared" si="3"/>
        <v>8011.6749999999993</v>
      </c>
      <c r="V26" s="88">
        <f t="shared" si="3"/>
        <v>7927.4510000000009</v>
      </c>
      <c r="W26" s="88">
        <f t="shared" si="3"/>
        <v>7702.9990000000007</v>
      </c>
      <c r="X26" s="88">
        <f t="shared" si="3"/>
        <v>7332.0040000000008</v>
      </c>
      <c r="Y26" s="88">
        <f t="shared" si="3"/>
        <v>6937.8180000000011</v>
      </c>
      <c r="Z26" s="89" t="str">
        <f t="shared" si="3"/>
        <v/>
      </c>
      <c r="AA26" s="90">
        <f>SUM(AA19:AA25)</f>
        <v>182528.80099999998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753.5</v>
      </c>
      <c r="C29" s="72">
        <v>723</v>
      </c>
      <c r="D29" s="72">
        <v>700</v>
      </c>
      <c r="E29" s="72">
        <v>688.5</v>
      </c>
      <c r="F29" s="72">
        <v>688</v>
      </c>
      <c r="G29" s="72">
        <v>697</v>
      </c>
      <c r="H29" s="72">
        <v>753.5</v>
      </c>
      <c r="I29" s="72">
        <v>823</v>
      </c>
      <c r="J29" s="72">
        <v>852</v>
      </c>
      <c r="K29" s="72">
        <v>922.5</v>
      </c>
      <c r="L29" s="72">
        <v>921.5</v>
      </c>
      <c r="M29" s="72">
        <v>943</v>
      </c>
      <c r="N29" s="72">
        <v>963.5</v>
      </c>
      <c r="O29" s="72">
        <v>962.5</v>
      </c>
      <c r="P29" s="72">
        <v>933</v>
      </c>
      <c r="Q29" s="72">
        <v>904</v>
      </c>
      <c r="R29" s="72">
        <v>890.5</v>
      </c>
      <c r="S29" s="72">
        <v>906</v>
      </c>
      <c r="T29" s="72">
        <v>882</v>
      </c>
      <c r="U29" s="72">
        <v>870</v>
      </c>
      <c r="V29" s="72">
        <v>879</v>
      </c>
      <c r="W29" s="72">
        <v>839</v>
      </c>
      <c r="X29" s="72">
        <v>791</v>
      </c>
      <c r="Y29" s="72">
        <v>726</v>
      </c>
      <c r="Z29" s="73"/>
      <c r="AA29" s="74">
        <f>SUM(B29:Z29)</f>
        <v>20012</v>
      </c>
    </row>
    <row r="30" spans="1:27" ht="24.95" customHeight="1" x14ac:dyDescent="0.2">
      <c r="A30" s="75" t="s">
        <v>24</v>
      </c>
      <c r="B30" s="76">
        <v>6500.4549999999999</v>
      </c>
      <c r="C30" s="77">
        <v>6201.0339999999997</v>
      </c>
      <c r="D30" s="77">
        <v>5993.6350000000002</v>
      </c>
      <c r="E30" s="77">
        <v>5840.21</v>
      </c>
      <c r="F30" s="77">
        <v>5789.183</v>
      </c>
      <c r="G30" s="77">
        <v>5764.34</v>
      </c>
      <c r="H30" s="77">
        <v>5987.8519999999999</v>
      </c>
      <c r="I30" s="77">
        <v>6493.2560000000003</v>
      </c>
      <c r="J30" s="77">
        <v>6920.451</v>
      </c>
      <c r="K30" s="77">
        <v>7484.9380000000001</v>
      </c>
      <c r="L30" s="77">
        <v>7971.1149999999998</v>
      </c>
      <c r="M30" s="77">
        <v>8200.7839999999997</v>
      </c>
      <c r="N30" s="77">
        <v>8344.2469999999994</v>
      </c>
      <c r="O30" s="77">
        <v>8312.8510000000006</v>
      </c>
      <c r="P30" s="77">
        <v>8179.9769999999999</v>
      </c>
      <c r="Q30" s="77">
        <v>8034.4210000000003</v>
      </c>
      <c r="R30" s="77">
        <v>7738.7939999999999</v>
      </c>
      <c r="S30" s="77">
        <v>7807.7950000000001</v>
      </c>
      <c r="T30" s="77">
        <v>7556.759</v>
      </c>
      <c r="U30" s="77">
        <v>7450.46</v>
      </c>
      <c r="V30" s="77">
        <v>7380.451</v>
      </c>
      <c r="W30" s="77">
        <v>7193.9989999999998</v>
      </c>
      <c r="X30" s="77">
        <v>6803.0039999999999</v>
      </c>
      <c r="Y30" s="77">
        <v>6466.8180000000002</v>
      </c>
      <c r="Z30" s="78"/>
      <c r="AA30" s="79">
        <f>SUM(B30:Z30)</f>
        <v>170416.829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7253.9549999999999</v>
      </c>
      <c r="C32" s="62">
        <f t="shared" ref="C32:Z32" si="4">IF(LEN(C$2)&gt;0,SUM(C29:C31),"")</f>
        <v>6924.0339999999997</v>
      </c>
      <c r="D32" s="62">
        <f t="shared" si="4"/>
        <v>6693.6350000000002</v>
      </c>
      <c r="E32" s="62">
        <f t="shared" si="4"/>
        <v>6528.71</v>
      </c>
      <c r="F32" s="62">
        <f t="shared" si="4"/>
        <v>6477.183</v>
      </c>
      <c r="G32" s="62">
        <f t="shared" si="4"/>
        <v>6461.34</v>
      </c>
      <c r="H32" s="62">
        <f t="shared" si="4"/>
        <v>6741.3519999999999</v>
      </c>
      <c r="I32" s="62">
        <f t="shared" si="4"/>
        <v>7316.2560000000003</v>
      </c>
      <c r="J32" s="62">
        <f t="shared" si="4"/>
        <v>7772.451</v>
      </c>
      <c r="K32" s="62">
        <f t="shared" si="4"/>
        <v>8407.4380000000001</v>
      </c>
      <c r="L32" s="62">
        <f t="shared" si="4"/>
        <v>8892.6149999999998</v>
      </c>
      <c r="M32" s="62">
        <f t="shared" si="4"/>
        <v>9143.7839999999997</v>
      </c>
      <c r="N32" s="62">
        <f t="shared" si="4"/>
        <v>9307.7469999999994</v>
      </c>
      <c r="O32" s="62">
        <f t="shared" si="4"/>
        <v>9275.3510000000006</v>
      </c>
      <c r="P32" s="62">
        <f t="shared" si="4"/>
        <v>9112.976999999999</v>
      </c>
      <c r="Q32" s="62">
        <f t="shared" si="4"/>
        <v>8938.4210000000003</v>
      </c>
      <c r="R32" s="62">
        <f t="shared" si="4"/>
        <v>8629.2939999999999</v>
      </c>
      <c r="S32" s="62">
        <f t="shared" si="4"/>
        <v>8713.7950000000001</v>
      </c>
      <c r="T32" s="62">
        <f t="shared" si="4"/>
        <v>8438.759</v>
      </c>
      <c r="U32" s="62">
        <f t="shared" si="4"/>
        <v>8320.4599999999991</v>
      </c>
      <c r="V32" s="62">
        <f t="shared" si="4"/>
        <v>8259.4510000000009</v>
      </c>
      <c r="W32" s="62">
        <f t="shared" si="4"/>
        <v>8032.9989999999998</v>
      </c>
      <c r="X32" s="62">
        <f t="shared" si="4"/>
        <v>7594.0039999999999</v>
      </c>
      <c r="Y32" s="62">
        <f t="shared" si="4"/>
        <v>7192.8180000000002</v>
      </c>
      <c r="Z32" s="63" t="str">
        <f t="shared" si="4"/>
        <v/>
      </c>
      <c r="AA32" s="64">
        <f>SUM(AA29:AA31)</f>
        <v>190428.829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188</v>
      </c>
      <c r="C35" s="95">
        <v>175</v>
      </c>
      <c r="D35" s="95">
        <v>200</v>
      </c>
      <c r="E35" s="95">
        <v>200</v>
      </c>
      <c r="F35" s="95">
        <v>200</v>
      </c>
      <c r="G35" s="95">
        <v>200</v>
      </c>
      <c r="H35" s="95">
        <v>200</v>
      </c>
      <c r="I35" s="95">
        <v>200</v>
      </c>
      <c r="J35" s="95">
        <v>178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183</v>
      </c>
      <c r="S35" s="95">
        <v>182</v>
      </c>
      <c r="T35" s="95">
        <v>119</v>
      </c>
      <c r="U35" s="95">
        <v>99</v>
      </c>
      <c r="V35" s="95">
        <v>129</v>
      </c>
      <c r="W35" s="95">
        <v>130</v>
      </c>
      <c r="X35" s="95">
        <v>144</v>
      </c>
      <c r="Y35" s="95">
        <v>138</v>
      </c>
      <c r="Z35" s="96"/>
      <c r="AA35" s="74">
        <f t="shared" ref="AA35:AA40" si="5">SUM(B35:Z35)</f>
        <v>4265</v>
      </c>
    </row>
    <row r="36" spans="1:27" ht="24.95" customHeight="1" x14ac:dyDescent="0.2">
      <c r="A36" s="97" t="s">
        <v>42</v>
      </c>
      <c r="B36" s="98">
        <v>49</v>
      </c>
      <c r="C36" s="99">
        <v>44</v>
      </c>
      <c r="D36" s="99">
        <v>33</v>
      </c>
      <c r="E36" s="99">
        <v>39</v>
      </c>
      <c r="F36" s="99">
        <v>44</v>
      </c>
      <c r="G36" s="99">
        <v>44</v>
      </c>
      <c r="H36" s="99">
        <v>46</v>
      </c>
      <c r="I36" s="99">
        <v>87</v>
      </c>
      <c r="J36" s="99">
        <v>113</v>
      </c>
      <c r="K36" s="99">
        <v>100</v>
      </c>
      <c r="L36" s="99">
        <v>138</v>
      </c>
      <c r="M36" s="99">
        <v>96</v>
      </c>
      <c r="N36" s="99">
        <v>66</v>
      </c>
      <c r="O36" s="99">
        <v>82</v>
      </c>
      <c r="P36" s="99">
        <v>82</v>
      </c>
      <c r="Q36" s="99">
        <v>76</v>
      </c>
      <c r="R36" s="99">
        <v>107</v>
      </c>
      <c r="S36" s="99">
        <v>136</v>
      </c>
      <c r="T36" s="99">
        <v>119</v>
      </c>
      <c r="U36" s="99">
        <v>186</v>
      </c>
      <c r="V36" s="99">
        <v>178</v>
      </c>
      <c r="W36" s="99">
        <v>175</v>
      </c>
      <c r="X36" s="99">
        <v>93</v>
      </c>
      <c r="Y36" s="99">
        <v>92</v>
      </c>
      <c r="Z36" s="100"/>
      <c r="AA36" s="79">
        <f t="shared" si="5"/>
        <v>2225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>
        <v>68</v>
      </c>
      <c r="L38" s="99">
        <v>171</v>
      </c>
      <c r="M38" s="99">
        <v>171</v>
      </c>
      <c r="N38" s="99">
        <v>168</v>
      </c>
      <c r="O38" s="99">
        <v>168</v>
      </c>
      <c r="P38" s="99">
        <v>168</v>
      </c>
      <c r="Q38" s="99">
        <v>171</v>
      </c>
      <c r="R38" s="99">
        <v>5</v>
      </c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1090</v>
      </c>
    </row>
    <row r="39" spans="1:27" ht="24.95" customHeight="1" x14ac:dyDescent="0.2">
      <c r="A39" s="97" t="s">
        <v>45</v>
      </c>
      <c r="B39" s="98">
        <v>460.4</v>
      </c>
      <c r="C39" s="99">
        <v>444.7</v>
      </c>
      <c r="D39" s="99">
        <v>495.4</v>
      </c>
      <c r="E39" s="99">
        <v>500</v>
      </c>
      <c r="F39" s="99">
        <v>500</v>
      </c>
      <c r="G39" s="99">
        <v>500</v>
      </c>
      <c r="H39" s="99">
        <v>500</v>
      </c>
      <c r="I39" s="99">
        <v>500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>
        <v>500</v>
      </c>
      <c r="S39" s="99">
        <v>500</v>
      </c>
      <c r="T39" s="99">
        <v>500</v>
      </c>
      <c r="U39" s="99"/>
      <c r="V39" s="99"/>
      <c r="W39" s="99"/>
      <c r="X39" s="99"/>
      <c r="Y39" s="99">
        <v>240.4</v>
      </c>
      <c r="Z39" s="100"/>
      <c r="AA39" s="79">
        <f t="shared" si="5"/>
        <v>9640.9</v>
      </c>
    </row>
    <row r="40" spans="1:27" ht="30" customHeight="1" thickBot="1" x14ac:dyDescent="0.25">
      <c r="A40" s="86" t="s">
        <v>46</v>
      </c>
      <c r="B40" s="87">
        <f>IF(LEN(B$2)&gt;0,SUM(B35:B39),"")</f>
        <v>697.4</v>
      </c>
      <c r="C40" s="88">
        <f t="shared" ref="C40:Z40" si="6">IF(LEN(C$2)&gt;0,SUM(C35:C39),"")</f>
        <v>663.7</v>
      </c>
      <c r="D40" s="88">
        <f t="shared" si="6"/>
        <v>728.4</v>
      </c>
      <c r="E40" s="88">
        <f t="shared" si="6"/>
        <v>739</v>
      </c>
      <c r="F40" s="88">
        <f t="shared" si="6"/>
        <v>744</v>
      </c>
      <c r="G40" s="88">
        <f t="shared" si="6"/>
        <v>744</v>
      </c>
      <c r="H40" s="88">
        <f t="shared" si="6"/>
        <v>746</v>
      </c>
      <c r="I40" s="88">
        <f t="shared" si="6"/>
        <v>787</v>
      </c>
      <c r="J40" s="88">
        <f t="shared" si="6"/>
        <v>791</v>
      </c>
      <c r="K40" s="88">
        <f t="shared" si="6"/>
        <v>868</v>
      </c>
      <c r="L40" s="88">
        <f t="shared" si="6"/>
        <v>1009</v>
      </c>
      <c r="M40" s="88">
        <f t="shared" si="6"/>
        <v>967</v>
      </c>
      <c r="N40" s="88">
        <f t="shared" si="6"/>
        <v>934</v>
      </c>
      <c r="O40" s="88">
        <f t="shared" si="6"/>
        <v>950</v>
      </c>
      <c r="P40" s="88">
        <f t="shared" si="6"/>
        <v>950</v>
      </c>
      <c r="Q40" s="88">
        <f t="shared" si="6"/>
        <v>947</v>
      </c>
      <c r="R40" s="88">
        <f t="shared" si="6"/>
        <v>795</v>
      </c>
      <c r="S40" s="88">
        <f t="shared" si="6"/>
        <v>818</v>
      </c>
      <c r="T40" s="88">
        <f t="shared" si="6"/>
        <v>738</v>
      </c>
      <c r="U40" s="88">
        <f t="shared" si="6"/>
        <v>285</v>
      </c>
      <c r="V40" s="88">
        <f t="shared" si="6"/>
        <v>307</v>
      </c>
      <c r="W40" s="88">
        <f t="shared" si="6"/>
        <v>305</v>
      </c>
      <c r="X40" s="88">
        <f t="shared" si="6"/>
        <v>237</v>
      </c>
      <c r="Y40" s="88">
        <f t="shared" si="6"/>
        <v>470.4</v>
      </c>
      <c r="Z40" s="89" t="str">
        <f t="shared" si="6"/>
        <v/>
      </c>
      <c r="AA40" s="90">
        <f t="shared" si="5"/>
        <v>17220.900000000001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460.4</v>
      </c>
      <c r="C47" s="99">
        <v>444.7</v>
      </c>
      <c r="D47" s="99">
        <v>495.4</v>
      </c>
      <c r="E47" s="99">
        <v>500</v>
      </c>
      <c r="F47" s="99">
        <v>500</v>
      </c>
      <c r="G47" s="99">
        <v>500</v>
      </c>
      <c r="H47" s="99">
        <v>500</v>
      </c>
      <c r="I47" s="99">
        <v>500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>
        <v>500</v>
      </c>
      <c r="S47" s="99">
        <v>500</v>
      </c>
      <c r="T47" s="99">
        <v>500</v>
      </c>
      <c r="U47" s="99"/>
      <c r="V47" s="99"/>
      <c r="W47" s="99"/>
      <c r="X47" s="99"/>
      <c r="Y47" s="99">
        <v>240.4</v>
      </c>
      <c r="Z47" s="100"/>
      <c r="AA47" s="79">
        <f t="shared" si="7"/>
        <v>9640.9</v>
      </c>
    </row>
    <row r="48" spans="1:27" ht="24.95" customHeight="1" x14ac:dyDescent="0.2">
      <c r="A48" s="85" t="s">
        <v>48</v>
      </c>
      <c r="B48" s="98">
        <v>150</v>
      </c>
      <c r="C48" s="99">
        <v>150</v>
      </c>
      <c r="D48" s="99">
        <v>150</v>
      </c>
      <c r="E48" s="99">
        <v>150</v>
      </c>
      <c r="F48" s="99">
        <v>150</v>
      </c>
      <c r="G48" s="99">
        <v>150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3600</v>
      </c>
    </row>
    <row r="49" spans="1:27" ht="30" customHeight="1" thickBot="1" x14ac:dyDescent="0.25">
      <c r="A49" s="86" t="s">
        <v>49</v>
      </c>
      <c r="B49" s="87">
        <f>IF(LEN(B$2)&gt;0,SUM(B43:B48),"")</f>
        <v>610.4</v>
      </c>
      <c r="C49" s="88">
        <f t="shared" ref="C49:Z49" si="8">IF(LEN(C$2)&gt;0,SUM(C43:C48),"")</f>
        <v>594.70000000000005</v>
      </c>
      <c r="D49" s="88">
        <f t="shared" si="8"/>
        <v>645.4</v>
      </c>
      <c r="E49" s="88">
        <f t="shared" si="8"/>
        <v>650</v>
      </c>
      <c r="F49" s="88">
        <f t="shared" si="8"/>
        <v>650</v>
      </c>
      <c r="G49" s="88">
        <f t="shared" si="8"/>
        <v>650</v>
      </c>
      <c r="H49" s="88">
        <f t="shared" si="8"/>
        <v>650</v>
      </c>
      <c r="I49" s="88">
        <f t="shared" si="8"/>
        <v>650</v>
      </c>
      <c r="J49" s="88">
        <f t="shared" si="8"/>
        <v>650</v>
      </c>
      <c r="K49" s="88">
        <f t="shared" si="8"/>
        <v>650</v>
      </c>
      <c r="L49" s="88">
        <f t="shared" si="8"/>
        <v>650</v>
      </c>
      <c r="M49" s="88">
        <f t="shared" si="8"/>
        <v>650</v>
      </c>
      <c r="N49" s="88">
        <f t="shared" si="8"/>
        <v>650</v>
      </c>
      <c r="O49" s="88">
        <f t="shared" si="8"/>
        <v>650</v>
      </c>
      <c r="P49" s="88">
        <f t="shared" si="8"/>
        <v>650</v>
      </c>
      <c r="Q49" s="88">
        <f t="shared" si="8"/>
        <v>650</v>
      </c>
      <c r="R49" s="88">
        <f t="shared" si="8"/>
        <v>650</v>
      </c>
      <c r="S49" s="88">
        <f t="shared" si="8"/>
        <v>650</v>
      </c>
      <c r="T49" s="88">
        <f t="shared" si="8"/>
        <v>650</v>
      </c>
      <c r="U49" s="88">
        <f t="shared" si="8"/>
        <v>150</v>
      </c>
      <c r="V49" s="88">
        <f t="shared" si="8"/>
        <v>150</v>
      </c>
      <c r="W49" s="88">
        <f t="shared" si="8"/>
        <v>150</v>
      </c>
      <c r="X49" s="88">
        <f t="shared" si="8"/>
        <v>150</v>
      </c>
      <c r="Y49" s="88">
        <f t="shared" si="8"/>
        <v>390.4</v>
      </c>
      <c r="Z49" s="89" t="str">
        <f t="shared" si="8"/>
        <v/>
      </c>
      <c r="AA49" s="90">
        <f t="shared" si="7"/>
        <v>13240.9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7714.3549999999996</v>
      </c>
      <c r="C52" s="88">
        <f t="shared" ref="C52:Z52" si="10">IF(LEN(C$2)&gt;0,SUM(C10:C15)+C26+C40,"")</f>
        <v>7368.7339999999995</v>
      </c>
      <c r="D52" s="88">
        <f t="shared" si="10"/>
        <v>7189.0349999999999</v>
      </c>
      <c r="E52" s="88">
        <f t="shared" si="10"/>
        <v>7028.71</v>
      </c>
      <c r="F52" s="88">
        <f t="shared" si="10"/>
        <v>6977.1829999999991</v>
      </c>
      <c r="G52" s="88">
        <f t="shared" si="10"/>
        <v>6961.3400000000011</v>
      </c>
      <c r="H52" s="88">
        <f t="shared" si="10"/>
        <v>7241.3519999999999</v>
      </c>
      <c r="I52" s="88">
        <f t="shared" si="10"/>
        <v>7816.2560000000003</v>
      </c>
      <c r="J52" s="88">
        <f t="shared" si="10"/>
        <v>8272.4510000000009</v>
      </c>
      <c r="K52" s="88">
        <f t="shared" si="10"/>
        <v>8907.4380000000001</v>
      </c>
      <c r="L52" s="88">
        <f t="shared" si="10"/>
        <v>9392.6149999999998</v>
      </c>
      <c r="M52" s="88">
        <f t="shared" si="10"/>
        <v>9643.7839999999997</v>
      </c>
      <c r="N52" s="88">
        <f t="shared" si="10"/>
        <v>9807.7470000000012</v>
      </c>
      <c r="O52" s="88">
        <f t="shared" si="10"/>
        <v>9775.3509999999987</v>
      </c>
      <c r="P52" s="88">
        <f t="shared" si="10"/>
        <v>9612.976999999999</v>
      </c>
      <c r="Q52" s="88">
        <f t="shared" si="10"/>
        <v>9438.4210000000003</v>
      </c>
      <c r="R52" s="88">
        <f t="shared" si="10"/>
        <v>9129.2939999999999</v>
      </c>
      <c r="S52" s="88">
        <f t="shared" si="10"/>
        <v>9213.7950000000001</v>
      </c>
      <c r="T52" s="88">
        <f t="shared" si="10"/>
        <v>8938.759</v>
      </c>
      <c r="U52" s="88">
        <f t="shared" si="10"/>
        <v>8320.4599999999991</v>
      </c>
      <c r="V52" s="88">
        <f t="shared" si="10"/>
        <v>8259.4510000000009</v>
      </c>
      <c r="W52" s="88">
        <f t="shared" si="10"/>
        <v>8032.9990000000007</v>
      </c>
      <c r="X52" s="88">
        <f t="shared" si="10"/>
        <v>7594.0040000000008</v>
      </c>
      <c r="Y52" s="88">
        <f t="shared" si="10"/>
        <v>7433.2180000000008</v>
      </c>
      <c r="Z52" s="89" t="str">
        <f t="shared" si="10"/>
        <v/>
      </c>
      <c r="AA52" s="104">
        <f>SUM(B52:Z52)</f>
        <v>200069.72899999999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45857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-70.5</v>
      </c>
      <c r="C4" s="18">
        <v>-955.3</v>
      </c>
      <c r="D4" s="18">
        <v>-904.6</v>
      </c>
      <c r="E4" s="18">
        <v>-900</v>
      </c>
      <c r="F4" s="18">
        <v>-900</v>
      </c>
      <c r="G4" s="18">
        <v>-900</v>
      </c>
      <c r="H4" s="18">
        <v>-857</v>
      </c>
      <c r="I4" s="18">
        <v>-500</v>
      </c>
      <c r="J4" s="18">
        <v>-337.4</v>
      </c>
      <c r="K4" s="18">
        <v>-346.6</v>
      </c>
      <c r="L4" s="18">
        <v>-392.9</v>
      </c>
      <c r="M4" s="18">
        <v>-500</v>
      </c>
      <c r="N4" s="18">
        <v>-500</v>
      </c>
      <c r="O4" s="18">
        <v>-500</v>
      </c>
      <c r="P4" s="18">
        <v>-500</v>
      </c>
      <c r="Q4" s="18">
        <v>-500</v>
      </c>
      <c r="R4" s="18">
        <v>-509.20000000000005</v>
      </c>
      <c r="S4" s="18">
        <v>-900</v>
      </c>
      <c r="T4" s="18">
        <v>-474.9</v>
      </c>
      <c r="U4" s="18">
        <v>-569.5</v>
      </c>
      <c r="V4" s="18">
        <v>-695.3</v>
      </c>
      <c r="W4" s="18">
        <v>-549.70000000000005</v>
      </c>
      <c r="X4" s="18">
        <v>-750.9</v>
      </c>
      <c r="Y4" s="18">
        <v>-810.80000000000007</v>
      </c>
      <c r="Z4" s="19"/>
      <c r="AA4" s="111">
        <f>SUM(B4:Z4)</f>
        <v>-14824.599999999999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129.87</v>
      </c>
      <c r="C7" s="117">
        <v>129.87</v>
      </c>
      <c r="D7" s="117">
        <v>120</v>
      </c>
      <c r="E7" s="117">
        <v>110.76</v>
      </c>
      <c r="F7" s="117">
        <v>105.52</v>
      </c>
      <c r="G7" s="117">
        <v>105.12</v>
      </c>
      <c r="H7" s="117">
        <v>103.9</v>
      </c>
      <c r="I7" s="117">
        <v>95.89</v>
      </c>
      <c r="J7" s="117">
        <v>76.650000000000006</v>
      </c>
      <c r="K7" s="117">
        <v>51.11</v>
      </c>
      <c r="L7" s="117">
        <v>10</v>
      </c>
      <c r="M7" s="117">
        <v>3.9</v>
      </c>
      <c r="N7" s="117">
        <v>0.01</v>
      </c>
      <c r="O7" s="117">
        <v>0.46</v>
      </c>
      <c r="P7" s="117">
        <v>3.28</v>
      </c>
      <c r="Q7" s="117">
        <v>40</v>
      </c>
      <c r="R7" s="117">
        <v>65.28</v>
      </c>
      <c r="S7" s="117">
        <v>104.22</v>
      </c>
      <c r="T7" s="117">
        <v>130</v>
      </c>
      <c r="U7" s="117">
        <v>140.74</v>
      </c>
      <c r="V7" s="117">
        <v>151.25</v>
      </c>
      <c r="W7" s="117">
        <v>165.66</v>
      </c>
      <c r="X7" s="117">
        <v>138.01</v>
      </c>
      <c r="Y7" s="117">
        <v>131.4</v>
      </c>
      <c r="Z7" s="118"/>
      <c r="AA7" s="119">
        <f>IF(SUM(B7:Z7)&lt;&gt;0,AVERAGEIF(B7:Z7,"&lt;&gt;"""),"")</f>
        <v>88.037500000000009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530.9</v>
      </c>
      <c r="C13" s="129">
        <v>1400</v>
      </c>
      <c r="D13" s="129">
        <v>1400</v>
      </c>
      <c r="E13" s="129">
        <v>1400</v>
      </c>
      <c r="F13" s="129">
        <v>1400</v>
      </c>
      <c r="G13" s="129">
        <v>1400</v>
      </c>
      <c r="H13" s="129">
        <v>1357</v>
      </c>
      <c r="I13" s="129">
        <v>1000</v>
      </c>
      <c r="J13" s="129">
        <v>837.4</v>
      </c>
      <c r="K13" s="129">
        <v>846.6</v>
      </c>
      <c r="L13" s="129">
        <v>892.9</v>
      </c>
      <c r="M13" s="129">
        <v>1000</v>
      </c>
      <c r="N13" s="129">
        <v>1000</v>
      </c>
      <c r="O13" s="129">
        <v>1000</v>
      </c>
      <c r="P13" s="129">
        <v>1000</v>
      </c>
      <c r="Q13" s="129">
        <v>1000</v>
      </c>
      <c r="R13" s="129">
        <v>1009.2</v>
      </c>
      <c r="S13" s="129">
        <v>1400</v>
      </c>
      <c r="T13" s="129">
        <v>974.9</v>
      </c>
      <c r="U13" s="129">
        <v>172.6</v>
      </c>
      <c r="V13" s="129">
        <v>286.5</v>
      </c>
      <c r="W13" s="129">
        <v>49.7</v>
      </c>
      <c r="X13" s="129">
        <v>250.9</v>
      </c>
      <c r="Y13" s="130">
        <v>1051.2</v>
      </c>
      <c r="Z13" s="131"/>
      <c r="AA13" s="132">
        <f t="shared" si="0"/>
        <v>22659.800000000003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>
        <v>396.9</v>
      </c>
      <c r="V15" s="133">
        <v>408.8</v>
      </c>
      <c r="W15" s="133">
        <v>500</v>
      </c>
      <c r="X15" s="133">
        <v>500</v>
      </c>
      <c r="Y15" s="133"/>
      <c r="Z15" s="131"/>
      <c r="AA15" s="132">
        <f t="shared" si="0"/>
        <v>1805.7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530.9</v>
      </c>
      <c r="C16" s="135">
        <f t="shared" si="1"/>
        <v>1400</v>
      </c>
      <c r="D16" s="135">
        <f t="shared" si="1"/>
        <v>1400</v>
      </c>
      <c r="E16" s="135">
        <f t="shared" si="1"/>
        <v>1400</v>
      </c>
      <c r="F16" s="135">
        <f t="shared" si="1"/>
        <v>1400</v>
      </c>
      <c r="G16" s="135">
        <f t="shared" si="1"/>
        <v>1400</v>
      </c>
      <c r="H16" s="135">
        <f t="shared" si="1"/>
        <v>1357</v>
      </c>
      <c r="I16" s="135">
        <f t="shared" si="1"/>
        <v>1000</v>
      </c>
      <c r="J16" s="135">
        <f t="shared" si="1"/>
        <v>837.4</v>
      </c>
      <c r="K16" s="135">
        <f t="shared" si="1"/>
        <v>846.6</v>
      </c>
      <c r="L16" s="135">
        <f t="shared" si="1"/>
        <v>892.9</v>
      </c>
      <c r="M16" s="135">
        <f t="shared" si="1"/>
        <v>1000</v>
      </c>
      <c r="N16" s="135">
        <f t="shared" si="1"/>
        <v>1000</v>
      </c>
      <c r="O16" s="135">
        <f t="shared" si="1"/>
        <v>1000</v>
      </c>
      <c r="P16" s="135">
        <f t="shared" si="1"/>
        <v>1000</v>
      </c>
      <c r="Q16" s="135">
        <f t="shared" si="1"/>
        <v>1000</v>
      </c>
      <c r="R16" s="135">
        <f t="shared" si="1"/>
        <v>1009.2</v>
      </c>
      <c r="S16" s="135">
        <f t="shared" si="1"/>
        <v>1400</v>
      </c>
      <c r="T16" s="135">
        <f t="shared" si="1"/>
        <v>974.9</v>
      </c>
      <c r="U16" s="135">
        <f t="shared" si="1"/>
        <v>569.5</v>
      </c>
      <c r="V16" s="135">
        <f t="shared" si="1"/>
        <v>695.3</v>
      </c>
      <c r="W16" s="135">
        <f t="shared" si="1"/>
        <v>549.70000000000005</v>
      </c>
      <c r="X16" s="135">
        <f t="shared" si="1"/>
        <v>750.9</v>
      </c>
      <c r="Y16" s="135">
        <f t="shared" si="1"/>
        <v>1051.2</v>
      </c>
      <c r="Z16" s="136" t="str">
        <f t="shared" si="1"/>
        <v/>
      </c>
      <c r="AA16" s="90">
        <f t="shared" si="0"/>
        <v>24465.500000000004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460.4</v>
      </c>
      <c r="C23" s="133">
        <v>444.7</v>
      </c>
      <c r="D23" s="133">
        <v>495.4</v>
      </c>
      <c r="E23" s="133">
        <v>500</v>
      </c>
      <c r="F23" s="133">
        <v>500</v>
      </c>
      <c r="G23" s="133">
        <v>500</v>
      </c>
      <c r="H23" s="133">
        <v>500</v>
      </c>
      <c r="I23" s="133">
        <v>500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>
        <v>500</v>
      </c>
      <c r="S23" s="133">
        <v>500</v>
      </c>
      <c r="T23" s="133">
        <v>500</v>
      </c>
      <c r="U23" s="133"/>
      <c r="V23" s="133"/>
      <c r="W23" s="133"/>
      <c r="X23" s="133"/>
      <c r="Y23" s="133">
        <v>240.4</v>
      </c>
      <c r="Z23" s="131"/>
      <c r="AA23" s="132">
        <f t="shared" si="2"/>
        <v>9640.9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460.4</v>
      </c>
      <c r="C24" s="135">
        <f t="shared" si="3"/>
        <v>444.7</v>
      </c>
      <c r="D24" s="135">
        <f t="shared" si="3"/>
        <v>495.4</v>
      </c>
      <c r="E24" s="135">
        <f t="shared" si="3"/>
        <v>500</v>
      </c>
      <c r="F24" s="135">
        <f t="shared" si="3"/>
        <v>500</v>
      </c>
      <c r="G24" s="135">
        <f t="shared" si="3"/>
        <v>500</v>
      </c>
      <c r="H24" s="135">
        <f t="shared" si="3"/>
        <v>500</v>
      </c>
      <c r="I24" s="135">
        <f t="shared" si="3"/>
        <v>500</v>
      </c>
      <c r="J24" s="135">
        <f t="shared" si="3"/>
        <v>500</v>
      </c>
      <c r="K24" s="135">
        <f t="shared" si="3"/>
        <v>500</v>
      </c>
      <c r="L24" s="135">
        <f t="shared" si="3"/>
        <v>500</v>
      </c>
      <c r="M24" s="135">
        <f t="shared" si="3"/>
        <v>500</v>
      </c>
      <c r="N24" s="135">
        <f t="shared" si="3"/>
        <v>500</v>
      </c>
      <c r="O24" s="135">
        <f t="shared" si="3"/>
        <v>500</v>
      </c>
      <c r="P24" s="135">
        <f t="shared" si="3"/>
        <v>500</v>
      </c>
      <c r="Q24" s="135">
        <f t="shared" si="3"/>
        <v>500</v>
      </c>
      <c r="R24" s="135">
        <f t="shared" si="3"/>
        <v>500</v>
      </c>
      <c r="S24" s="135">
        <f t="shared" si="3"/>
        <v>500</v>
      </c>
      <c r="T24" s="135">
        <f t="shared" si="3"/>
        <v>500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240.4</v>
      </c>
      <c r="Z24" s="136" t="str">
        <f t="shared" si="3"/>
        <v/>
      </c>
      <c r="AA24" s="90">
        <f t="shared" si="2"/>
        <v>9640.9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2025-07-18T11:11:31Z</dcterms:created>
  <dcterms:modified xsi:type="dcterms:W3CDTF">2025-07-18T11:11:32Z</dcterms:modified>
</cp:coreProperties>
</file>