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<sst xmlns="http://schemas.openxmlformats.org/spreadsheetml/2006/main" count="119" uniqueCount="54">
  <si>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29/06/2025 16:27:28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</si>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</sst>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A6A-427B-97A7-514A7980FD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A6A-427B-97A7-514A7980FD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9">
                  <c:v>1.234</c:v>
                </c:pt>
                <c:pt idx="20">
                  <c:v>1.6160000000000001</c:v>
                </c:pt>
                <c:pt idx="21">
                  <c:v>2.4590000000000001</c:v>
                </c:pt>
                <c:pt idx="22">
                  <c:v>0.746</c:v>
                </c:pt>
                <c:pt idx="23">
                  <c:v>0.157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6A-427B-97A7-514A7980FD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6">
                  <c:v>0.40799999999999997</c:v>
                </c:pt>
                <c:pt idx="7">
                  <c:v>1.165</c:v>
                </c:pt>
                <c:pt idx="8">
                  <c:v>2.94</c:v>
                </c:pt>
                <c:pt idx="9">
                  <c:v>3.71</c:v>
                </c:pt>
                <c:pt idx="10">
                  <c:v>1.5609999999999999</c:v>
                </c:pt>
                <c:pt idx="15">
                  <c:v>5.0049999999999999</c:v>
                </c:pt>
                <c:pt idx="16">
                  <c:v>5.0949999999999998</c:v>
                </c:pt>
                <c:pt idx="17">
                  <c:v>4.1020000000000003</c:v>
                </c:pt>
                <c:pt idx="18">
                  <c:v>2.3780000000000001</c:v>
                </c:pt>
                <c:pt idx="19">
                  <c:v>5.7619999999999996</c:v>
                </c:pt>
                <c:pt idx="20">
                  <c:v>6.9779999999999998</c:v>
                </c:pt>
                <c:pt idx="21">
                  <c:v>9.0079999999999991</c:v>
                </c:pt>
                <c:pt idx="22">
                  <c:v>3.2050000000000001</c:v>
                </c:pt>
                <c:pt idx="23">
                  <c:v>0.85799999999999998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6A-427B-97A7-514A7980FD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A6A-427B-97A7-514A7980FD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A6A-427B-97A7-514A7980FD1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A6A-427B-97A7-514A7980FD1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A6A-427B-97A7-514A7980FD1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A6A-427B-97A7-514A7980FD1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79.153000000000006</c:v>
                </c:pt>
                <c:pt idx="1">
                  <c:v>85.706000000000003</c:v>
                </c:pt>
                <c:pt idx="2">
                  <c:v>79.733000000000004</c:v>
                </c:pt>
                <c:pt idx="3">
                  <c:v>120</c:v>
                </c:pt>
                <c:pt idx="4">
                  <c:v>72.614999999999995</c:v>
                </c:pt>
                <c:pt idx="5">
                  <c:v>23.375999999999998</c:v>
                </c:pt>
                <c:pt idx="6">
                  <c:v>26.353000000000002</c:v>
                </c:pt>
                <c:pt idx="7">
                  <c:v>21.062000000000001</c:v>
                </c:pt>
                <c:pt idx="15">
                  <c:v>122.65600000000001</c:v>
                </c:pt>
                <c:pt idx="17">
                  <c:v>27.006999999999998</c:v>
                </c:pt>
                <c:pt idx="18">
                  <c:v>135.80000000000001</c:v>
                </c:pt>
                <c:pt idx="19">
                  <c:v>70</c:v>
                </c:pt>
                <c:pt idx="20">
                  <c:v>90</c:v>
                </c:pt>
                <c:pt idx="21">
                  <c:v>85</c:v>
                </c:pt>
                <c:pt idx="22">
                  <c:v>90</c:v>
                </c:pt>
                <c:pt idx="23">
                  <c:v>43.652000000000001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A6A-427B-97A7-514A7980FD1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</c:v>
                </c:pt>
                <c:pt idx="12">
                  <c:v>22.4</c:v>
                </c:pt>
                <c:pt idx="13">
                  <c:v>5.4</c:v>
                </c:pt>
                <c:pt idx="14">
                  <c:v>6.1</c:v>
                </c:pt>
                <c:pt idx="15">
                  <c:v>2.6</c:v>
                </c:pt>
                <c:pt idx="16">
                  <c:v>56.7</c:v>
                </c:pt>
                <c:pt idx="17">
                  <c:v>20</c:v>
                </c:pt>
                <c:pt idx="18">
                  <c:v>0</c:v>
                </c:pt>
                <c:pt idx="19">
                  <c:v>11</c:v>
                </c:pt>
                <c:pt idx="20">
                  <c:v>8</c:v>
                </c:pt>
                <c:pt idx="21">
                  <c:v>11</c:v>
                </c:pt>
                <c:pt idx="22">
                  <c:v>183.8</c:v>
                </c:pt>
                <c:pt idx="23">
                  <c:v>172.6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6A-427B-97A7-514A7980FD1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40.577000000000005</c:v>
                </c:pt>
                <c:pt idx="1">
                  <c:v>40.930999999999997</c:v>
                </c:pt>
                <c:pt idx="2">
                  <c:v>6.4640000000000004</c:v>
                </c:pt>
                <c:pt idx="3">
                  <c:v>4.4700000000000006</c:v>
                </c:pt>
                <c:pt idx="4">
                  <c:v>4.1270000000000007</c:v>
                </c:pt>
                <c:pt idx="5">
                  <c:v>5.4939999999999998</c:v>
                </c:pt>
                <c:pt idx="6">
                  <c:v>5.3789999999999996</c:v>
                </c:pt>
                <c:pt idx="7">
                  <c:v>0.111</c:v>
                </c:pt>
                <c:pt idx="8">
                  <c:v>33.448</c:v>
                </c:pt>
                <c:pt idx="9">
                  <c:v>31.310000000000002</c:v>
                </c:pt>
                <c:pt idx="10">
                  <c:v>50.822000000000003</c:v>
                </c:pt>
                <c:pt idx="11">
                  <c:v>59.000999999999998</c:v>
                </c:pt>
                <c:pt idx="12">
                  <c:v>36.569000000000003</c:v>
                </c:pt>
                <c:pt idx="13">
                  <c:v>60.957000000000001</c:v>
                </c:pt>
                <c:pt idx="14">
                  <c:v>52.821999999999996</c:v>
                </c:pt>
                <c:pt idx="15">
                  <c:v>8.6999999999999994E-2</c:v>
                </c:pt>
                <c:pt idx="16">
                  <c:v>0.219</c:v>
                </c:pt>
                <c:pt idx="17">
                  <c:v>0.308</c:v>
                </c:pt>
                <c:pt idx="18">
                  <c:v>4.1000000000000002E-2</c:v>
                </c:pt>
                <c:pt idx="19">
                  <c:v>5.7350000000000003</c:v>
                </c:pt>
                <c:pt idx="20">
                  <c:v>38.606000000000002</c:v>
                </c:pt>
                <c:pt idx="21">
                  <c:v>30.756</c:v>
                </c:pt>
                <c:pt idx="22">
                  <c:v>10.97</c:v>
                </c:pt>
                <c:pt idx="23">
                  <c:v>0.28999999999999998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6A-427B-97A7-514A7980FD1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A6A-427B-97A7-514A7980FD1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A6A-427B-97A7-514A7980F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100.3</c:v>
                </c:pt>
                <c:pt idx="1">
                  <c:v>91.71</c:v>
                </c:pt>
                <c:pt idx="2">
                  <c:v>82.96</c:v>
                </c:pt>
                <c:pt idx="3">
                  <c:v>83.63</c:v>
                </c:pt>
                <c:pt idx="4">
                  <c:v>83.49</c:v>
                </c:pt>
                <c:pt idx="5">
                  <c:v>90.96</c:v>
                </c:pt>
                <c:pt idx="6">
                  <c:v>95</c:v>
                </c:pt>
                <c:pt idx="7">
                  <c:v>82.01</c:v>
                </c:pt>
                <c:pt idx="8">
                  <c:v>43.83</c:v>
                </c:pt>
                <c:pt idx="9">
                  <c:v>25.63</c:v>
                </c:pt>
                <c:pt idx="10">
                  <c:v>33.56</c:v>
                </c:pt>
                <c:pt idx="11">
                  <c:v>50</c:v>
                </c:pt>
                <c:pt idx="12">
                  <c:v>41.18</c:v>
                </c:pt>
                <c:pt idx="13">
                  <c:v>55.1</c:v>
                </c:pt>
                <c:pt idx="14">
                  <c:v>63.41</c:v>
                </c:pt>
                <c:pt idx="15">
                  <c:v>102.51</c:v>
                </c:pt>
                <c:pt idx="16">
                  <c:v>94.64</c:v>
                </c:pt>
                <c:pt idx="17">
                  <c:v>105.34</c:v>
                </c:pt>
                <c:pt idx="18">
                  <c:v>111.44</c:v>
                </c:pt>
                <c:pt idx="19">
                  <c:v>184.33</c:v>
                </c:pt>
                <c:pt idx="20">
                  <c:v>205</c:v>
                </c:pt>
                <c:pt idx="21">
                  <c:v>195</c:v>
                </c:pt>
                <c:pt idx="22">
                  <c:v>167</c:v>
                </c:pt>
                <c:pt idx="23">
                  <c:v>124.83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A6A-427B-97A7-514A7980F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48A-4DA9-AF85-8B52C18C2C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48A-4DA9-AF85-8B52C18C2C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0.57799999999999996</c:v>
                </c:pt>
                <c:pt idx="1">
                  <c:v>0.57699999999999996</c:v>
                </c:pt>
                <c:pt idx="2">
                  <c:v>3.1160000000000001</c:v>
                </c:pt>
                <c:pt idx="3">
                  <c:v>0.63400000000000001</c:v>
                </c:pt>
                <c:pt idx="4">
                  <c:v>3.2</c:v>
                </c:pt>
                <c:pt idx="5">
                  <c:v>3.5720000000000001</c:v>
                </c:pt>
                <c:pt idx="6">
                  <c:v>4.1040000000000001</c:v>
                </c:pt>
                <c:pt idx="7">
                  <c:v>4.5579999999999998</c:v>
                </c:pt>
                <c:pt idx="9">
                  <c:v>0.03</c:v>
                </c:pt>
                <c:pt idx="10">
                  <c:v>11.437000000000001</c:v>
                </c:pt>
                <c:pt idx="11">
                  <c:v>12.532</c:v>
                </c:pt>
                <c:pt idx="12">
                  <c:v>8.2319999999999993</c:v>
                </c:pt>
                <c:pt idx="13">
                  <c:v>8.0760000000000005</c:v>
                </c:pt>
                <c:pt idx="14">
                  <c:v>7.8239999999999998</c:v>
                </c:pt>
                <c:pt idx="17">
                  <c:v>4.6879999999999997</c:v>
                </c:pt>
                <c:pt idx="18">
                  <c:v>0.77900000000000003</c:v>
                </c:pt>
                <c:pt idx="23">
                  <c:v>0.81299999999999994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8A-4DA9-AF85-8B52C18C2C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2.214</c:v>
                </c:pt>
                <c:pt idx="1">
                  <c:v>2.1559999999999997</c:v>
                </c:pt>
                <c:pt idx="2">
                  <c:v>20.075000000000003</c:v>
                </c:pt>
                <c:pt idx="3">
                  <c:v>8.4060000000000006</c:v>
                </c:pt>
                <c:pt idx="4">
                  <c:v>20.143999999999998</c:v>
                </c:pt>
                <c:pt idx="5">
                  <c:v>16.373999999999999</c:v>
                </c:pt>
                <c:pt idx="6">
                  <c:v>16.259</c:v>
                </c:pt>
                <c:pt idx="7">
                  <c:v>4.5199999999999996</c:v>
                </c:pt>
                <c:pt idx="10">
                  <c:v>9.6379999999999999</c:v>
                </c:pt>
                <c:pt idx="11">
                  <c:v>14.277999999999999</c:v>
                </c:pt>
                <c:pt idx="12">
                  <c:v>6.9320000000000004</c:v>
                </c:pt>
                <c:pt idx="13">
                  <c:v>8.7829999999999995</c:v>
                </c:pt>
                <c:pt idx="14">
                  <c:v>8.6750000000000007</c:v>
                </c:pt>
                <c:pt idx="15">
                  <c:v>10.250999999999999</c:v>
                </c:pt>
                <c:pt idx="16">
                  <c:v>12.241</c:v>
                </c:pt>
                <c:pt idx="17">
                  <c:v>15.181000000000001</c:v>
                </c:pt>
                <c:pt idx="18">
                  <c:v>9.4809999999999999</c:v>
                </c:pt>
                <c:pt idx="23">
                  <c:v>0.53900000000000003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8A-4DA9-AF85-8B52C18C2C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48A-4DA9-AF85-8B52C18C2C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48A-4DA9-AF85-8B52C18C2C0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48A-4DA9-AF85-8B52C18C2C0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48A-4DA9-AF85-8B52C18C2C0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48A-4DA9-AF85-8B52C18C2C0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5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48A-4DA9-AF85-8B52C18C2C0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116.9</c:v>
                </c:pt>
                <c:pt idx="1">
                  <c:v>123.9</c:v>
                </c:pt>
                <c:pt idx="2">
                  <c:v>56.7</c:v>
                </c:pt>
                <c:pt idx="3">
                  <c:v>110.1</c:v>
                </c:pt>
                <c:pt idx="4">
                  <c:v>46.5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5.2</c:v>
                </c:pt>
                <c:pt idx="18">
                  <c:v>120</c:v>
                </c:pt>
                <c:pt idx="19">
                  <c:v>93.7</c:v>
                </c:pt>
                <c:pt idx="20">
                  <c:v>145.19999999999999</c:v>
                </c:pt>
                <c:pt idx="21">
                  <c:v>137.9</c:v>
                </c:pt>
                <c:pt idx="22">
                  <c:v>288.39999999999998</c:v>
                </c:pt>
                <c:pt idx="23">
                  <c:v>215.7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48A-4DA9-AF85-8B52C18C2C0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2">
                  <c:v>6.306</c:v>
                </c:pt>
                <c:pt idx="3">
                  <c:v>5.33</c:v>
                </c:pt>
                <c:pt idx="4">
                  <c:v>6.923</c:v>
                </c:pt>
                <c:pt idx="5">
                  <c:v>8.9239999999999995</c:v>
                </c:pt>
                <c:pt idx="6">
                  <c:v>11.776999999999999</c:v>
                </c:pt>
                <c:pt idx="7">
                  <c:v>13.26</c:v>
                </c:pt>
                <c:pt idx="8">
                  <c:v>6.3879999999999999</c:v>
                </c:pt>
                <c:pt idx="9">
                  <c:v>4.9899999999999993</c:v>
                </c:pt>
                <c:pt idx="10">
                  <c:v>1.3080000000000001</c:v>
                </c:pt>
                <c:pt idx="11">
                  <c:v>37.201000000000001</c:v>
                </c:pt>
                <c:pt idx="12">
                  <c:v>43.820999999999998</c:v>
                </c:pt>
                <c:pt idx="13">
                  <c:v>49.497999999999998</c:v>
                </c:pt>
                <c:pt idx="14">
                  <c:v>42.423000000000002</c:v>
                </c:pt>
                <c:pt idx="15">
                  <c:v>50.096999999999994</c:v>
                </c:pt>
                <c:pt idx="16">
                  <c:v>49.772999999999996</c:v>
                </c:pt>
                <c:pt idx="17">
                  <c:v>26.348000000000003</c:v>
                </c:pt>
                <c:pt idx="18">
                  <c:v>7.9190000000000005</c:v>
                </c:pt>
                <c:pt idx="19">
                  <c:v>4.3999999999999997E-2</c:v>
                </c:pt>
                <c:pt idx="21">
                  <c:v>0.318</c:v>
                </c:pt>
                <c:pt idx="22">
                  <c:v>0.39100000000000001</c:v>
                </c:pt>
                <c:pt idx="23">
                  <c:v>0.497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48A-4DA9-AF85-8B52C18C2C0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48A-4DA9-AF85-8B52C18C2C0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48A-4DA9-AF85-8B52C18C2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100.3</c:v>
                </c:pt>
                <c:pt idx="1">
                  <c:v>91.71</c:v>
                </c:pt>
                <c:pt idx="2">
                  <c:v>82.96</c:v>
                </c:pt>
                <c:pt idx="3">
                  <c:v>83.63</c:v>
                </c:pt>
                <c:pt idx="4">
                  <c:v>83.49</c:v>
                </c:pt>
                <c:pt idx="5">
                  <c:v>90.96</c:v>
                </c:pt>
                <c:pt idx="6">
                  <c:v>95</c:v>
                </c:pt>
                <c:pt idx="7">
                  <c:v>82.01</c:v>
                </c:pt>
                <c:pt idx="8">
                  <c:v>43.83</c:v>
                </c:pt>
                <c:pt idx="9">
                  <c:v>25.63</c:v>
                </c:pt>
                <c:pt idx="10">
                  <c:v>33.56</c:v>
                </c:pt>
                <c:pt idx="11">
                  <c:v>50</c:v>
                </c:pt>
                <c:pt idx="12">
                  <c:v>41.18</c:v>
                </c:pt>
                <c:pt idx="13">
                  <c:v>55.1</c:v>
                </c:pt>
                <c:pt idx="14">
                  <c:v>63.41</c:v>
                </c:pt>
                <c:pt idx="15">
                  <c:v>102.51</c:v>
                </c:pt>
                <c:pt idx="16">
                  <c:v>94.64</c:v>
                </c:pt>
                <c:pt idx="17">
                  <c:v>105.34</c:v>
                </c:pt>
                <c:pt idx="18">
                  <c:v>111.44</c:v>
                </c:pt>
                <c:pt idx="19">
                  <c:v>184.33</c:v>
                </c:pt>
                <c:pt idx="20">
                  <c:v>205</c:v>
                </c:pt>
                <c:pt idx="21">
                  <c:v>195</c:v>
                </c:pt>
                <c:pt idx="22">
                  <c:v>167</c:v>
                </c:pt>
                <c:pt idx="23">
                  <c:v>124.83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48A-4DA9-AF85-8B52C18C2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119.72999999999999</v>
      </c>
      <c r="C4" s="18">
        <v>126.637</v>
      </c>
      <c r="D4" s="18">
        <v>86.197000000000003</v>
      </c>
      <c r="E4" s="18">
        <v>124.47</v>
      </c>
      <c r="F4" s="18">
        <v>76.74199999999999</v>
      </c>
      <c r="G4" s="18">
        <v>28.869999999999997</v>
      </c>
      <c r="H4" s="18">
        <v>32.14</v>
      </c>
      <c r="I4" s="18">
        <v>22.338000000000001</v>
      </c>
      <c r="J4" s="18">
        <v>36.388000000000005</v>
      </c>
      <c r="K4" s="18">
        <v>35.020000000000003</v>
      </c>
      <c r="L4" s="18">
        <v>52.383000000000003</v>
      </c>
      <c r="M4" s="18">
        <v>64.001000000000005</v>
      </c>
      <c r="N4" s="18">
        <v>58.969000000000001</v>
      </c>
      <c r="O4" s="18">
        <v>66.356999999999999</v>
      </c>
      <c r="P4" s="18">
        <v>58.921999999999997</v>
      </c>
      <c r="Q4" s="18">
        <v>130.34799999999998</v>
      </c>
      <c r="R4" s="18">
        <v>62.014000000000003</v>
      </c>
      <c r="S4" s="18">
        <v>51.416999999999994</v>
      </c>
      <c r="T4" s="18">
        <v>138.21899999999999</v>
      </c>
      <c r="U4" s="18">
        <v>93.730999999999995</v>
      </c>
      <c r="V4" s="18">
        <v>145.19999999999999</v>
      </c>
      <c r="W4" s="18">
        <v>138.22300000000001</v>
      </c>
      <c r="X4" s="18">
        <v>288.721</v>
      </c>
      <c r="Y4" s="18">
        <v>217.55700000000002</v>
      </c>
      <c r="Z4" s="19"/>
      <c r="AA4" s="20">
        <f>SUM(B4:Z4)</f>
        <v>2254.5940000000001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100.3</v>
      </c>
      <c r="C7" s="28">
        <v>91.71</v>
      </c>
      <c r="D7" s="28">
        <v>82.96</v>
      </c>
      <c r="E7" s="28">
        <v>83.63</v>
      </c>
      <c r="F7" s="28">
        <v>83.49</v>
      </c>
      <c r="G7" s="28">
        <v>90.96</v>
      </c>
      <c r="H7" s="28">
        <v>95</v>
      </c>
      <c r="I7" s="28">
        <v>82.01</v>
      </c>
      <c r="J7" s="28">
        <v>43.83</v>
      </c>
      <c r="K7" s="28">
        <v>25.63</v>
      </c>
      <c r="L7" s="28">
        <v>33.56</v>
      </c>
      <c r="M7" s="28">
        <v>50</v>
      </c>
      <c r="N7" s="28">
        <v>41.18</v>
      </c>
      <c r="O7" s="28">
        <v>55.1</v>
      </c>
      <c r="P7" s="28">
        <v>63.41</v>
      </c>
      <c r="Q7" s="28">
        <v>102.51</v>
      </c>
      <c r="R7" s="28">
        <v>94.64</v>
      </c>
      <c r="S7" s="28">
        <v>105.34</v>
      </c>
      <c r="T7" s="28">
        <v>111.44</v>
      </c>
      <c r="U7" s="28">
        <v>184.33</v>
      </c>
      <c r="V7" s="28">
        <v>205</v>
      </c>
      <c r="W7" s="28">
        <v>195</v>
      </c>
      <c r="X7" s="28">
        <v>167</v>
      </c>
      <c r="Y7" s="28">
        <v>124.83</v>
      </c>
      <c r="Z7" s="29"/>
      <c r="AA7" s="30">
        <f>IF(SUM(B7:Z7)&lt;&gt;0,AVERAGEIF(B7:Z7,"&lt;&gt;"""),"")</f>
        <v>96.369166666666658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79.153000000000006</v>
      </c>
      <c r="C12" s="52">
        <v>85.706000000000003</v>
      </c>
      <c r="D12" s="52">
        <v>79.733000000000004</v>
      </c>
      <c r="E12" s="52">
        <v>120</v>
      </c>
      <c r="F12" s="52">
        <v>72.614999999999995</v>
      </c>
      <c r="G12" s="52">
        <v>23.375999999999998</v>
      </c>
      <c r="H12" s="52">
        <v>26.353000000000002</v>
      </c>
      <c r="I12" s="52">
        <v>21.062000000000001</v>
      </c>
      <c r="J12" s="52"/>
      <c r="K12" s="52"/>
      <c r="L12" s="52"/>
      <c r="M12" s="52"/>
      <c r="N12" s="52"/>
      <c r="O12" s="52"/>
      <c r="P12" s="52"/>
      <c r="Q12" s="52">
        <v>122.65600000000001</v>
      </c>
      <c r="R12" s="52"/>
      <c r="S12" s="52">
        <v>27.006999999999998</v>
      </c>
      <c r="T12" s="52">
        <v>135.80000000000001</v>
      </c>
      <c r="U12" s="52">
        <v>70</v>
      </c>
      <c r="V12" s="52">
        <v>90</v>
      </c>
      <c r="W12" s="52">
        <v>85</v>
      </c>
      <c r="X12" s="52">
        <v>90</v>
      </c>
      <c r="Y12" s="52">
        <v>43.652000000000001</v>
      </c>
      <c r="Z12" s="53"/>
      <c r="AA12" s="54">
        <f t="shared" si="0"/>
        <v>1172.1130000000001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40.577000000000005</v>
      </c>
      <c r="C14" s="57">
        <v>40.930999999999997</v>
      </c>
      <c r="D14" s="57">
        <v>6.4640000000000004</v>
      </c>
      <c r="E14" s="57">
        <v>4.4700000000000006</v>
      </c>
      <c r="F14" s="57">
        <v>4.1270000000000007</v>
      </c>
      <c r="G14" s="57">
        <v>5.4939999999999998</v>
      </c>
      <c r="H14" s="57">
        <v>5.3789999999999996</v>
      </c>
      <c r="I14" s="57">
        <v>0.111</v>
      </c>
      <c r="J14" s="57">
        <v>33.448</v>
      </c>
      <c r="K14" s="57">
        <v>31.310000000000002</v>
      </c>
      <c r="L14" s="57">
        <v>50.822000000000003</v>
      </c>
      <c r="M14" s="57">
        <v>59.000999999999998</v>
      </c>
      <c r="N14" s="57">
        <v>36.569000000000003</v>
      </c>
      <c r="O14" s="57">
        <v>60.957000000000001</v>
      </c>
      <c r="P14" s="57">
        <v>52.821999999999996</v>
      </c>
      <c r="Q14" s="57">
        <v>8.6999999999999994E-2</v>
      </c>
      <c r="R14" s="57">
        <v>0.219</v>
      </c>
      <c r="S14" s="57">
        <v>0.308</v>
      </c>
      <c r="T14" s="57">
        <v>4.1000000000000002E-2</v>
      </c>
      <c r="U14" s="57">
        <v>5.7350000000000003</v>
      </c>
      <c r="V14" s="57">
        <v>38.606000000000002</v>
      </c>
      <c r="W14" s="57">
        <v>30.756</v>
      </c>
      <c r="X14" s="57">
        <v>10.97</v>
      </c>
      <c r="Y14" s="57">
        <v>0.28999999999999998</v>
      </c>
      <c r="Z14" s="58"/>
      <c r="AA14" s="59">
        <f t="shared" si="0"/>
        <v>519.49400000000003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119.73000000000002</v>
      </c>
      <c r="C16" s="62">
        <f t="shared" si="1"/>
        <v>126.637</v>
      </c>
      <c r="D16" s="62">
        <f t="shared" si="1"/>
        <v>86.197000000000003</v>
      </c>
      <c r="E16" s="62">
        <f t="shared" si="1"/>
        <v>124.47</v>
      </c>
      <c r="F16" s="62">
        <f t="shared" si="1"/>
        <v>76.74199999999999</v>
      </c>
      <c r="G16" s="62">
        <f t="shared" si="1"/>
        <v>28.869999999999997</v>
      </c>
      <c r="H16" s="62">
        <f t="shared" si="1"/>
        <v>31.731999999999999</v>
      </c>
      <c r="I16" s="62">
        <f t="shared" si="1"/>
        <v>21.173000000000002</v>
      </c>
      <c r="J16" s="62">
        <f t="shared" si="1"/>
        <v>33.448</v>
      </c>
      <c r="K16" s="62">
        <f t="shared" si="1"/>
        <v>31.310000000000002</v>
      </c>
      <c r="L16" s="62">
        <f t="shared" si="1"/>
        <v>50.822000000000003</v>
      </c>
      <c r="M16" s="62">
        <f t="shared" si="1"/>
        <v>59.000999999999998</v>
      </c>
      <c r="N16" s="62">
        <f t="shared" si="1"/>
        <v>36.569000000000003</v>
      </c>
      <c r="O16" s="62">
        <f t="shared" si="1"/>
        <v>60.957000000000001</v>
      </c>
      <c r="P16" s="62">
        <f t="shared" si="1"/>
        <v>52.821999999999996</v>
      </c>
      <c r="Q16" s="62">
        <f t="shared" si="1"/>
        <v>122.74300000000001</v>
      </c>
      <c r="R16" s="62">
        <f t="shared" si="1"/>
        <v>0.219</v>
      </c>
      <c r="S16" s="62">
        <f t="shared" si="1"/>
        <v>27.314999999999998</v>
      </c>
      <c r="T16" s="62">
        <f t="shared" si="1"/>
        <v>135.84100000000001</v>
      </c>
      <c r="U16" s="62">
        <f t="shared" si="1"/>
        <v>75.734999999999999</v>
      </c>
      <c r="V16" s="62">
        <f t="shared" si="1"/>
        <v>128.60599999999999</v>
      </c>
      <c r="W16" s="62">
        <f t="shared" si="1"/>
        <v>115.756</v>
      </c>
      <c r="X16" s="62">
        <f t="shared" si="1"/>
        <v>100.97</v>
      </c>
      <c r="Y16" s="62">
        <f t="shared" si="1"/>
        <v>43.942</v>
      </c>
      <c r="Z16" s="63" t="str">
        <f t="shared" si="1"/>
        <v/>
      </c>
      <c r="AA16" s="64">
        <f>SUM(AA10:AA15)</f>
        <v>1691.607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>
        <v>1.234</v>
      </c>
      <c r="V20" s="77">
        <v>1.6160000000000001</v>
      </c>
      <c r="W20" s="77">
        <v>2.4590000000000001</v>
      </c>
      <c r="X20" s="77">
        <v>0.746</v>
      </c>
      <c r="Y20" s="77">
        <v>0.157</v>
      </c>
      <c r="Z20" s="78"/>
      <c r="AA20" s="79">
        <f t="shared" si="2"/>
        <v>6.2119999999999997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>
        <v>0.40799999999999997</v>
      </c>
      <c r="I21" s="81">
        <v>1.165</v>
      </c>
      <c r="J21" s="81">
        <v>2.94</v>
      </c>
      <c r="K21" s="81">
        <v>3.71</v>
      </c>
      <c r="L21" s="81">
        <v>1.5609999999999999</v>
      </c>
      <c r="M21" s="81"/>
      <c r="N21" s="81"/>
      <c r="O21" s="81"/>
      <c r="P21" s="81"/>
      <c r="Q21" s="81">
        <v>5.0049999999999999</v>
      </c>
      <c r="R21" s="81">
        <v>5.0949999999999998</v>
      </c>
      <c r="S21" s="81">
        <v>4.1020000000000003</v>
      </c>
      <c r="T21" s="81">
        <v>2.3780000000000001</v>
      </c>
      <c r="U21" s="81">
        <v>5.7619999999999996</v>
      </c>
      <c r="V21" s="81">
        <v>6.9779999999999998</v>
      </c>
      <c r="W21" s="81">
        <v>9.0079999999999991</v>
      </c>
      <c r="X21" s="81">
        <v>3.2050000000000001</v>
      </c>
      <c r="Y21" s="81">
        <v>0.85799999999999998</v>
      </c>
      <c r="Z21" s="78"/>
      <c r="AA21" s="79">
        <f t="shared" si="2"/>
        <v>52.17499999999999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0.40799999999999997</v>
      </c>
      <c r="I26" s="88">
        <f t="shared" si="3"/>
        <v>1.165</v>
      </c>
      <c r="J26" s="88">
        <f t="shared" si="3"/>
        <v>2.94</v>
      </c>
      <c r="K26" s="88">
        <f t="shared" si="3"/>
        <v>3.71</v>
      </c>
      <c r="L26" s="88">
        <f t="shared" si="3"/>
        <v>1.5609999999999999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5.0049999999999999</v>
      </c>
      <c r="R26" s="88">
        <f t="shared" si="3"/>
        <v>5.0949999999999998</v>
      </c>
      <c r="S26" s="88">
        <f t="shared" si="3"/>
        <v>4.1020000000000003</v>
      </c>
      <c r="T26" s="88">
        <f t="shared" si="3"/>
        <v>2.3780000000000001</v>
      </c>
      <c r="U26" s="88">
        <f t="shared" si="3"/>
        <v>6.9959999999999996</v>
      </c>
      <c r="V26" s="88">
        <f t="shared" si="3"/>
        <v>8.5939999999999994</v>
      </c>
      <c r="W26" s="88">
        <f t="shared" si="3"/>
        <v>11.466999999999999</v>
      </c>
      <c r="X26" s="88">
        <f t="shared" si="3"/>
        <v>3.9510000000000001</v>
      </c>
      <c r="Y26" s="88">
        <f t="shared" si="3"/>
        <v>1.0149999999999999</v>
      </c>
      <c r="Z26" s="89" t="str">
        <f t="shared" si="3"/>
        <v/>
      </c>
      <c r="AA26" s="90">
        <f>SUM(AA19:AA25)</f>
        <v>58.386999999999986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119.73</v>
      </c>
      <c r="C30" s="77">
        <v>126.637</v>
      </c>
      <c r="D30" s="77">
        <v>86.197000000000003</v>
      </c>
      <c r="E30" s="77">
        <v>124.47</v>
      </c>
      <c r="F30" s="77">
        <v>76.742000000000004</v>
      </c>
      <c r="G30" s="77">
        <v>28.87</v>
      </c>
      <c r="H30" s="77">
        <v>32.14</v>
      </c>
      <c r="I30" s="77">
        <v>22.338000000000001</v>
      </c>
      <c r="J30" s="77">
        <v>36.387999999999998</v>
      </c>
      <c r="K30" s="77">
        <v>35.020000000000003</v>
      </c>
      <c r="L30" s="77">
        <v>52.383000000000003</v>
      </c>
      <c r="M30" s="77">
        <v>59.000999999999998</v>
      </c>
      <c r="N30" s="77">
        <v>36.569000000000003</v>
      </c>
      <c r="O30" s="77">
        <v>60.957000000000001</v>
      </c>
      <c r="P30" s="77">
        <v>52.822000000000003</v>
      </c>
      <c r="Q30" s="77">
        <v>127.748</v>
      </c>
      <c r="R30" s="77">
        <v>5.3140000000000001</v>
      </c>
      <c r="S30" s="77">
        <v>31.417000000000002</v>
      </c>
      <c r="T30" s="77">
        <v>138.21899999999999</v>
      </c>
      <c r="U30" s="77">
        <v>82.730999999999995</v>
      </c>
      <c r="V30" s="77">
        <v>137.19999999999999</v>
      </c>
      <c r="W30" s="77">
        <v>127.223</v>
      </c>
      <c r="X30" s="77">
        <v>104.92100000000001</v>
      </c>
      <c r="Y30" s="77">
        <v>44.957000000000001</v>
      </c>
      <c r="Z30" s="78"/>
      <c r="AA30" s="79">
        <f>SUM(B30:Z30)</f>
        <v>1749.9940000000001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119.73</v>
      </c>
      <c r="C32" s="62">
        <f t="shared" ref="C32:Z32" si="4">IF(LEN(C$2)&gt;0,SUM(C29:C31),"")</f>
        <v>126.637</v>
      </c>
      <c r="D32" s="62">
        <f t="shared" si="4"/>
        <v>86.197000000000003</v>
      </c>
      <c r="E32" s="62">
        <f t="shared" si="4"/>
        <v>124.47</v>
      </c>
      <c r="F32" s="62">
        <f t="shared" si="4"/>
        <v>76.742000000000004</v>
      </c>
      <c r="G32" s="62">
        <f t="shared" si="4"/>
        <v>28.87</v>
      </c>
      <c r="H32" s="62">
        <f t="shared" si="4"/>
        <v>32.14</v>
      </c>
      <c r="I32" s="62">
        <f t="shared" si="4"/>
        <v>22.338000000000001</v>
      </c>
      <c r="J32" s="62">
        <f t="shared" si="4"/>
        <v>36.387999999999998</v>
      </c>
      <c r="K32" s="62">
        <f t="shared" si="4"/>
        <v>35.020000000000003</v>
      </c>
      <c r="L32" s="62">
        <f t="shared" si="4"/>
        <v>52.383000000000003</v>
      </c>
      <c r="M32" s="62">
        <f t="shared" si="4"/>
        <v>59.000999999999998</v>
      </c>
      <c r="N32" s="62">
        <f t="shared" si="4"/>
        <v>36.569000000000003</v>
      </c>
      <c r="O32" s="62">
        <f t="shared" si="4"/>
        <v>60.957000000000001</v>
      </c>
      <c r="P32" s="62">
        <f t="shared" si="4"/>
        <v>52.822000000000003</v>
      </c>
      <c r="Q32" s="62">
        <f t="shared" si="4"/>
        <v>127.748</v>
      </c>
      <c r="R32" s="62">
        <f t="shared" si="4"/>
        <v>5.3140000000000001</v>
      </c>
      <c r="S32" s="62">
        <f t="shared" si="4"/>
        <v>31.417000000000002</v>
      </c>
      <c r="T32" s="62">
        <f t="shared" si="4"/>
        <v>138.21899999999999</v>
      </c>
      <c r="U32" s="62">
        <f t="shared" si="4"/>
        <v>82.730999999999995</v>
      </c>
      <c r="V32" s="62">
        <f t="shared" si="4"/>
        <v>137.19999999999999</v>
      </c>
      <c r="W32" s="62">
        <f t="shared" si="4"/>
        <v>127.223</v>
      </c>
      <c r="X32" s="62">
        <f t="shared" si="4"/>
        <v>104.92100000000001</v>
      </c>
      <c r="Y32" s="62">
        <f t="shared" si="4"/>
        <v>44.957000000000001</v>
      </c>
      <c r="Z32" s="63" t="str">
        <f t="shared" si="4"/>
        <v/>
      </c>
      <c r="AA32" s="64">
        <f>SUM(AA29:AA31)</f>
        <v>1749.9940000000001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5</v>
      </c>
      <c r="N37" s="99">
        <v>22.4</v>
      </c>
      <c r="O37" s="99">
        <v>5.4</v>
      </c>
      <c r="P37" s="99">
        <v>6.1</v>
      </c>
      <c r="Q37" s="99">
        <v>2.6</v>
      </c>
      <c r="R37" s="99"/>
      <c r="S37" s="99"/>
      <c r="T37" s="99"/>
      <c r="U37" s="99">
        <v>11</v>
      </c>
      <c r="V37" s="99">
        <v>8</v>
      </c>
      <c r="W37" s="99">
        <v>11</v>
      </c>
      <c r="X37" s="99">
        <v>183.8</v>
      </c>
      <c r="Y37" s="99"/>
      <c r="Z37" s="100"/>
      <c r="AA37" s="79">
        <f t="shared" si="5"/>
        <v>255.3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56.7</v>
      </c>
      <c r="S39" s="99">
        <v>20</v>
      </c>
      <c r="T39" s="99"/>
      <c r="U39" s="99"/>
      <c r="V39" s="99"/>
      <c r="W39" s="99"/>
      <c r="X39" s="99"/>
      <c r="Y39" s="99">
        <v>172.6</v>
      </c>
      <c r="Z39" s="100"/>
      <c r="AA39" s="79">
        <f t="shared" si="5"/>
        <v>249.3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5</v>
      </c>
      <c r="N40" s="88">
        <f t="shared" si="6"/>
        <v>22.4</v>
      </c>
      <c r="O40" s="88">
        <f t="shared" si="6"/>
        <v>5.4</v>
      </c>
      <c r="P40" s="88">
        <f t="shared" si="6"/>
        <v>6.1</v>
      </c>
      <c r="Q40" s="88">
        <f t="shared" si="6"/>
        <v>2.6</v>
      </c>
      <c r="R40" s="88">
        <f t="shared" si="6"/>
        <v>56.7</v>
      </c>
      <c r="S40" s="88">
        <f t="shared" si="6"/>
        <v>20</v>
      </c>
      <c r="T40" s="88">
        <f t="shared" si="6"/>
        <v>0</v>
      </c>
      <c r="U40" s="88">
        <f t="shared" si="6"/>
        <v>11</v>
      </c>
      <c r="V40" s="88">
        <f t="shared" si="6"/>
        <v>8</v>
      </c>
      <c r="W40" s="88">
        <f t="shared" si="6"/>
        <v>11</v>
      </c>
      <c r="X40" s="88">
        <f t="shared" si="6"/>
        <v>183.8</v>
      </c>
      <c r="Y40" s="88">
        <f t="shared" si="6"/>
        <v>172.6</v>
      </c>
      <c r="Z40" s="89" t="str">
        <f t="shared" si="6"/>
        <v/>
      </c>
      <c r="AA40" s="90">
        <f t="shared" si="5"/>
        <v>504.6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5</v>
      </c>
      <c r="N45" s="99">
        <v>22.4</v>
      </c>
      <c r="O45" s="99">
        <v>5.4</v>
      </c>
      <c r="P45" s="99">
        <v>6.1</v>
      </c>
      <c r="Q45" s="99">
        <v>2.6</v>
      </c>
      <c r="R45" s="99"/>
      <c r="S45" s="99"/>
      <c r="T45" s="99"/>
      <c r="U45" s="99">
        <v>11</v>
      </c>
      <c r="V45" s="99">
        <v>8</v>
      </c>
      <c r="W45" s="99">
        <v>11</v>
      </c>
      <c r="X45" s="99">
        <v>183.8</v>
      </c>
      <c r="Y45" s="99"/>
      <c r="Z45" s="100"/>
      <c r="AA45" s="79">
        <f t="shared" si="7"/>
        <v>255.3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56.7</v>
      </c>
      <c r="S47" s="99">
        <v>20</v>
      </c>
      <c r="T47" s="99"/>
      <c r="U47" s="99"/>
      <c r="V47" s="99"/>
      <c r="W47" s="99"/>
      <c r="X47" s="99"/>
      <c r="Y47" s="99">
        <v>172.6</v>
      </c>
      <c r="Z47" s="100"/>
      <c r="AA47" s="79">
        <f t="shared" si="7"/>
        <v>249.3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5</v>
      </c>
      <c r="N49" s="88">
        <f t="shared" si="8"/>
        <v>22.4</v>
      </c>
      <c r="O49" s="88">
        <f t="shared" si="8"/>
        <v>5.4</v>
      </c>
      <c r="P49" s="88">
        <f t="shared" si="8"/>
        <v>6.1</v>
      </c>
      <c r="Q49" s="88">
        <f t="shared" si="8"/>
        <v>2.6</v>
      </c>
      <c r="R49" s="88">
        <f t="shared" si="8"/>
        <v>56.7</v>
      </c>
      <c r="S49" s="88">
        <f t="shared" si="8"/>
        <v>20</v>
      </c>
      <c r="T49" s="88">
        <f t="shared" si="8"/>
        <v>0</v>
      </c>
      <c r="U49" s="88">
        <f t="shared" si="8"/>
        <v>11</v>
      </c>
      <c r="V49" s="88">
        <f t="shared" si="8"/>
        <v>8</v>
      </c>
      <c r="W49" s="88">
        <f t="shared" si="8"/>
        <v>11</v>
      </c>
      <c r="X49" s="88">
        <f t="shared" si="8"/>
        <v>183.8</v>
      </c>
      <c r="Y49" s="88">
        <f t="shared" si="8"/>
        <v>172.6</v>
      </c>
      <c r="Z49" s="89" t="str">
        <f t="shared" si="8"/>
        <v/>
      </c>
      <c r="AA49" s="90">
        <f t="shared" si="7"/>
        <v>504.6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119.73000000000002</v>
      </c>
      <c r="C52" s="88">
        <f t="shared" si="10"/>
        <v>126.637</v>
      </c>
      <c r="D52" s="88">
        <f t="shared" si="10"/>
        <v>86.197000000000003</v>
      </c>
      <c r="E52" s="88">
        <f t="shared" si="10"/>
        <v>124.47</v>
      </c>
      <c r="F52" s="88">
        <f t="shared" si="10"/>
        <v>76.74199999999999</v>
      </c>
      <c r="G52" s="88">
        <f t="shared" si="10"/>
        <v>28.869999999999997</v>
      </c>
      <c r="H52" s="88">
        <f t="shared" si="10"/>
        <v>32.14</v>
      </c>
      <c r="I52" s="88">
        <f t="shared" si="10"/>
        <v>22.338000000000001</v>
      </c>
      <c r="J52" s="88">
        <f t="shared" si="10"/>
        <v>36.387999999999998</v>
      </c>
      <c r="K52" s="88">
        <f t="shared" si="10"/>
        <v>35.020000000000003</v>
      </c>
      <c r="L52" s="88">
        <f t="shared" si="10"/>
        <v>52.383000000000003</v>
      </c>
      <c r="M52" s="88">
        <f t="shared" si="10"/>
        <v>64.001000000000005</v>
      </c>
      <c r="N52" s="88">
        <f t="shared" si="10"/>
        <v>58.969000000000001</v>
      </c>
      <c r="O52" s="88">
        <f t="shared" si="10"/>
        <v>66.356999999999999</v>
      </c>
      <c r="P52" s="88">
        <f t="shared" si="10"/>
        <v>58.921999999999997</v>
      </c>
      <c r="Q52" s="88">
        <f t="shared" si="10"/>
        <v>130.34800000000001</v>
      </c>
      <c r="R52" s="88">
        <f t="shared" si="10"/>
        <v>62.014000000000003</v>
      </c>
      <c r="S52" s="88">
        <f t="shared" si="10"/>
        <v>51.417000000000002</v>
      </c>
      <c r="T52" s="88">
        <f t="shared" si="10"/>
        <v>138.21899999999999</v>
      </c>
      <c r="U52" s="88">
        <f t="shared" si="10"/>
        <v>93.730999999999995</v>
      </c>
      <c r="V52" s="88">
        <f t="shared" si="10"/>
        <v>145.19999999999999</v>
      </c>
      <c r="W52" s="88">
        <f t="shared" si="10"/>
        <v>138.22300000000001</v>
      </c>
      <c r="X52" s="88">
        <f t="shared" si="10"/>
        <v>288.721</v>
      </c>
      <c r="Y52" s="88">
        <f t="shared" si="10"/>
        <v>217.55699999999999</v>
      </c>
      <c r="Z52" s="89" t="str">
        <f t="shared" si="10"/>
        <v/>
      </c>
      <c r="AA52" s="104">
        <f>SUM(B52:Z52)</f>
        <v>2254.5939999999996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119.69200000000001</v>
      </c>
      <c r="C4" s="18">
        <v>126.63300000000001</v>
      </c>
      <c r="D4" s="18">
        <v>86.196999999999989</v>
      </c>
      <c r="E4" s="18">
        <v>124.47</v>
      </c>
      <c r="F4" s="18">
        <v>76.76700000000001</v>
      </c>
      <c r="G4" s="18">
        <v>28.869999999999997</v>
      </c>
      <c r="H4" s="18">
        <v>32.14</v>
      </c>
      <c r="I4" s="18">
        <v>22.338000000000001</v>
      </c>
      <c r="J4" s="18">
        <v>36.388000000000005</v>
      </c>
      <c r="K4" s="18">
        <v>35.019999999999996</v>
      </c>
      <c r="L4" s="18">
        <v>52.383000000000003</v>
      </c>
      <c r="M4" s="18">
        <v>64.010999999999996</v>
      </c>
      <c r="N4" s="18">
        <v>58.984999999999999</v>
      </c>
      <c r="O4" s="18">
        <v>66.356999999999999</v>
      </c>
      <c r="P4" s="18">
        <v>58.922000000000004</v>
      </c>
      <c r="Q4" s="18">
        <v>130.34799999999998</v>
      </c>
      <c r="R4" s="18">
        <v>62.013999999999996</v>
      </c>
      <c r="S4" s="18">
        <v>51.416999999999994</v>
      </c>
      <c r="T4" s="18">
        <v>138.179</v>
      </c>
      <c r="U4" s="18">
        <v>93.744</v>
      </c>
      <c r="V4" s="18">
        <v>145.19999999999999</v>
      </c>
      <c r="W4" s="18">
        <v>138.21800000000002</v>
      </c>
      <c r="X4" s="18">
        <v>288.791</v>
      </c>
      <c r="Y4" s="18">
        <v>217.54899999999998</v>
      </c>
      <c r="Z4" s="19"/>
      <c r="AA4" s="20">
        <f>SUM(B4:Z4)</f>
        <v>2254.6329999999998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100.3</v>
      </c>
      <c r="C7" s="28">
        <v>91.71</v>
      </c>
      <c r="D7" s="28">
        <v>82.96</v>
      </c>
      <c r="E7" s="28">
        <v>83.63</v>
      </c>
      <c r="F7" s="28">
        <v>83.49</v>
      </c>
      <c r="G7" s="28">
        <v>90.96</v>
      </c>
      <c r="H7" s="28">
        <v>95</v>
      </c>
      <c r="I7" s="28">
        <v>82.01</v>
      </c>
      <c r="J7" s="28">
        <v>43.83</v>
      </c>
      <c r="K7" s="28">
        <v>25.63</v>
      </c>
      <c r="L7" s="28">
        <v>33.56</v>
      </c>
      <c r="M7" s="28">
        <v>50</v>
      </c>
      <c r="N7" s="28">
        <v>41.18</v>
      </c>
      <c r="O7" s="28">
        <v>55.1</v>
      </c>
      <c r="P7" s="28">
        <v>63.41</v>
      </c>
      <c r="Q7" s="28">
        <v>102.51</v>
      </c>
      <c r="R7" s="28">
        <v>94.64</v>
      </c>
      <c r="S7" s="28">
        <v>105.34</v>
      </c>
      <c r="T7" s="28">
        <v>111.44</v>
      </c>
      <c r="U7" s="28">
        <v>184.33</v>
      </c>
      <c r="V7" s="28">
        <v>205</v>
      </c>
      <c r="W7" s="28">
        <v>195</v>
      </c>
      <c r="X7" s="28">
        <v>167</v>
      </c>
      <c r="Y7" s="28">
        <v>124.83</v>
      </c>
      <c r="Z7" s="29"/>
      <c r="AA7" s="30">
        <f>IF(SUM(B7:Z7)&lt;&gt;0,AVERAGEIF(B7:Z7,"&lt;&gt;"""),"")</f>
        <v>96.369166666666658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30</v>
      </c>
      <c r="K12" s="52">
        <v>30</v>
      </c>
      <c r="L12" s="52">
        <v>30</v>
      </c>
      <c r="M12" s="52"/>
      <c r="N12" s="52"/>
      <c r="O12" s="52"/>
      <c r="P12" s="52"/>
      <c r="Q12" s="52">
        <v>70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160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>
        <v>6.306</v>
      </c>
      <c r="E14" s="57">
        <v>5.33</v>
      </c>
      <c r="F14" s="57">
        <v>6.923</v>
      </c>
      <c r="G14" s="57">
        <v>8.9239999999999995</v>
      </c>
      <c r="H14" s="57">
        <v>11.776999999999999</v>
      </c>
      <c r="I14" s="57">
        <v>13.26</v>
      </c>
      <c r="J14" s="57">
        <v>6.3879999999999999</v>
      </c>
      <c r="K14" s="57">
        <v>4.9899999999999993</v>
      </c>
      <c r="L14" s="57">
        <v>1.3080000000000001</v>
      </c>
      <c r="M14" s="57">
        <v>37.201000000000001</v>
      </c>
      <c r="N14" s="57">
        <v>43.820999999999998</v>
      </c>
      <c r="O14" s="57">
        <v>49.497999999999998</v>
      </c>
      <c r="P14" s="57">
        <v>42.423000000000002</v>
      </c>
      <c r="Q14" s="57">
        <v>50.096999999999994</v>
      </c>
      <c r="R14" s="57">
        <v>49.772999999999996</v>
      </c>
      <c r="S14" s="57">
        <v>26.348000000000003</v>
      </c>
      <c r="T14" s="57">
        <v>7.9190000000000005</v>
      </c>
      <c r="U14" s="57">
        <v>4.3999999999999997E-2</v>
      </c>
      <c r="V14" s="57"/>
      <c r="W14" s="57">
        <v>0.318</v>
      </c>
      <c r="X14" s="57">
        <v>0.39100000000000001</v>
      </c>
      <c r="Y14" s="57">
        <v>0.497</v>
      </c>
      <c r="Z14" s="58"/>
      <c r="AA14" s="59">
        <f t="shared" si="0"/>
        <v>373.536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0</v>
      </c>
      <c r="D16" s="62">
        <f t="shared" si="1"/>
        <v>6.306</v>
      </c>
      <c r="E16" s="62">
        <f t="shared" si="1"/>
        <v>5.33</v>
      </c>
      <c r="F16" s="62">
        <f t="shared" si="1"/>
        <v>6.923</v>
      </c>
      <c r="G16" s="62">
        <f t="shared" si="1"/>
        <v>8.9239999999999995</v>
      </c>
      <c r="H16" s="62">
        <f t="shared" si="1"/>
        <v>11.776999999999999</v>
      </c>
      <c r="I16" s="62">
        <f t="shared" si="1"/>
        <v>13.26</v>
      </c>
      <c r="J16" s="62">
        <f t="shared" si="1"/>
        <v>36.387999999999998</v>
      </c>
      <c r="K16" s="62">
        <f t="shared" si="1"/>
        <v>34.99</v>
      </c>
      <c r="L16" s="62">
        <f t="shared" si="1"/>
        <v>31.308</v>
      </c>
      <c r="M16" s="62">
        <f t="shared" si="1"/>
        <v>37.201000000000001</v>
      </c>
      <c r="N16" s="62">
        <f t="shared" si="1"/>
        <v>43.820999999999998</v>
      </c>
      <c r="O16" s="62">
        <f t="shared" si="1"/>
        <v>49.497999999999998</v>
      </c>
      <c r="P16" s="62">
        <f t="shared" si="1"/>
        <v>42.423000000000002</v>
      </c>
      <c r="Q16" s="62">
        <f t="shared" si="1"/>
        <v>120.09699999999999</v>
      </c>
      <c r="R16" s="62">
        <f t="shared" si="1"/>
        <v>49.772999999999996</v>
      </c>
      <c r="S16" s="62">
        <f t="shared" si="1"/>
        <v>26.348000000000003</v>
      </c>
      <c r="T16" s="62">
        <f t="shared" si="1"/>
        <v>7.9190000000000005</v>
      </c>
      <c r="U16" s="62">
        <f t="shared" si="1"/>
        <v>4.3999999999999997E-2</v>
      </c>
      <c r="V16" s="62">
        <f t="shared" si="1"/>
        <v>0</v>
      </c>
      <c r="W16" s="62">
        <f t="shared" si="1"/>
        <v>0.318</v>
      </c>
      <c r="X16" s="62">
        <f t="shared" si="1"/>
        <v>0.39100000000000001</v>
      </c>
      <c r="Y16" s="62">
        <f t="shared" si="1"/>
        <v>0.497</v>
      </c>
      <c r="Z16" s="63" t="str">
        <f t="shared" si="1"/>
        <v/>
      </c>
      <c r="AA16" s="64">
        <f>SUM(AA10:AA15)</f>
        <v>533.53600000000006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0.57799999999999996</v>
      </c>
      <c r="C20" s="77">
        <v>0.57699999999999996</v>
      </c>
      <c r="D20" s="77">
        <v>3.1160000000000001</v>
      </c>
      <c r="E20" s="77">
        <v>0.63400000000000001</v>
      </c>
      <c r="F20" s="77">
        <v>3.2</v>
      </c>
      <c r="G20" s="77">
        <v>3.5720000000000001</v>
      </c>
      <c r="H20" s="77">
        <v>4.1040000000000001</v>
      </c>
      <c r="I20" s="77">
        <v>4.5579999999999998</v>
      </c>
      <c r="J20" s="77"/>
      <c r="K20" s="77">
        <v>0.03</v>
      </c>
      <c r="L20" s="77">
        <v>11.437000000000001</v>
      </c>
      <c r="M20" s="77">
        <v>12.532</v>
      </c>
      <c r="N20" s="77">
        <v>8.2319999999999993</v>
      </c>
      <c r="O20" s="77">
        <v>8.0760000000000005</v>
      </c>
      <c r="P20" s="77">
        <v>7.8239999999999998</v>
      </c>
      <c r="Q20" s="77"/>
      <c r="R20" s="77"/>
      <c r="S20" s="77">
        <v>4.6879999999999997</v>
      </c>
      <c r="T20" s="77">
        <v>0.77900000000000003</v>
      </c>
      <c r="U20" s="77"/>
      <c r="V20" s="77"/>
      <c r="W20" s="77"/>
      <c r="X20" s="77"/>
      <c r="Y20" s="77">
        <v>0.81299999999999994</v>
      </c>
      <c r="Z20" s="78"/>
      <c r="AA20" s="79">
        <f t="shared" si="2"/>
        <v>74.75</v>
      </c>
    </row>
    <row r="21" spans="1:27" ht="24.95" customHeight="1" x14ac:dyDescent="0.2">
      <c r="A21" s="75" t="s">
        <v>16</v>
      </c>
      <c r="B21" s="80">
        <v>2.214</v>
      </c>
      <c r="C21" s="81">
        <v>2.1559999999999997</v>
      </c>
      <c r="D21" s="81">
        <v>20.075000000000003</v>
      </c>
      <c r="E21" s="81">
        <v>8.4060000000000006</v>
      </c>
      <c r="F21" s="81">
        <v>20.143999999999998</v>
      </c>
      <c r="G21" s="81">
        <v>16.373999999999999</v>
      </c>
      <c r="H21" s="81">
        <v>16.259</v>
      </c>
      <c r="I21" s="81">
        <v>4.5199999999999996</v>
      </c>
      <c r="J21" s="81"/>
      <c r="K21" s="81"/>
      <c r="L21" s="81">
        <v>9.6379999999999999</v>
      </c>
      <c r="M21" s="81">
        <v>14.277999999999999</v>
      </c>
      <c r="N21" s="81">
        <v>6.9320000000000004</v>
      </c>
      <c r="O21" s="81">
        <v>8.7829999999999995</v>
      </c>
      <c r="P21" s="81">
        <v>8.6750000000000007</v>
      </c>
      <c r="Q21" s="81">
        <v>10.250999999999999</v>
      </c>
      <c r="R21" s="81">
        <v>12.241</v>
      </c>
      <c r="S21" s="81">
        <v>15.181000000000001</v>
      </c>
      <c r="T21" s="81">
        <v>9.4809999999999999</v>
      </c>
      <c r="U21" s="81"/>
      <c r="V21" s="81"/>
      <c r="W21" s="81"/>
      <c r="X21" s="81"/>
      <c r="Y21" s="81">
        <v>0.53900000000000003</v>
      </c>
      <c r="Z21" s="78"/>
      <c r="AA21" s="79">
        <f t="shared" si="2"/>
        <v>186.14700000000002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2.7919999999999998</v>
      </c>
      <c r="C26" s="88">
        <f t="shared" ref="C26:Z26" si="3">IF(LEN(C$2)&gt;0,SUM(C19:C25),"")</f>
        <v>2.7329999999999997</v>
      </c>
      <c r="D26" s="88">
        <f t="shared" si="3"/>
        <v>23.191000000000003</v>
      </c>
      <c r="E26" s="88">
        <f t="shared" si="3"/>
        <v>9.0400000000000009</v>
      </c>
      <c r="F26" s="88">
        <f t="shared" si="3"/>
        <v>23.343999999999998</v>
      </c>
      <c r="G26" s="88">
        <f t="shared" si="3"/>
        <v>19.945999999999998</v>
      </c>
      <c r="H26" s="88">
        <f t="shared" si="3"/>
        <v>20.363</v>
      </c>
      <c r="I26" s="88">
        <f t="shared" si="3"/>
        <v>9.0779999999999994</v>
      </c>
      <c r="J26" s="88">
        <f t="shared" si="3"/>
        <v>0</v>
      </c>
      <c r="K26" s="88">
        <f t="shared" si="3"/>
        <v>0.03</v>
      </c>
      <c r="L26" s="88">
        <f t="shared" si="3"/>
        <v>21.075000000000003</v>
      </c>
      <c r="M26" s="88">
        <f t="shared" si="3"/>
        <v>26.81</v>
      </c>
      <c r="N26" s="88">
        <f t="shared" si="3"/>
        <v>15.164</v>
      </c>
      <c r="O26" s="88">
        <f t="shared" si="3"/>
        <v>16.859000000000002</v>
      </c>
      <c r="P26" s="88">
        <f t="shared" si="3"/>
        <v>16.499000000000002</v>
      </c>
      <c r="Q26" s="88">
        <f t="shared" si="3"/>
        <v>10.250999999999999</v>
      </c>
      <c r="R26" s="88">
        <f t="shared" si="3"/>
        <v>12.241</v>
      </c>
      <c r="S26" s="88">
        <f t="shared" si="3"/>
        <v>19.869</v>
      </c>
      <c r="T26" s="88">
        <f t="shared" si="3"/>
        <v>10.26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1.3519999999999999</v>
      </c>
      <c r="Z26" s="89" t="str">
        <f t="shared" si="3"/>
        <v/>
      </c>
      <c r="AA26" s="90">
        <f>SUM(AA19:AA25)</f>
        <v>260.89700000000005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2.7919999999999998</v>
      </c>
      <c r="C30" s="77">
        <v>2.7330000000000001</v>
      </c>
      <c r="D30" s="77">
        <v>29.497</v>
      </c>
      <c r="E30" s="77">
        <v>14.37</v>
      </c>
      <c r="F30" s="77">
        <v>30.266999999999999</v>
      </c>
      <c r="G30" s="77">
        <v>28.87</v>
      </c>
      <c r="H30" s="77">
        <v>32.14</v>
      </c>
      <c r="I30" s="77">
        <v>22.338000000000001</v>
      </c>
      <c r="J30" s="77">
        <v>36.387999999999998</v>
      </c>
      <c r="K30" s="77">
        <v>35.020000000000003</v>
      </c>
      <c r="L30" s="77">
        <v>52.383000000000003</v>
      </c>
      <c r="M30" s="77">
        <v>64.010999999999996</v>
      </c>
      <c r="N30" s="77">
        <v>58.984999999999999</v>
      </c>
      <c r="O30" s="77">
        <v>66.356999999999999</v>
      </c>
      <c r="P30" s="77">
        <v>58.921999999999997</v>
      </c>
      <c r="Q30" s="77">
        <v>130.34800000000001</v>
      </c>
      <c r="R30" s="77">
        <v>62.014000000000003</v>
      </c>
      <c r="S30" s="77">
        <v>46.216999999999999</v>
      </c>
      <c r="T30" s="77">
        <v>18.178999999999998</v>
      </c>
      <c r="U30" s="77">
        <v>4.3999999999999997E-2</v>
      </c>
      <c r="V30" s="77"/>
      <c r="W30" s="77">
        <v>0.318</v>
      </c>
      <c r="X30" s="77">
        <v>0.39100000000000001</v>
      </c>
      <c r="Y30" s="77">
        <v>1.849</v>
      </c>
      <c r="Z30" s="78"/>
      <c r="AA30" s="79">
        <f>SUM(B30:Z30)</f>
        <v>794.43299999999999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2.7919999999999998</v>
      </c>
      <c r="C32" s="62">
        <f t="shared" ref="C32:Z32" si="4">IF(LEN(C$2)&gt;0,SUM(C29:C31),"")</f>
        <v>2.7330000000000001</v>
      </c>
      <c r="D32" s="62">
        <f t="shared" si="4"/>
        <v>29.497</v>
      </c>
      <c r="E32" s="62">
        <f t="shared" si="4"/>
        <v>14.37</v>
      </c>
      <c r="F32" s="62">
        <f t="shared" si="4"/>
        <v>30.266999999999999</v>
      </c>
      <c r="G32" s="62">
        <f t="shared" si="4"/>
        <v>28.87</v>
      </c>
      <c r="H32" s="62">
        <f t="shared" si="4"/>
        <v>32.14</v>
      </c>
      <c r="I32" s="62">
        <f t="shared" si="4"/>
        <v>22.338000000000001</v>
      </c>
      <c r="J32" s="62">
        <f t="shared" si="4"/>
        <v>36.387999999999998</v>
      </c>
      <c r="K32" s="62">
        <f t="shared" si="4"/>
        <v>35.020000000000003</v>
      </c>
      <c r="L32" s="62">
        <f t="shared" si="4"/>
        <v>52.383000000000003</v>
      </c>
      <c r="M32" s="62">
        <f t="shared" si="4"/>
        <v>64.010999999999996</v>
      </c>
      <c r="N32" s="62">
        <f t="shared" si="4"/>
        <v>58.984999999999999</v>
      </c>
      <c r="O32" s="62">
        <f t="shared" si="4"/>
        <v>66.356999999999999</v>
      </c>
      <c r="P32" s="62">
        <f t="shared" si="4"/>
        <v>58.921999999999997</v>
      </c>
      <c r="Q32" s="62">
        <f t="shared" si="4"/>
        <v>130.34800000000001</v>
      </c>
      <c r="R32" s="62">
        <f t="shared" si="4"/>
        <v>62.014000000000003</v>
      </c>
      <c r="S32" s="62">
        <f t="shared" si="4"/>
        <v>46.216999999999999</v>
      </c>
      <c r="T32" s="62">
        <f t="shared" si="4"/>
        <v>18.178999999999998</v>
      </c>
      <c r="U32" s="62">
        <f t="shared" si="4"/>
        <v>4.3999999999999997E-2</v>
      </c>
      <c r="V32" s="62">
        <f t="shared" si="4"/>
        <v>0</v>
      </c>
      <c r="W32" s="62">
        <f t="shared" si="4"/>
        <v>0.318</v>
      </c>
      <c r="X32" s="62">
        <f t="shared" si="4"/>
        <v>0.39100000000000001</v>
      </c>
      <c r="Y32" s="62">
        <f t="shared" si="4"/>
        <v>1.849</v>
      </c>
      <c r="Z32" s="63" t="str">
        <f t="shared" si="4"/>
        <v/>
      </c>
      <c r="AA32" s="64">
        <f>SUM(AA29:AA31)</f>
        <v>794.43299999999999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116.9</v>
      </c>
      <c r="C37" s="99">
        <v>123.9</v>
      </c>
      <c r="D37" s="99">
        <v>56.7</v>
      </c>
      <c r="E37" s="99">
        <v>110.1</v>
      </c>
      <c r="F37" s="99">
        <v>46.5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5.2</v>
      </c>
      <c r="T37" s="99">
        <v>120</v>
      </c>
      <c r="U37" s="99"/>
      <c r="V37" s="99"/>
      <c r="W37" s="99"/>
      <c r="X37" s="99"/>
      <c r="Y37" s="99">
        <v>215.7</v>
      </c>
      <c r="Z37" s="100"/>
      <c r="AA37" s="79">
        <f t="shared" si="5"/>
        <v>795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93.7</v>
      </c>
      <c r="V39" s="99">
        <v>145.19999999999999</v>
      </c>
      <c r="W39" s="99">
        <v>137.9</v>
      </c>
      <c r="X39" s="99">
        <v>288.39999999999998</v>
      </c>
      <c r="Y39" s="99"/>
      <c r="Z39" s="100"/>
      <c r="AA39" s="79">
        <f t="shared" si="5"/>
        <v>665.19999999999993</v>
      </c>
    </row>
    <row r="40" spans="1:27" ht="30" customHeight="1" thickBot="1" x14ac:dyDescent="0.25">
      <c r="A40" s="86" t="s">
        <v>46</v>
      </c>
      <c r="B40" s="87">
        <f>IF(LEN(B$2)&gt;0,SUM(B35:B39),"")</f>
        <v>116.9</v>
      </c>
      <c r="C40" s="88">
        <f t="shared" ref="C40:Z40" si="6">IF(LEN(C$2)&gt;0,SUM(C35:C39),"")</f>
        <v>123.9</v>
      </c>
      <c r="D40" s="88">
        <f t="shared" si="6"/>
        <v>56.7</v>
      </c>
      <c r="E40" s="88">
        <f t="shared" si="6"/>
        <v>110.1</v>
      </c>
      <c r="F40" s="88">
        <f t="shared" si="6"/>
        <v>46.5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5.2</v>
      </c>
      <c r="T40" s="88">
        <f t="shared" si="6"/>
        <v>120</v>
      </c>
      <c r="U40" s="88">
        <f t="shared" si="6"/>
        <v>93.7</v>
      </c>
      <c r="V40" s="88">
        <f t="shared" si="6"/>
        <v>145.19999999999999</v>
      </c>
      <c r="W40" s="88">
        <f t="shared" si="6"/>
        <v>137.9</v>
      </c>
      <c r="X40" s="88">
        <f t="shared" si="6"/>
        <v>288.39999999999998</v>
      </c>
      <c r="Y40" s="88">
        <f t="shared" si="6"/>
        <v>215.7</v>
      </c>
      <c r="Z40" s="89" t="str">
        <f t="shared" si="6"/>
        <v/>
      </c>
      <c r="AA40" s="90">
        <f t="shared" si="5"/>
        <v>1460.2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116.9</v>
      </c>
      <c r="C45" s="99">
        <v>123.9</v>
      </c>
      <c r="D45" s="99">
        <v>56.7</v>
      </c>
      <c r="E45" s="99">
        <v>110.1</v>
      </c>
      <c r="F45" s="99">
        <v>46.5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5.2</v>
      </c>
      <c r="T45" s="99">
        <v>120</v>
      </c>
      <c r="U45" s="99"/>
      <c r="V45" s="99"/>
      <c r="W45" s="99"/>
      <c r="X45" s="99"/>
      <c r="Y45" s="99">
        <v>215.7</v>
      </c>
      <c r="Z45" s="100"/>
      <c r="AA45" s="79">
        <f t="shared" si="7"/>
        <v>795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93.7</v>
      </c>
      <c r="V47" s="99">
        <v>145.19999999999999</v>
      </c>
      <c r="W47" s="99">
        <v>137.9</v>
      </c>
      <c r="X47" s="99">
        <v>288.39999999999998</v>
      </c>
      <c r="Y47" s="99"/>
      <c r="Z47" s="100"/>
      <c r="AA47" s="79">
        <f t="shared" si="7"/>
        <v>665.19999999999993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116.9</v>
      </c>
      <c r="C49" s="88">
        <f t="shared" ref="C49:Z49" si="8">IF(LEN(C$2)&gt;0,SUM(C43:C48),"")</f>
        <v>123.9</v>
      </c>
      <c r="D49" s="88">
        <f t="shared" si="8"/>
        <v>56.7</v>
      </c>
      <c r="E49" s="88">
        <f t="shared" si="8"/>
        <v>110.1</v>
      </c>
      <c r="F49" s="88">
        <f t="shared" si="8"/>
        <v>46.5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5.2</v>
      </c>
      <c r="T49" s="88">
        <f t="shared" si="8"/>
        <v>120</v>
      </c>
      <c r="U49" s="88">
        <f t="shared" si="8"/>
        <v>93.7</v>
      </c>
      <c r="V49" s="88">
        <f t="shared" si="8"/>
        <v>145.19999999999999</v>
      </c>
      <c r="W49" s="88">
        <f t="shared" si="8"/>
        <v>137.9</v>
      </c>
      <c r="X49" s="88">
        <f t="shared" si="8"/>
        <v>288.39999999999998</v>
      </c>
      <c r="Y49" s="88">
        <f t="shared" si="8"/>
        <v>215.7</v>
      </c>
      <c r="Z49" s="89" t="str">
        <f t="shared" si="8"/>
        <v/>
      </c>
      <c r="AA49" s="90">
        <f t="shared" si="7"/>
        <v>1460.2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119.69200000000001</v>
      </c>
      <c r="C52" s="88">
        <f t="shared" ref="C52:Z52" si="10">IF(LEN(C$2)&gt;0,SUM(C10:C15)+C26+C40,"")</f>
        <v>126.63300000000001</v>
      </c>
      <c r="D52" s="88">
        <f t="shared" si="10"/>
        <v>86.197000000000003</v>
      </c>
      <c r="E52" s="88">
        <f t="shared" si="10"/>
        <v>124.47</v>
      </c>
      <c r="F52" s="88">
        <f t="shared" si="10"/>
        <v>76.766999999999996</v>
      </c>
      <c r="G52" s="88">
        <f t="shared" si="10"/>
        <v>28.869999999999997</v>
      </c>
      <c r="H52" s="88">
        <f t="shared" si="10"/>
        <v>32.14</v>
      </c>
      <c r="I52" s="88">
        <f t="shared" si="10"/>
        <v>22.338000000000001</v>
      </c>
      <c r="J52" s="88">
        <f t="shared" si="10"/>
        <v>36.387999999999998</v>
      </c>
      <c r="K52" s="88">
        <f t="shared" si="10"/>
        <v>35.020000000000003</v>
      </c>
      <c r="L52" s="88">
        <f t="shared" si="10"/>
        <v>52.383000000000003</v>
      </c>
      <c r="M52" s="88">
        <f t="shared" si="10"/>
        <v>64.010999999999996</v>
      </c>
      <c r="N52" s="88">
        <f t="shared" si="10"/>
        <v>58.984999999999999</v>
      </c>
      <c r="O52" s="88">
        <f t="shared" si="10"/>
        <v>66.356999999999999</v>
      </c>
      <c r="P52" s="88">
        <f t="shared" si="10"/>
        <v>58.922000000000004</v>
      </c>
      <c r="Q52" s="88">
        <f t="shared" si="10"/>
        <v>130.34799999999998</v>
      </c>
      <c r="R52" s="88">
        <f t="shared" si="10"/>
        <v>62.013999999999996</v>
      </c>
      <c r="S52" s="88">
        <f t="shared" si="10"/>
        <v>51.417000000000002</v>
      </c>
      <c r="T52" s="88">
        <f t="shared" si="10"/>
        <v>138.179</v>
      </c>
      <c r="U52" s="88">
        <f t="shared" si="10"/>
        <v>93.744</v>
      </c>
      <c r="V52" s="88">
        <f t="shared" si="10"/>
        <v>145.19999999999999</v>
      </c>
      <c r="W52" s="88">
        <f t="shared" si="10"/>
        <v>138.21800000000002</v>
      </c>
      <c r="X52" s="88">
        <f t="shared" si="10"/>
        <v>288.791</v>
      </c>
      <c r="Y52" s="88">
        <f t="shared" si="10"/>
        <v>217.54899999999998</v>
      </c>
      <c r="Z52" s="89" t="str">
        <f t="shared" si="10"/>
        <v/>
      </c>
      <c r="AA52" s="104">
        <f>SUM(B52:Z52)</f>
        <v>2254.6329999999998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116.9</v>
      </c>
      <c r="C4" s="18">
        <v>123.9</v>
      </c>
      <c r="D4" s="18">
        <v>56.7</v>
      </c>
      <c r="E4" s="18">
        <v>110.1</v>
      </c>
      <c r="F4" s="18">
        <v>46.5</v>
      </c>
      <c r="G4" s="18"/>
      <c r="H4" s="18"/>
      <c r="I4" s="18"/>
      <c r="J4" s="18"/>
      <c r="K4" s="18"/>
      <c r="L4" s="18"/>
      <c r="M4" s="18">
        <v>-5</v>
      </c>
      <c r="N4" s="18">
        <v>-22.4</v>
      </c>
      <c r="O4" s="18">
        <v>-5.4</v>
      </c>
      <c r="P4" s="18">
        <v>-6.1</v>
      </c>
      <c r="Q4" s="18">
        <v>-2.6</v>
      </c>
      <c r="R4" s="18">
        <v>-56.7</v>
      </c>
      <c r="S4" s="18">
        <v>-14.8</v>
      </c>
      <c r="T4" s="18">
        <v>120</v>
      </c>
      <c r="U4" s="18">
        <v>82.7</v>
      </c>
      <c r="V4" s="18">
        <v>137.19999999999999</v>
      </c>
      <c r="W4" s="18">
        <v>126.9</v>
      </c>
      <c r="X4" s="18">
        <v>104.59999999999997</v>
      </c>
      <c r="Y4" s="18">
        <v>43.099999999999994</v>
      </c>
      <c r="Z4" s="19"/>
      <c r="AA4" s="111">
        <f>SUM(B4:Z4)</f>
        <v>955.6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100.3</v>
      </c>
      <c r="C7" s="117">
        <v>91.71</v>
      </c>
      <c r="D7" s="117">
        <v>82.96</v>
      </c>
      <c r="E7" s="117">
        <v>83.63</v>
      </c>
      <c r="F7" s="117">
        <v>83.49</v>
      </c>
      <c r="G7" s="117">
        <v>90.96</v>
      </c>
      <c r="H7" s="117">
        <v>95</v>
      </c>
      <c r="I7" s="117">
        <v>82.01</v>
      </c>
      <c r="J7" s="117">
        <v>43.83</v>
      </c>
      <c r="K7" s="117">
        <v>25.63</v>
      </c>
      <c r="L7" s="117">
        <v>33.56</v>
      </c>
      <c r="M7" s="117">
        <v>50</v>
      </c>
      <c r="N7" s="117">
        <v>41.18</v>
      </c>
      <c r="O7" s="117">
        <v>55.1</v>
      </c>
      <c r="P7" s="117">
        <v>63.41</v>
      </c>
      <c r="Q7" s="117">
        <v>102.51</v>
      </c>
      <c r="R7" s="117">
        <v>94.64</v>
      </c>
      <c r="S7" s="117">
        <v>105.34</v>
      </c>
      <c r="T7" s="117">
        <v>111.44</v>
      </c>
      <c r="U7" s="117">
        <v>184.33</v>
      </c>
      <c r="V7" s="117">
        <v>205</v>
      </c>
      <c r="W7" s="117">
        <v>195</v>
      </c>
      <c r="X7" s="117">
        <v>167</v>
      </c>
      <c r="Y7" s="117">
        <v>124.83</v>
      </c>
      <c r="Z7" s="118"/>
      <c r="AA7" s="119">
        <f>IF(SUM(B7:Z7)&lt;&gt;0,AVERAGEIF(B7:Z7,"&lt;&gt;"""),"")</f>
        <v>96.369166666666658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5</v>
      </c>
      <c r="N13" s="129">
        <v>22.4</v>
      </c>
      <c r="O13" s="129">
        <v>5.4</v>
      </c>
      <c r="P13" s="129">
        <v>6.1</v>
      </c>
      <c r="Q13" s="129">
        <v>2.6</v>
      </c>
      <c r="R13" s="129"/>
      <c r="S13" s="129"/>
      <c r="T13" s="129"/>
      <c r="U13" s="129">
        <v>11</v>
      </c>
      <c r="V13" s="129">
        <v>8</v>
      </c>
      <c r="W13" s="129">
        <v>11</v>
      </c>
      <c r="X13" s="129">
        <v>183.8</v>
      </c>
      <c r="Y13" s="130"/>
      <c r="Z13" s="131"/>
      <c r="AA13" s="132">
        <f t="shared" si="0"/>
        <v>255.3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56.7</v>
      </c>
      <c r="S15" s="133">
        <v>20</v>
      </c>
      <c r="T15" s="133"/>
      <c r="U15" s="133"/>
      <c r="V15" s="133"/>
      <c r="W15" s="133"/>
      <c r="X15" s="133"/>
      <c r="Y15" s="133">
        <v>172.6</v>
      </c>
      <c r="Z15" s="131"/>
      <c r="AA15" s="132">
        <f t="shared" si="0"/>
        <v>249.3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5</v>
      </c>
      <c r="N16" s="135">
        <f t="shared" si="1"/>
        <v>22.4</v>
      </c>
      <c r="O16" s="135">
        <f t="shared" si="1"/>
        <v>5.4</v>
      </c>
      <c r="P16" s="135">
        <f t="shared" si="1"/>
        <v>6.1</v>
      </c>
      <c r="Q16" s="135">
        <f t="shared" si="1"/>
        <v>2.6</v>
      </c>
      <c r="R16" s="135">
        <f t="shared" si="1"/>
        <v>56.7</v>
      </c>
      <c r="S16" s="135">
        <f t="shared" si="1"/>
        <v>20</v>
      </c>
      <c r="T16" s="135">
        <f t="shared" si="1"/>
        <v>0</v>
      </c>
      <c r="U16" s="135">
        <f t="shared" si="1"/>
        <v>11</v>
      </c>
      <c r="V16" s="135">
        <f t="shared" si="1"/>
        <v>8</v>
      </c>
      <c r="W16" s="135">
        <f t="shared" si="1"/>
        <v>11</v>
      </c>
      <c r="X16" s="135">
        <f t="shared" si="1"/>
        <v>183.8</v>
      </c>
      <c r="Y16" s="135">
        <f t="shared" si="1"/>
        <v>172.6</v>
      </c>
      <c r="Z16" s="136" t="str">
        <f t="shared" si="1"/>
        <v/>
      </c>
      <c r="AA16" s="90">
        <f t="shared" si="0"/>
        <v>504.6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116.9</v>
      </c>
      <c r="C21" s="129">
        <v>123.9</v>
      </c>
      <c r="D21" s="129">
        <v>56.7</v>
      </c>
      <c r="E21" s="129">
        <v>110.1</v>
      </c>
      <c r="F21" s="129">
        <v>46.5</v>
      </c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5.2</v>
      </c>
      <c r="T21" s="129">
        <v>120</v>
      </c>
      <c r="U21" s="129"/>
      <c r="V21" s="129"/>
      <c r="W21" s="129"/>
      <c r="X21" s="129"/>
      <c r="Y21" s="130">
        <v>215.7</v>
      </c>
      <c r="Z21" s="131"/>
      <c r="AA21" s="132">
        <f t="shared" si="2"/>
        <v>795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>
        <v>93.7</v>
      </c>
      <c r="V23" s="133">
        <v>145.19999999999999</v>
      </c>
      <c r="W23" s="133">
        <v>137.9</v>
      </c>
      <c r="X23" s="133">
        <v>288.39999999999998</v>
      </c>
      <c r="Y23" s="133"/>
      <c r="Z23" s="131"/>
      <c r="AA23" s="132">
        <f t="shared" si="2"/>
        <v>665.19999999999993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116.9</v>
      </c>
      <c r="C24" s="135">
        <f t="shared" si="3"/>
        <v>123.9</v>
      </c>
      <c r="D24" s="135">
        <f t="shared" si="3"/>
        <v>56.7</v>
      </c>
      <c r="E24" s="135">
        <f t="shared" si="3"/>
        <v>110.1</v>
      </c>
      <c r="F24" s="135">
        <f t="shared" si="3"/>
        <v>46.5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5.2</v>
      </c>
      <c r="T24" s="135">
        <f t="shared" si="3"/>
        <v>120</v>
      </c>
      <c r="U24" s="135">
        <f t="shared" si="3"/>
        <v>93.7</v>
      </c>
      <c r="V24" s="135">
        <f t="shared" si="3"/>
        <v>145.19999999999999</v>
      </c>
      <c r="W24" s="135">
        <f t="shared" si="3"/>
        <v>137.9</v>
      </c>
      <c r="X24" s="135">
        <f t="shared" si="3"/>
        <v>288.39999999999998</v>
      </c>
      <c r="Y24" s="135">
        <f t="shared" si="3"/>
        <v>215.7</v>
      </c>
      <c r="Z24" s="136" t="str">
        <f t="shared" si="3"/>
        <v/>
      </c>
      <c r="AA24" s="90">
        <f t="shared" si="2"/>
        <v>1460.2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2025-06-29T13:27:28Z</dcterms:created>
  <dcterms:modified xsi:type="dcterms:W3CDTF">2025-06-29T13:27:30Z</dcterms:modified>
</cp:coreProperties>
</file>