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<sst xmlns="http://schemas.openxmlformats.org/spreadsheetml/2006/main" count="119" uniqueCount="54">
  <si>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13/02/2025 16:48:42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</si>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</sst>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B0C-459F-AF4D-85EE88C8095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7">
                  <c:v>75</c:v>
                </c:pt>
                <c:pt idx="8">
                  <c:v>98.900999999999996</c:v>
                </c:pt>
                <c:pt idx="9">
                  <c:v>28</c:v>
                </c:pt>
                <c:pt idx="10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0C-459F-AF4D-85EE88C8095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9">
                  <c:v>3.6539999999999999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0C-459F-AF4D-85EE88C8095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1.7959999999999998</c:v>
                </c:pt>
                <c:pt idx="1">
                  <c:v>1.7749999999999999</c:v>
                </c:pt>
                <c:pt idx="2">
                  <c:v>1.7629999999999999</c:v>
                </c:pt>
                <c:pt idx="3">
                  <c:v>0.435</c:v>
                </c:pt>
                <c:pt idx="4">
                  <c:v>1.774</c:v>
                </c:pt>
                <c:pt idx="7">
                  <c:v>0.25</c:v>
                </c:pt>
                <c:pt idx="8">
                  <c:v>1.24</c:v>
                </c:pt>
                <c:pt idx="9">
                  <c:v>4.2859999999999996</c:v>
                </c:pt>
                <c:pt idx="10">
                  <c:v>2.46</c:v>
                </c:pt>
                <c:pt idx="14">
                  <c:v>0.5</c:v>
                </c:pt>
                <c:pt idx="15">
                  <c:v>1.73</c:v>
                </c:pt>
                <c:pt idx="16">
                  <c:v>1.96</c:v>
                </c:pt>
                <c:pt idx="17">
                  <c:v>30</c:v>
                </c:pt>
                <c:pt idx="18">
                  <c:v>32.198</c:v>
                </c:pt>
                <c:pt idx="19">
                  <c:v>7</c:v>
                </c:pt>
                <c:pt idx="20">
                  <c:v>0.91199999999999992</c:v>
                </c:pt>
                <c:pt idx="21">
                  <c:v>2.2770000000000001</c:v>
                </c:pt>
                <c:pt idx="22">
                  <c:v>2.2469999999999999</c:v>
                </c:pt>
                <c:pt idx="23">
                  <c:v>41.454999999999998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0C-459F-AF4D-85EE88C8095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B0C-459F-AF4D-85EE88C8095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B0C-459F-AF4D-85EE88C8095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B0C-459F-AF4D-85EE88C8095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B0C-459F-AF4D-85EE88C8095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B0C-459F-AF4D-85EE88C8095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48.487000000000002</c:v>
                </c:pt>
                <c:pt idx="1">
                  <c:v>43.748999999999995</c:v>
                </c:pt>
                <c:pt idx="2">
                  <c:v>42.845999999999997</c:v>
                </c:pt>
                <c:pt idx="3">
                  <c:v>46.726999999999997</c:v>
                </c:pt>
                <c:pt idx="4">
                  <c:v>39.732999999999997</c:v>
                </c:pt>
                <c:pt idx="5">
                  <c:v>47.010000000000005</c:v>
                </c:pt>
                <c:pt idx="6">
                  <c:v>57.258000000000003</c:v>
                </c:pt>
                <c:pt idx="9">
                  <c:v>9.08</c:v>
                </c:pt>
                <c:pt idx="10">
                  <c:v>62.57</c:v>
                </c:pt>
                <c:pt idx="11">
                  <c:v>105.49000000000001</c:v>
                </c:pt>
                <c:pt idx="12">
                  <c:v>70.671000000000006</c:v>
                </c:pt>
                <c:pt idx="13">
                  <c:v>68.42</c:v>
                </c:pt>
                <c:pt idx="14">
                  <c:v>118.477</c:v>
                </c:pt>
                <c:pt idx="15">
                  <c:v>55.058</c:v>
                </c:pt>
                <c:pt idx="16">
                  <c:v>43.174999999999997</c:v>
                </c:pt>
                <c:pt idx="17">
                  <c:v>5.9749999999999996</c:v>
                </c:pt>
                <c:pt idx="18">
                  <c:v>8.06</c:v>
                </c:pt>
                <c:pt idx="19">
                  <c:v>13.393000000000001</c:v>
                </c:pt>
                <c:pt idx="20">
                  <c:v>18.666</c:v>
                </c:pt>
                <c:pt idx="21">
                  <c:v>100.473</c:v>
                </c:pt>
                <c:pt idx="22">
                  <c:v>80.007000000000005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B0C-459F-AF4D-85EE88C8095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17.899999999999999</c:v>
                </c:pt>
                <c:pt idx="13">
                  <c:v>28.2</c:v>
                </c:pt>
                <c:pt idx="14">
                  <c:v>0</c:v>
                </c:pt>
                <c:pt idx="15">
                  <c:v>31.2</c:v>
                </c:pt>
                <c:pt idx="16">
                  <c:v>19.7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B0C-459F-AF4D-85EE88C8095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0.70699999999999996</c:v>
                </c:pt>
                <c:pt idx="1">
                  <c:v>10.364000000000001</c:v>
                </c:pt>
                <c:pt idx="2">
                  <c:v>10.709</c:v>
                </c:pt>
                <c:pt idx="3">
                  <c:v>11.08</c:v>
                </c:pt>
                <c:pt idx="4">
                  <c:v>11.834</c:v>
                </c:pt>
                <c:pt idx="5">
                  <c:v>11.742000000000001</c:v>
                </c:pt>
                <c:pt idx="6">
                  <c:v>0.58199999999999996</c:v>
                </c:pt>
                <c:pt idx="7">
                  <c:v>0.51400000000000001</c:v>
                </c:pt>
                <c:pt idx="8">
                  <c:v>0.66600000000000004</c:v>
                </c:pt>
                <c:pt idx="9">
                  <c:v>12.754999999999999</c:v>
                </c:pt>
                <c:pt idx="10">
                  <c:v>0.60399999999999998</c:v>
                </c:pt>
                <c:pt idx="11">
                  <c:v>0.61099999999999999</c:v>
                </c:pt>
                <c:pt idx="12">
                  <c:v>0.58899999999999997</c:v>
                </c:pt>
                <c:pt idx="13">
                  <c:v>0.56899999999999995</c:v>
                </c:pt>
                <c:pt idx="14">
                  <c:v>0.58499999999999996</c:v>
                </c:pt>
                <c:pt idx="15">
                  <c:v>0.52300000000000002</c:v>
                </c:pt>
                <c:pt idx="16">
                  <c:v>0.46400000000000002</c:v>
                </c:pt>
                <c:pt idx="17">
                  <c:v>2.6829999999999998</c:v>
                </c:pt>
                <c:pt idx="18">
                  <c:v>0.91600000000000004</c:v>
                </c:pt>
                <c:pt idx="19">
                  <c:v>6.56</c:v>
                </c:pt>
                <c:pt idx="20">
                  <c:v>6.18</c:v>
                </c:pt>
                <c:pt idx="21">
                  <c:v>0.88800000000000001</c:v>
                </c:pt>
                <c:pt idx="22">
                  <c:v>0.81899999999999995</c:v>
                </c:pt>
                <c:pt idx="23">
                  <c:v>0.82099999999999995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B0C-459F-AF4D-85EE88C8095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B0C-459F-AF4D-85EE88C8095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B0C-459F-AF4D-85EE88C80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138.52000000000001</c:v>
                </c:pt>
                <c:pt idx="1">
                  <c:v>128.85</c:v>
                </c:pt>
                <c:pt idx="2">
                  <c:v>124.16</c:v>
                </c:pt>
                <c:pt idx="3">
                  <c:v>124.16</c:v>
                </c:pt>
                <c:pt idx="4">
                  <c:v>124.93</c:v>
                </c:pt>
                <c:pt idx="5">
                  <c:v>134.11000000000001</c:v>
                </c:pt>
                <c:pt idx="6">
                  <c:v>157.94999999999999</c:v>
                </c:pt>
                <c:pt idx="7">
                  <c:v>226.19</c:v>
                </c:pt>
                <c:pt idx="8">
                  <c:v>244.64</c:v>
                </c:pt>
                <c:pt idx="9">
                  <c:v>214.12</c:v>
                </c:pt>
                <c:pt idx="10">
                  <c:v>140.03</c:v>
                </c:pt>
                <c:pt idx="11">
                  <c:v>132.22999999999999</c:v>
                </c:pt>
                <c:pt idx="12">
                  <c:v>121.24</c:v>
                </c:pt>
                <c:pt idx="13">
                  <c:v>121.2</c:v>
                </c:pt>
                <c:pt idx="14">
                  <c:v>132.69</c:v>
                </c:pt>
                <c:pt idx="15">
                  <c:v>139.81</c:v>
                </c:pt>
                <c:pt idx="16">
                  <c:v>156.30000000000001</c:v>
                </c:pt>
                <c:pt idx="17">
                  <c:v>309.85000000000002</c:v>
                </c:pt>
                <c:pt idx="18">
                  <c:v>298.18</c:v>
                </c:pt>
                <c:pt idx="19">
                  <c:v>229.09</c:v>
                </c:pt>
                <c:pt idx="20">
                  <c:v>185</c:v>
                </c:pt>
                <c:pt idx="21">
                  <c:v>156.06</c:v>
                </c:pt>
                <c:pt idx="22">
                  <c:v>147</c:v>
                </c:pt>
                <c:pt idx="23">
                  <c:v>128.1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B0C-459F-AF4D-85EE88C80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D54-45B2-B234-A74972F8D65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2.2999999999999998</c:v>
                </c:pt>
                <c:pt idx="1">
                  <c:v>2.1</c:v>
                </c:pt>
                <c:pt idx="2">
                  <c:v>2.1</c:v>
                </c:pt>
                <c:pt idx="3">
                  <c:v>4.8</c:v>
                </c:pt>
                <c:pt idx="23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54-45B2-B234-A74972F8D65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6.298</c:v>
                </c:pt>
                <c:pt idx="1">
                  <c:v>9.5360000000000014</c:v>
                </c:pt>
                <c:pt idx="2">
                  <c:v>9.5169999999999995</c:v>
                </c:pt>
                <c:pt idx="3">
                  <c:v>9.52</c:v>
                </c:pt>
                <c:pt idx="4">
                  <c:v>10.067</c:v>
                </c:pt>
                <c:pt idx="5">
                  <c:v>11.257</c:v>
                </c:pt>
                <c:pt idx="6">
                  <c:v>7.633</c:v>
                </c:pt>
                <c:pt idx="7">
                  <c:v>8.6470000000000002</c:v>
                </c:pt>
                <c:pt idx="8">
                  <c:v>11.195</c:v>
                </c:pt>
                <c:pt idx="9">
                  <c:v>13.763</c:v>
                </c:pt>
                <c:pt idx="10">
                  <c:v>13.387</c:v>
                </c:pt>
                <c:pt idx="11">
                  <c:v>15.238999999999999</c:v>
                </c:pt>
                <c:pt idx="12">
                  <c:v>15.346</c:v>
                </c:pt>
                <c:pt idx="13">
                  <c:v>14.667</c:v>
                </c:pt>
                <c:pt idx="14">
                  <c:v>17.615000000000002</c:v>
                </c:pt>
                <c:pt idx="15">
                  <c:v>22.178999999999998</c:v>
                </c:pt>
                <c:pt idx="16">
                  <c:v>17.123999999999999</c:v>
                </c:pt>
                <c:pt idx="17">
                  <c:v>6.609</c:v>
                </c:pt>
                <c:pt idx="18">
                  <c:v>6.2959999999999994</c:v>
                </c:pt>
                <c:pt idx="19">
                  <c:v>6.1429999999999998</c:v>
                </c:pt>
                <c:pt idx="20">
                  <c:v>6.4160000000000004</c:v>
                </c:pt>
                <c:pt idx="21">
                  <c:v>9.6959999999999997</c:v>
                </c:pt>
                <c:pt idx="22">
                  <c:v>10.972</c:v>
                </c:pt>
                <c:pt idx="23">
                  <c:v>10.866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54-45B2-B234-A74972F8D65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28.903000000000002</c:v>
                </c:pt>
                <c:pt idx="1">
                  <c:v>32.442999999999998</c:v>
                </c:pt>
                <c:pt idx="2">
                  <c:v>32.129000000000005</c:v>
                </c:pt>
                <c:pt idx="3">
                  <c:v>33.444000000000003</c:v>
                </c:pt>
                <c:pt idx="4">
                  <c:v>28.27</c:v>
                </c:pt>
                <c:pt idx="5">
                  <c:v>30.305</c:v>
                </c:pt>
                <c:pt idx="6">
                  <c:v>36.326999999999998</c:v>
                </c:pt>
                <c:pt idx="7">
                  <c:v>32.575000000000003</c:v>
                </c:pt>
                <c:pt idx="8">
                  <c:v>33.725999999999999</c:v>
                </c:pt>
                <c:pt idx="9">
                  <c:v>36.942</c:v>
                </c:pt>
                <c:pt idx="10">
                  <c:v>50.037000000000006</c:v>
                </c:pt>
                <c:pt idx="11">
                  <c:v>66.796999999999997</c:v>
                </c:pt>
                <c:pt idx="12">
                  <c:v>49.636000000000003</c:v>
                </c:pt>
                <c:pt idx="13">
                  <c:v>58.685999999999993</c:v>
                </c:pt>
                <c:pt idx="14">
                  <c:v>56.484999999999999</c:v>
                </c:pt>
                <c:pt idx="15">
                  <c:v>45.402000000000001</c:v>
                </c:pt>
                <c:pt idx="16">
                  <c:v>40.25</c:v>
                </c:pt>
                <c:pt idx="17">
                  <c:v>31.71</c:v>
                </c:pt>
                <c:pt idx="18">
                  <c:v>31.963999999999999</c:v>
                </c:pt>
                <c:pt idx="19">
                  <c:v>24.463999999999999</c:v>
                </c:pt>
                <c:pt idx="20">
                  <c:v>19.341999999999999</c:v>
                </c:pt>
                <c:pt idx="21">
                  <c:v>33.736000000000004</c:v>
                </c:pt>
                <c:pt idx="22">
                  <c:v>32.542000000000002</c:v>
                </c:pt>
                <c:pt idx="23">
                  <c:v>16.77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54-45B2-B234-A74972F8D65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D54-45B2-B234-A74972F8D65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D54-45B2-B234-A74972F8D65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D54-45B2-B234-A74972F8D65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D54-45B2-B234-A74972F8D65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D54-45B2-B234-A74972F8D65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2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D54-45B2-B234-A74972F8D65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31.2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48.9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D54-45B2-B234-A74972F8D65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13.489000000000001</c:v>
                </c:pt>
                <c:pt idx="1">
                  <c:v>11.809000000000001</c:v>
                </c:pt>
                <c:pt idx="2">
                  <c:v>11.572000000000001</c:v>
                </c:pt>
                <c:pt idx="3">
                  <c:v>10.478</c:v>
                </c:pt>
                <c:pt idx="4">
                  <c:v>15.004000000000001</c:v>
                </c:pt>
                <c:pt idx="5">
                  <c:v>17.190000000000001</c:v>
                </c:pt>
                <c:pt idx="6">
                  <c:v>13.88</c:v>
                </c:pt>
                <c:pt idx="7">
                  <c:v>34.541999999999994</c:v>
                </c:pt>
                <c:pt idx="8">
                  <c:v>55.885999999999996</c:v>
                </c:pt>
                <c:pt idx="9">
                  <c:v>3.4160000000000004</c:v>
                </c:pt>
                <c:pt idx="10">
                  <c:v>30.209999999999997</c:v>
                </c:pt>
                <c:pt idx="11">
                  <c:v>24.065000000000001</c:v>
                </c:pt>
                <c:pt idx="12">
                  <c:v>24.177999999999997</c:v>
                </c:pt>
                <c:pt idx="13">
                  <c:v>23.789000000000001</c:v>
                </c:pt>
                <c:pt idx="14">
                  <c:v>14.254999999999999</c:v>
                </c:pt>
                <c:pt idx="15">
                  <c:v>20.925000000000001</c:v>
                </c:pt>
                <c:pt idx="16">
                  <c:v>7.9250000000000007</c:v>
                </c:pt>
                <c:pt idx="17">
                  <c:v>0.33899999999999997</c:v>
                </c:pt>
                <c:pt idx="18">
                  <c:v>2.9139999999999997</c:v>
                </c:pt>
                <c:pt idx="21">
                  <c:v>11.298</c:v>
                </c:pt>
                <c:pt idx="22">
                  <c:v>9.5590000000000011</c:v>
                </c:pt>
                <c:pt idx="23">
                  <c:v>13.34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D54-45B2-B234-A74972F8D65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D54-45B2-B234-A74972F8D65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D54-45B2-B234-A74972F8D6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138.52000000000001</c:v>
                </c:pt>
                <c:pt idx="1">
                  <c:v>128.85</c:v>
                </c:pt>
                <c:pt idx="2">
                  <c:v>124.16</c:v>
                </c:pt>
                <c:pt idx="3">
                  <c:v>124.16</c:v>
                </c:pt>
                <c:pt idx="4">
                  <c:v>124.93</c:v>
                </c:pt>
                <c:pt idx="5">
                  <c:v>134.11000000000001</c:v>
                </c:pt>
                <c:pt idx="6">
                  <c:v>157.94999999999999</c:v>
                </c:pt>
                <c:pt idx="7">
                  <c:v>226.19</c:v>
                </c:pt>
                <c:pt idx="8">
                  <c:v>244.64</c:v>
                </c:pt>
                <c:pt idx="9">
                  <c:v>214.12</c:v>
                </c:pt>
                <c:pt idx="10">
                  <c:v>140.03</c:v>
                </c:pt>
                <c:pt idx="11">
                  <c:v>132.22999999999999</c:v>
                </c:pt>
                <c:pt idx="12">
                  <c:v>121.24</c:v>
                </c:pt>
                <c:pt idx="13">
                  <c:v>121.2</c:v>
                </c:pt>
                <c:pt idx="14">
                  <c:v>132.69</c:v>
                </c:pt>
                <c:pt idx="15">
                  <c:v>139.81</c:v>
                </c:pt>
                <c:pt idx="16">
                  <c:v>156.30000000000001</c:v>
                </c:pt>
                <c:pt idx="17">
                  <c:v>309.85000000000002</c:v>
                </c:pt>
                <c:pt idx="18">
                  <c:v>298.18</c:v>
                </c:pt>
                <c:pt idx="19">
                  <c:v>229.09</c:v>
                </c:pt>
                <c:pt idx="20">
                  <c:v>185</c:v>
                </c:pt>
                <c:pt idx="21">
                  <c:v>156.06</c:v>
                </c:pt>
                <c:pt idx="22">
                  <c:v>147</c:v>
                </c:pt>
                <c:pt idx="23">
                  <c:v>128.1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D54-45B2-B234-A74972F8D6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50.99</v>
      </c>
      <c r="C4" s="18">
        <v>55.887999999999998</v>
      </c>
      <c r="D4" s="18">
        <v>55.317999999999998</v>
      </c>
      <c r="E4" s="18">
        <v>58.241999999999997</v>
      </c>
      <c r="F4" s="18">
        <v>53.341000000000001</v>
      </c>
      <c r="G4" s="18">
        <v>58.751999999999995</v>
      </c>
      <c r="H4" s="18">
        <v>57.84</v>
      </c>
      <c r="I4" s="18">
        <v>75.763999999999996</v>
      </c>
      <c r="J4" s="18">
        <v>100.807</v>
      </c>
      <c r="K4" s="18">
        <v>54.121000000000002</v>
      </c>
      <c r="L4" s="18">
        <v>93.634</v>
      </c>
      <c r="M4" s="18">
        <v>106.101</v>
      </c>
      <c r="N4" s="18">
        <v>89.16</v>
      </c>
      <c r="O4" s="18">
        <v>97.188999999999993</v>
      </c>
      <c r="P4" s="18">
        <v>119.56200000000001</v>
      </c>
      <c r="Q4" s="18">
        <v>88.51100000000001</v>
      </c>
      <c r="R4" s="18">
        <v>65.299000000000007</v>
      </c>
      <c r="S4" s="18">
        <v>38.658000000000001</v>
      </c>
      <c r="T4" s="18">
        <v>41.173999999999999</v>
      </c>
      <c r="U4" s="18">
        <v>30.607000000000003</v>
      </c>
      <c r="V4" s="18">
        <v>25.758000000000003</v>
      </c>
      <c r="W4" s="18">
        <v>103.63800000000001</v>
      </c>
      <c r="X4" s="18">
        <v>83.073000000000008</v>
      </c>
      <c r="Y4" s="18">
        <v>42.276000000000003</v>
      </c>
      <c r="Z4" s="19"/>
      <c r="AA4" s="20">
        <f>SUM(B4:Z4)</f>
        <v>1645.7029999999997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138.52000000000001</v>
      </c>
      <c r="C7" s="28">
        <v>128.85</v>
      </c>
      <c r="D7" s="28">
        <v>124.16</v>
      </c>
      <c r="E7" s="28">
        <v>124.16</v>
      </c>
      <c r="F7" s="28">
        <v>124.93</v>
      </c>
      <c r="G7" s="28">
        <v>134.11000000000001</v>
      </c>
      <c r="H7" s="28">
        <v>157.94999999999999</v>
      </c>
      <c r="I7" s="28">
        <v>226.19</v>
      </c>
      <c r="J7" s="28">
        <v>244.64</v>
      </c>
      <c r="K7" s="28">
        <v>214.12</v>
      </c>
      <c r="L7" s="28">
        <v>140.03</v>
      </c>
      <c r="M7" s="28">
        <v>132.22999999999999</v>
      </c>
      <c r="N7" s="28">
        <v>121.24</v>
      </c>
      <c r="O7" s="28">
        <v>121.2</v>
      </c>
      <c r="P7" s="28">
        <v>132.69</v>
      </c>
      <c r="Q7" s="28">
        <v>139.81</v>
      </c>
      <c r="R7" s="28">
        <v>156.30000000000001</v>
      </c>
      <c r="S7" s="28">
        <v>309.85000000000002</v>
      </c>
      <c r="T7" s="28">
        <v>298.18</v>
      </c>
      <c r="U7" s="28">
        <v>229.09</v>
      </c>
      <c r="V7" s="28">
        <v>185</v>
      </c>
      <c r="W7" s="28">
        <v>156.06</v>
      </c>
      <c r="X7" s="28">
        <v>147</v>
      </c>
      <c r="Y7" s="28">
        <v>128.1</v>
      </c>
      <c r="Z7" s="29"/>
      <c r="AA7" s="30">
        <f>IF(SUM(B7:Z7)&lt;&gt;0,AVERAGEIF(B7:Z7,"&lt;&gt;"""),"")</f>
        <v>167.26708333333332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48.487000000000002</v>
      </c>
      <c r="C12" s="52">
        <v>43.748999999999995</v>
      </c>
      <c r="D12" s="52">
        <v>42.845999999999997</v>
      </c>
      <c r="E12" s="52">
        <v>46.726999999999997</v>
      </c>
      <c r="F12" s="52">
        <v>39.732999999999997</v>
      </c>
      <c r="G12" s="52">
        <v>47.010000000000005</v>
      </c>
      <c r="H12" s="52">
        <v>57.258000000000003</v>
      </c>
      <c r="I12" s="52"/>
      <c r="J12" s="52"/>
      <c r="K12" s="52">
        <v>9.08</v>
      </c>
      <c r="L12" s="52">
        <v>62.57</v>
      </c>
      <c r="M12" s="52">
        <v>105.49000000000001</v>
      </c>
      <c r="N12" s="52">
        <v>70.671000000000006</v>
      </c>
      <c r="O12" s="52">
        <v>68.42</v>
      </c>
      <c r="P12" s="52">
        <v>118.477</v>
      </c>
      <c r="Q12" s="52">
        <v>55.058</v>
      </c>
      <c r="R12" s="52">
        <v>43.174999999999997</v>
      </c>
      <c r="S12" s="52">
        <v>5.9749999999999996</v>
      </c>
      <c r="T12" s="52">
        <v>8.06</v>
      </c>
      <c r="U12" s="52">
        <v>13.393000000000001</v>
      </c>
      <c r="V12" s="52">
        <v>18.666</v>
      </c>
      <c r="W12" s="52">
        <v>100.473</v>
      </c>
      <c r="X12" s="52">
        <v>80.007000000000005</v>
      </c>
      <c r="Y12" s="52"/>
      <c r="Z12" s="53"/>
      <c r="AA12" s="54">
        <f t="shared" si="0"/>
        <v>1085.3249999999998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0.70699999999999996</v>
      </c>
      <c r="C14" s="57">
        <v>10.364000000000001</v>
      </c>
      <c r="D14" s="57">
        <v>10.709</v>
      </c>
      <c r="E14" s="57">
        <v>11.08</v>
      </c>
      <c r="F14" s="57">
        <v>11.834</v>
      </c>
      <c r="G14" s="57">
        <v>11.742000000000001</v>
      </c>
      <c r="H14" s="57">
        <v>0.58199999999999996</v>
      </c>
      <c r="I14" s="57">
        <v>0.51400000000000001</v>
      </c>
      <c r="J14" s="57">
        <v>0.66600000000000004</v>
      </c>
      <c r="K14" s="57">
        <v>12.754999999999999</v>
      </c>
      <c r="L14" s="57">
        <v>0.60399999999999998</v>
      </c>
      <c r="M14" s="57">
        <v>0.61099999999999999</v>
      </c>
      <c r="N14" s="57">
        <v>0.58899999999999997</v>
      </c>
      <c r="O14" s="57">
        <v>0.56899999999999995</v>
      </c>
      <c r="P14" s="57">
        <v>0.58499999999999996</v>
      </c>
      <c r="Q14" s="57">
        <v>0.52300000000000002</v>
      </c>
      <c r="R14" s="57">
        <v>0.46400000000000002</v>
      </c>
      <c r="S14" s="57">
        <v>2.6829999999999998</v>
      </c>
      <c r="T14" s="57">
        <v>0.91600000000000004</v>
      </c>
      <c r="U14" s="57">
        <v>6.56</v>
      </c>
      <c r="V14" s="57">
        <v>6.18</v>
      </c>
      <c r="W14" s="57">
        <v>0.88800000000000001</v>
      </c>
      <c r="X14" s="57">
        <v>0.81899999999999995</v>
      </c>
      <c r="Y14" s="57">
        <v>0.82099999999999995</v>
      </c>
      <c r="Z14" s="58"/>
      <c r="AA14" s="59">
        <f t="shared" si="0"/>
        <v>93.765000000000001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49.194000000000003</v>
      </c>
      <c r="C16" s="62">
        <f t="shared" si="1"/>
        <v>54.113</v>
      </c>
      <c r="D16" s="62">
        <f t="shared" si="1"/>
        <v>53.554999999999993</v>
      </c>
      <c r="E16" s="62">
        <f t="shared" si="1"/>
        <v>57.806999999999995</v>
      </c>
      <c r="F16" s="62">
        <f t="shared" si="1"/>
        <v>51.566999999999993</v>
      </c>
      <c r="G16" s="62">
        <f t="shared" si="1"/>
        <v>58.75200000000001</v>
      </c>
      <c r="H16" s="62">
        <f t="shared" si="1"/>
        <v>57.84</v>
      </c>
      <c r="I16" s="62">
        <f t="shared" si="1"/>
        <v>0.51400000000000001</v>
      </c>
      <c r="J16" s="62">
        <f t="shared" si="1"/>
        <v>0.66600000000000004</v>
      </c>
      <c r="K16" s="62">
        <f t="shared" si="1"/>
        <v>21.835000000000001</v>
      </c>
      <c r="L16" s="62">
        <f t="shared" si="1"/>
        <v>63.173999999999999</v>
      </c>
      <c r="M16" s="62">
        <f t="shared" si="1"/>
        <v>106.10100000000001</v>
      </c>
      <c r="N16" s="62">
        <f t="shared" si="1"/>
        <v>71.260000000000005</v>
      </c>
      <c r="O16" s="62">
        <f t="shared" si="1"/>
        <v>68.989000000000004</v>
      </c>
      <c r="P16" s="62">
        <f t="shared" si="1"/>
        <v>119.062</v>
      </c>
      <c r="Q16" s="62">
        <f t="shared" si="1"/>
        <v>55.581000000000003</v>
      </c>
      <c r="R16" s="62">
        <f t="shared" si="1"/>
        <v>43.638999999999996</v>
      </c>
      <c r="S16" s="62">
        <f t="shared" si="1"/>
        <v>8.6579999999999995</v>
      </c>
      <c r="T16" s="62">
        <f t="shared" si="1"/>
        <v>8.9760000000000009</v>
      </c>
      <c r="U16" s="62">
        <f t="shared" si="1"/>
        <v>19.952999999999999</v>
      </c>
      <c r="V16" s="62">
        <f t="shared" si="1"/>
        <v>24.846</v>
      </c>
      <c r="W16" s="62">
        <f t="shared" si="1"/>
        <v>101.361</v>
      </c>
      <c r="X16" s="62">
        <f t="shared" si="1"/>
        <v>80.826000000000008</v>
      </c>
      <c r="Y16" s="62">
        <f t="shared" si="1"/>
        <v>0.82099999999999995</v>
      </c>
      <c r="Z16" s="63" t="str">
        <f t="shared" si="1"/>
        <v/>
      </c>
      <c r="AA16" s="64">
        <f>SUM(AA10:AA15)</f>
        <v>1179.0899999999999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>
        <v>75</v>
      </c>
      <c r="J19" s="72">
        <v>98.900999999999996</v>
      </c>
      <c r="K19" s="72">
        <v>28</v>
      </c>
      <c r="L19" s="72">
        <v>28</v>
      </c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229.90100000000001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>
        <v>3.6539999999999999</v>
      </c>
      <c r="V20" s="77"/>
      <c r="W20" s="77"/>
      <c r="X20" s="77"/>
      <c r="Y20" s="77"/>
      <c r="Z20" s="78"/>
      <c r="AA20" s="79">
        <f t="shared" si="2"/>
        <v>3.6539999999999999</v>
      </c>
    </row>
    <row r="21" spans="1:27" ht="24.95" customHeight="1" x14ac:dyDescent="0.2">
      <c r="A21" s="75" t="s">
        <v>16</v>
      </c>
      <c r="B21" s="80">
        <v>1.7959999999999998</v>
      </c>
      <c r="C21" s="81">
        <v>1.7749999999999999</v>
      </c>
      <c r="D21" s="81">
        <v>1.7629999999999999</v>
      </c>
      <c r="E21" s="81">
        <v>0.435</v>
      </c>
      <c r="F21" s="81">
        <v>1.774</v>
      </c>
      <c r="G21" s="81"/>
      <c r="H21" s="81"/>
      <c r="I21" s="81">
        <v>0.25</v>
      </c>
      <c r="J21" s="81">
        <v>1.24</v>
      </c>
      <c r="K21" s="81">
        <v>4.2859999999999996</v>
      </c>
      <c r="L21" s="81">
        <v>2.46</v>
      </c>
      <c r="M21" s="81"/>
      <c r="N21" s="81"/>
      <c r="O21" s="81"/>
      <c r="P21" s="81">
        <v>0.5</v>
      </c>
      <c r="Q21" s="81">
        <v>1.73</v>
      </c>
      <c r="R21" s="81">
        <v>1.96</v>
      </c>
      <c r="S21" s="81">
        <v>30</v>
      </c>
      <c r="T21" s="81">
        <v>32.198</v>
      </c>
      <c r="U21" s="81">
        <v>7</v>
      </c>
      <c r="V21" s="81">
        <v>0.91199999999999992</v>
      </c>
      <c r="W21" s="81">
        <v>2.2770000000000001</v>
      </c>
      <c r="X21" s="81">
        <v>2.2469999999999999</v>
      </c>
      <c r="Y21" s="81">
        <v>41.454999999999998</v>
      </c>
      <c r="Z21" s="78"/>
      <c r="AA21" s="79">
        <f t="shared" si="2"/>
        <v>136.05799999999999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1.7959999999999998</v>
      </c>
      <c r="C26" s="88">
        <f t="shared" si="3"/>
        <v>1.7749999999999999</v>
      </c>
      <c r="D26" s="88">
        <f t="shared" si="3"/>
        <v>1.7629999999999999</v>
      </c>
      <c r="E26" s="88">
        <f t="shared" si="3"/>
        <v>0.435</v>
      </c>
      <c r="F26" s="88">
        <f t="shared" si="3"/>
        <v>1.774</v>
      </c>
      <c r="G26" s="88">
        <f t="shared" si="3"/>
        <v>0</v>
      </c>
      <c r="H26" s="88">
        <f t="shared" si="3"/>
        <v>0</v>
      </c>
      <c r="I26" s="88">
        <f t="shared" si="3"/>
        <v>75.25</v>
      </c>
      <c r="J26" s="88">
        <f t="shared" si="3"/>
        <v>100.14099999999999</v>
      </c>
      <c r="K26" s="88">
        <f t="shared" si="3"/>
        <v>32.286000000000001</v>
      </c>
      <c r="L26" s="88">
        <f t="shared" si="3"/>
        <v>30.46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0.5</v>
      </c>
      <c r="Q26" s="88">
        <f t="shared" si="3"/>
        <v>1.73</v>
      </c>
      <c r="R26" s="88">
        <f t="shared" si="3"/>
        <v>1.96</v>
      </c>
      <c r="S26" s="88">
        <f t="shared" si="3"/>
        <v>30</v>
      </c>
      <c r="T26" s="88">
        <f t="shared" si="3"/>
        <v>32.198</v>
      </c>
      <c r="U26" s="88">
        <f t="shared" si="3"/>
        <v>10.654</v>
      </c>
      <c r="V26" s="88">
        <f t="shared" si="3"/>
        <v>0.91199999999999992</v>
      </c>
      <c r="W26" s="88">
        <f t="shared" si="3"/>
        <v>2.2770000000000001</v>
      </c>
      <c r="X26" s="88">
        <f t="shared" si="3"/>
        <v>2.2469999999999999</v>
      </c>
      <c r="Y26" s="88">
        <f t="shared" si="3"/>
        <v>41.454999999999998</v>
      </c>
      <c r="Z26" s="89" t="str">
        <f t="shared" si="3"/>
        <v/>
      </c>
      <c r="AA26" s="90">
        <f>SUM(AA19:AA25)</f>
        <v>369.613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50.99</v>
      </c>
      <c r="C30" s="77">
        <v>55.887999999999998</v>
      </c>
      <c r="D30" s="77">
        <v>55.317999999999998</v>
      </c>
      <c r="E30" s="77">
        <v>58.241999999999997</v>
      </c>
      <c r="F30" s="77">
        <v>53.341000000000001</v>
      </c>
      <c r="G30" s="77">
        <v>58.752000000000002</v>
      </c>
      <c r="H30" s="77">
        <v>57.84</v>
      </c>
      <c r="I30" s="77">
        <v>75.763999999999996</v>
      </c>
      <c r="J30" s="77">
        <v>100.807</v>
      </c>
      <c r="K30" s="77">
        <v>54.121000000000002</v>
      </c>
      <c r="L30" s="77">
        <v>93.634</v>
      </c>
      <c r="M30" s="77">
        <v>106.101</v>
      </c>
      <c r="N30" s="77">
        <v>71.260000000000005</v>
      </c>
      <c r="O30" s="77">
        <v>68.989000000000004</v>
      </c>
      <c r="P30" s="77">
        <v>119.562</v>
      </c>
      <c r="Q30" s="77">
        <v>57.311</v>
      </c>
      <c r="R30" s="77">
        <v>45.598999999999997</v>
      </c>
      <c r="S30" s="77">
        <v>38.658000000000001</v>
      </c>
      <c r="T30" s="77">
        <v>41.173999999999999</v>
      </c>
      <c r="U30" s="77">
        <v>30.606999999999999</v>
      </c>
      <c r="V30" s="77">
        <v>25.757999999999999</v>
      </c>
      <c r="W30" s="77">
        <v>103.63800000000001</v>
      </c>
      <c r="X30" s="77">
        <v>83.072999999999993</v>
      </c>
      <c r="Y30" s="77">
        <v>42.276000000000003</v>
      </c>
      <c r="Z30" s="78"/>
      <c r="AA30" s="79">
        <f>SUM(B30:Z30)</f>
        <v>1548.7029999999997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50.99</v>
      </c>
      <c r="C32" s="62">
        <f t="shared" ref="C32:Z32" si="4">IF(LEN(C$2)&gt;0,SUM(C29:C31),"")</f>
        <v>55.887999999999998</v>
      </c>
      <c r="D32" s="62">
        <f t="shared" si="4"/>
        <v>55.317999999999998</v>
      </c>
      <c r="E32" s="62">
        <f t="shared" si="4"/>
        <v>58.241999999999997</v>
      </c>
      <c r="F32" s="62">
        <f t="shared" si="4"/>
        <v>53.341000000000001</v>
      </c>
      <c r="G32" s="62">
        <f t="shared" si="4"/>
        <v>58.752000000000002</v>
      </c>
      <c r="H32" s="62">
        <f t="shared" si="4"/>
        <v>57.84</v>
      </c>
      <c r="I32" s="62">
        <f t="shared" si="4"/>
        <v>75.763999999999996</v>
      </c>
      <c r="J32" s="62">
        <f t="shared" si="4"/>
        <v>100.807</v>
      </c>
      <c r="K32" s="62">
        <f t="shared" si="4"/>
        <v>54.121000000000002</v>
      </c>
      <c r="L32" s="62">
        <f t="shared" si="4"/>
        <v>93.634</v>
      </c>
      <c r="M32" s="62">
        <f t="shared" si="4"/>
        <v>106.101</v>
      </c>
      <c r="N32" s="62">
        <f t="shared" si="4"/>
        <v>71.260000000000005</v>
      </c>
      <c r="O32" s="62">
        <f t="shared" si="4"/>
        <v>68.989000000000004</v>
      </c>
      <c r="P32" s="62">
        <f t="shared" si="4"/>
        <v>119.562</v>
      </c>
      <c r="Q32" s="62">
        <f t="shared" si="4"/>
        <v>57.311</v>
      </c>
      <c r="R32" s="62">
        <f t="shared" si="4"/>
        <v>45.598999999999997</v>
      </c>
      <c r="S32" s="62">
        <f t="shared" si="4"/>
        <v>38.658000000000001</v>
      </c>
      <c r="T32" s="62">
        <f t="shared" si="4"/>
        <v>41.173999999999999</v>
      </c>
      <c r="U32" s="62">
        <f t="shared" si="4"/>
        <v>30.606999999999999</v>
      </c>
      <c r="V32" s="62">
        <f t="shared" si="4"/>
        <v>25.757999999999999</v>
      </c>
      <c r="W32" s="62">
        <f t="shared" si="4"/>
        <v>103.63800000000001</v>
      </c>
      <c r="X32" s="62">
        <f t="shared" si="4"/>
        <v>83.072999999999993</v>
      </c>
      <c r="Y32" s="62">
        <f t="shared" si="4"/>
        <v>42.276000000000003</v>
      </c>
      <c r="Z32" s="63" t="str">
        <f t="shared" si="4"/>
        <v/>
      </c>
      <c r="AA32" s="64">
        <f>SUM(AA29:AA31)</f>
        <v>1548.7029999999997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>
        <v>17.899999999999999</v>
      </c>
      <c r="O39" s="99">
        <v>28.2</v>
      </c>
      <c r="P39" s="99"/>
      <c r="Q39" s="99">
        <v>31.2</v>
      </c>
      <c r="R39" s="99">
        <v>19.7</v>
      </c>
      <c r="S39" s="99"/>
      <c r="T39" s="99"/>
      <c r="U39" s="99"/>
      <c r="V39" s="99"/>
      <c r="W39" s="99"/>
      <c r="X39" s="99"/>
      <c r="Y39" s="99"/>
      <c r="Z39" s="100"/>
      <c r="AA39" s="79">
        <f t="shared" si="5"/>
        <v>97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17.899999999999999</v>
      </c>
      <c r="O40" s="88">
        <f t="shared" si="6"/>
        <v>28.2</v>
      </c>
      <c r="P40" s="88">
        <f t="shared" si="6"/>
        <v>0</v>
      </c>
      <c r="Q40" s="88">
        <f t="shared" si="6"/>
        <v>31.2</v>
      </c>
      <c r="R40" s="88">
        <f t="shared" si="6"/>
        <v>19.7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>
        <v>17.899999999999999</v>
      </c>
      <c r="O47" s="99">
        <v>28.2</v>
      </c>
      <c r="P47" s="99"/>
      <c r="Q47" s="99">
        <v>31.2</v>
      </c>
      <c r="R47" s="99">
        <v>19.7</v>
      </c>
      <c r="S47" s="99"/>
      <c r="T47" s="99"/>
      <c r="U47" s="99"/>
      <c r="V47" s="99"/>
      <c r="W47" s="99"/>
      <c r="X47" s="99"/>
      <c r="Y47" s="99"/>
      <c r="Z47" s="100"/>
      <c r="AA47" s="79">
        <f t="shared" si="7"/>
        <v>97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17.899999999999999</v>
      </c>
      <c r="O49" s="88">
        <f t="shared" si="8"/>
        <v>28.2</v>
      </c>
      <c r="P49" s="88">
        <f t="shared" si="8"/>
        <v>0</v>
      </c>
      <c r="Q49" s="88">
        <f t="shared" si="8"/>
        <v>31.2</v>
      </c>
      <c r="R49" s="88">
        <f t="shared" si="8"/>
        <v>19.7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50.99</v>
      </c>
      <c r="C52" s="88">
        <f t="shared" si="10"/>
        <v>55.887999999999998</v>
      </c>
      <c r="D52" s="88">
        <f t="shared" si="10"/>
        <v>55.317999999999991</v>
      </c>
      <c r="E52" s="88">
        <f t="shared" si="10"/>
        <v>58.241999999999997</v>
      </c>
      <c r="F52" s="88">
        <f t="shared" si="10"/>
        <v>53.340999999999994</v>
      </c>
      <c r="G52" s="88">
        <f t="shared" si="10"/>
        <v>58.75200000000001</v>
      </c>
      <c r="H52" s="88">
        <f t="shared" si="10"/>
        <v>57.84</v>
      </c>
      <c r="I52" s="88">
        <f t="shared" si="10"/>
        <v>75.763999999999996</v>
      </c>
      <c r="J52" s="88">
        <f t="shared" si="10"/>
        <v>100.80699999999999</v>
      </c>
      <c r="K52" s="88">
        <f t="shared" si="10"/>
        <v>54.121000000000002</v>
      </c>
      <c r="L52" s="88">
        <f t="shared" si="10"/>
        <v>93.634</v>
      </c>
      <c r="M52" s="88">
        <f t="shared" si="10"/>
        <v>106.10100000000001</v>
      </c>
      <c r="N52" s="88">
        <f t="shared" si="10"/>
        <v>89.16</v>
      </c>
      <c r="O52" s="88">
        <f t="shared" si="10"/>
        <v>97.189000000000007</v>
      </c>
      <c r="P52" s="88">
        <f t="shared" si="10"/>
        <v>119.562</v>
      </c>
      <c r="Q52" s="88">
        <f t="shared" si="10"/>
        <v>88.510999999999996</v>
      </c>
      <c r="R52" s="88">
        <f t="shared" si="10"/>
        <v>65.298999999999992</v>
      </c>
      <c r="S52" s="88">
        <f t="shared" si="10"/>
        <v>38.658000000000001</v>
      </c>
      <c r="T52" s="88">
        <f t="shared" si="10"/>
        <v>41.173999999999999</v>
      </c>
      <c r="U52" s="88">
        <f t="shared" si="10"/>
        <v>30.606999999999999</v>
      </c>
      <c r="V52" s="88">
        <f t="shared" si="10"/>
        <v>25.757999999999999</v>
      </c>
      <c r="W52" s="88">
        <f t="shared" si="10"/>
        <v>103.63800000000001</v>
      </c>
      <c r="X52" s="88">
        <f t="shared" si="10"/>
        <v>83.073000000000008</v>
      </c>
      <c r="Y52" s="88">
        <f t="shared" si="10"/>
        <v>42.275999999999996</v>
      </c>
      <c r="Z52" s="89" t="str">
        <f t="shared" si="10"/>
        <v/>
      </c>
      <c r="AA52" s="104">
        <f>SUM(B52:Z52)</f>
        <v>1645.7029999999997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50.99</v>
      </c>
      <c r="C4" s="18">
        <v>55.887999999999998</v>
      </c>
      <c r="D4" s="18">
        <v>55.317999999999998</v>
      </c>
      <c r="E4" s="18">
        <v>58.24199999999999</v>
      </c>
      <c r="F4" s="18">
        <v>53.340999999999994</v>
      </c>
      <c r="G4" s="18">
        <v>58.752000000000002</v>
      </c>
      <c r="H4" s="18">
        <v>57.839999999999989</v>
      </c>
      <c r="I4" s="18">
        <v>75.763999999999996</v>
      </c>
      <c r="J4" s="18">
        <v>100.807</v>
      </c>
      <c r="K4" s="18">
        <v>54.121000000000002</v>
      </c>
      <c r="L4" s="18">
        <v>93.634</v>
      </c>
      <c r="M4" s="18">
        <v>106.101</v>
      </c>
      <c r="N4" s="18">
        <v>89.159999999999982</v>
      </c>
      <c r="O4" s="18">
        <v>97.141999999999996</v>
      </c>
      <c r="P4" s="18">
        <v>119.55500000000001</v>
      </c>
      <c r="Q4" s="18">
        <v>88.506000000000014</v>
      </c>
      <c r="R4" s="18">
        <v>65.298999999999992</v>
      </c>
      <c r="S4" s="18">
        <v>38.658000000000001</v>
      </c>
      <c r="T4" s="18">
        <v>41.173999999999999</v>
      </c>
      <c r="U4" s="18">
        <v>30.606999999999999</v>
      </c>
      <c r="V4" s="18">
        <v>25.757999999999999</v>
      </c>
      <c r="W4" s="18">
        <v>103.63</v>
      </c>
      <c r="X4" s="18">
        <v>83.073000000000008</v>
      </c>
      <c r="Y4" s="18">
        <v>42.276000000000003</v>
      </c>
      <c r="Z4" s="19"/>
      <c r="AA4" s="20">
        <f>SUM(B4:Z4)</f>
        <v>1645.636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138.52000000000001</v>
      </c>
      <c r="C7" s="28">
        <v>128.85</v>
      </c>
      <c r="D7" s="28">
        <v>124.16</v>
      </c>
      <c r="E7" s="28">
        <v>124.16</v>
      </c>
      <c r="F7" s="28">
        <v>124.93</v>
      </c>
      <c r="G7" s="28">
        <v>134.11000000000001</v>
      </c>
      <c r="H7" s="28">
        <v>157.94999999999999</v>
      </c>
      <c r="I7" s="28">
        <v>226.19</v>
      </c>
      <c r="J7" s="28">
        <v>244.64</v>
      </c>
      <c r="K7" s="28">
        <v>214.12</v>
      </c>
      <c r="L7" s="28">
        <v>140.03</v>
      </c>
      <c r="M7" s="28">
        <v>132.22999999999999</v>
      </c>
      <c r="N7" s="28">
        <v>121.24</v>
      </c>
      <c r="O7" s="28">
        <v>121.2</v>
      </c>
      <c r="P7" s="28">
        <v>132.69</v>
      </c>
      <c r="Q7" s="28">
        <v>139.81</v>
      </c>
      <c r="R7" s="28">
        <v>156.30000000000001</v>
      </c>
      <c r="S7" s="28">
        <v>309.85000000000002</v>
      </c>
      <c r="T7" s="28">
        <v>298.18</v>
      </c>
      <c r="U7" s="28">
        <v>229.09</v>
      </c>
      <c r="V7" s="28">
        <v>185</v>
      </c>
      <c r="W7" s="28">
        <v>156.06</v>
      </c>
      <c r="X7" s="28">
        <v>147</v>
      </c>
      <c r="Y7" s="28">
        <v>128.1</v>
      </c>
      <c r="Z7" s="29"/>
      <c r="AA7" s="30">
        <f>IF(SUM(B7:Z7)&lt;&gt;0,AVERAGEIF(B7:Z7,"&lt;&gt;"""),"")</f>
        <v>167.26708333333332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>
        <v>30</v>
      </c>
      <c r="Y12" s="52"/>
      <c r="Z12" s="53"/>
      <c r="AA12" s="54">
        <f t="shared" si="0"/>
        <v>30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13.489000000000001</v>
      </c>
      <c r="C14" s="57">
        <v>11.809000000000001</v>
      </c>
      <c r="D14" s="57">
        <v>11.572000000000001</v>
      </c>
      <c r="E14" s="57">
        <v>10.478</v>
      </c>
      <c r="F14" s="57">
        <v>15.004000000000001</v>
      </c>
      <c r="G14" s="57">
        <v>17.190000000000001</v>
      </c>
      <c r="H14" s="57">
        <v>13.88</v>
      </c>
      <c r="I14" s="57">
        <v>34.541999999999994</v>
      </c>
      <c r="J14" s="57">
        <v>55.885999999999996</v>
      </c>
      <c r="K14" s="57">
        <v>3.4160000000000004</v>
      </c>
      <c r="L14" s="57">
        <v>30.209999999999997</v>
      </c>
      <c r="M14" s="57">
        <v>24.065000000000001</v>
      </c>
      <c r="N14" s="57">
        <v>24.177999999999997</v>
      </c>
      <c r="O14" s="57">
        <v>23.789000000000001</v>
      </c>
      <c r="P14" s="57">
        <v>14.254999999999999</v>
      </c>
      <c r="Q14" s="57">
        <v>20.925000000000001</v>
      </c>
      <c r="R14" s="57">
        <v>7.9250000000000007</v>
      </c>
      <c r="S14" s="57">
        <v>0.33899999999999997</v>
      </c>
      <c r="T14" s="57">
        <v>2.9139999999999997</v>
      </c>
      <c r="U14" s="57"/>
      <c r="V14" s="57"/>
      <c r="W14" s="57">
        <v>11.298</v>
      </c>
      <c r="X14" s="57">
        <v>9.5590000000000011</v>
      </c>
      <c r="Y14" s="57">
        <v>13.34</v>
      </c>
      <c r="Z14" s="58"/>
      <c r="AA14" s="59">
        <f t="shared" si="0"/>
        <v>370.06299999999999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13.489000000000001</v>
      </c>
      <c r="C16" s="62">
        <f t="shared" ref="C16:Z16" si="1">IF(LEN(C$2)&gt;0,SUM(C10:C15),"")</f>
        <v>11.809000000000001</v>
      </c>
      <c r="D16" s="62">
        <f t="shared" si="1"/>
        <v>11.572000000000001</v>
      </c>
      <c r="E16" s="62">
        <f t="shared" si="1"/>
        <v>10.478</v>
      </c>
      <c r="F16" s="62">
        <f t="shared" si="1"/>
        <v>15.004000000000001</v>
      </c>
      <c r="G16" s="62">
        <f t="shared" si="1"/>
        <v>17.190000000000001</v>
      </c>
      <c r="H16" s="62">
        <f t="shared" si="1"/>
        <v>13.88</v>
      </c>
      <c r="I16" s="62">
        <f t="shared" si="1"/>
        <v>34.541999999999994</v>
      </c>
      <c r="J16" s="62">
        <f t="shared" si="1"/>
        <v>55.885999999999996</v>
      </c>
      <c r="K16" s="62">
        <f t="shared" si="1"/>
        <v>3.4160000000000004</v>
      </c>
      <c r="L16" s="62">
        <f t="shared" si="1"/>
        <v>30.209999999999997</v>
      </c>
      <c r="M16" s="62">
        <f t="shared" si="1"/>
        <v>24.065000000000001</v>
      </c>
      <c r="N16" s="62">
        <f t="shared" si="1"/>
        <v>24.177999999999997</v>
      </c>
      <c r="O16" s="62">
        <f t="shared" si="1"/>
        <v>23.789000000000001</v>
      </c>
      <c r="P16" s="62">
        <f t="shared" si="1"/>
        <v>14.254999999999999</v>
      </c>
      <c r="Q16" s="62">
        <f t="shared" si="1"/>
        <v>20.925000000000001</v>
      </c>
      <c r="R16" s="62">
        <f t="shared" si="1"/>
        <v>7.9250000000000007</v>
      </c>
      <c r="S16" s="62">
        <f t="shared" si="1"/>
        <v>0.33899999999999997</v>
      </c>
      <c r="T16" s="62">
        <f t="shared" si="1"/>
        <v>2.9139999999999997</v>
      </c>
      <c r="U16" s="62">
        <f t="shared" si="1"/>
        <v>0</v>
      </c>
      <c r="V16" s="62">
        <f t="shared" si="1"/>
        <v>0</v>
      </c>
      <c r="W16" s="62">
        <f t="shared" si="1"/>
        <v>11.298</v>
      </c>
      <c r="X16" s="62">
        <f t="shared" si="1"/>
        <v>39.558999999999997</v>
      </c>
      <c r="Y16" s="62">
        <f t="shared" si="1"/>
        <v>13.34</v>
      </c>
      <c r="Z16" s="63" t="str">
        <f t="shared" si="1"/>
        <v/>
      </c>
      <c r="AA16" s="64">
        <f>SUM(AA10:AA15)</f>
        <v>400.06299999999999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2.2999999999999998</v>
      </c>
      <c r="C19" s="72">
        <v>2.1</v>
      </c>
      <c r="D19" s="72">
        <v>2.1</v>
      </c>
      <c r="E19" s="72">
        <v>4.8</v>
      </c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>
        <v>1.3</v>
      </c>
      <c r="Z19" s="73"/>
      <c r="AA19" s="74">
        <f t="shared" ref="AA19:AA25" si="2">SUM(B19:Z19)</f>
        <v>12.600000000000001</v>
      </c>
    </row>
    <row r="20" spans="1:27" ht="24.95" customHeight="1" x14ac:dyDescent="0.2">
      <c r="A20" s="75" t="s">
        <v>15</v>
      </c>
      <c r="B20" s="76">
        <v>6.298</v>
      </c>
      <c r="C20" s="77">
        <v>9.5360000000000014</v>
      </c>
      <c r="D20" s="77">
        <v>9.5169999999999995</v>
      </c>
      <c r="E20" s="77">
        <v>9.52</v>
      </c>
      <c r="F20" s="77">
        <v>10.067</v>
      </c>
      <c r="G20" s="77">
        <v>11.257</v>
      </c>
      <c r="H20" s="77">
        <v>7.633</v>
      </c>
      <c r="I20" s="77">
        <v>8.6470000000000002</v>
      </c>
      <c r="J20" s="77">
        <v>11.195</v>
      </c>
      <c r="K20" s="77">
        <v>13.763</v>
      </c>
      <c r="L20" s="77">
        <v>13.387</v>
      </c>
      <c r="M20" s="77">
        <v>15.238999999999999</v>
      </c>
      <c r="N20" s="77">
        <v>15.346</v>
      </c>
      <c r="O20" s="77">
        <v>14.667</v>
      </c>
      <c r="P20" s="77">
        <v>17.615000000000002</v>
      </c>
      <c r="Q20" s="77">
        <v>22.178999999999998</v>
      </c>
      <c r="R20" s="77">
        <v>17.123999999999999</v>
      </c>
      <c r="S20" s="77">
        <v>6.609</v>
      </c>
      <c r="T20" s="77">
        <v>6.2959999999999994</v>
      </c>
      <c r="U20" s="77">
        <v>6.1429999999999998</v>
      </c>
      <c r="V20" s="77">
        <v>6.4160000000000004</v>
      </c>
      <c r="W20" s="77">
        <v>9.6959999999999997</v>
      </c>
      <c r="X20" s="77">
        <v>10.972</v>
      </c>
      <c r="Y20" s="77">
        <v>10.866</v>
      </c>
      <c r="Z20" s="78"/>
      <c r="AA20" s="79">
        <f t="shared" si="2"/>
        <v>269.988</v>
      </c>
    </row>
    <row r="21" spans="1:27" ht="24.95" customHeight="1" x14ac:dyDescent="0.2">
      <c r="A21" s="75" t="s">
        <v>16</v>
      </c>
      <c r="B21" s="80">
        <v>28.903000000000002</v>
      </c>
      <c r="C21" s="81">
        <v>32.442999999999998</v>
      </c>
      <c r="D21" s="81">
        <v>32.129000000000005</v>
      </c>
      <c r="E21" s="81">
        <v>33.444000000000003</v>
      </c>
      <c r="F21" s="81">
        <v>28.27</v>
      </c>
      <c r="G21" s="81">
        <v>30.305</v>
      </c>
      <c r="H21" s="81">
        <v>36.326999999999998</v>
      </c>
      <c r="I21" s="81">
        <v>32.575000000000003</v>
      </c>
      <c r="J21" s="81">
        <v>33.725999999999999</v>
      </c>
      <c r="K21" s="81">
        <v>36.942</v>
      </c>
      <c r="L21" s="81">
        <v>50.037000000000006</v>
      </c>
      <c r="M21" s="81">
        <v>66.796999999999997</v>
      </c>
      <c r="N21" s="81">
        <v>49.636000000000003</v>
      </c>
      <c r="O21" s="81">
        <v>58.685999999999993</v>
      </c>
      <c r="P21" s="81">
        <v>56.484999999999999</v>
      </c>
      <c r="Q21" s="81">
        <v>45.402000000000001</v>
      </c>
      <c r="R21" s="81">
        <v>40.25</v>
      </c>
      <c r="S21" s="81">
        <v>31.71</v>
      </c>
      <c r="T21" s="81">
        <v>31.963999999999999</v>
      </c>
      <c r="U21" s="81">
        <v>24.463999999999999</v>
      </c>
      <c r="V21" s="81">
        <v>19.341999999999999</v>
      </c>
      <c r="W21" s="81">
        <v>33.736000000000004</v>
      </c>
      <c r="X21" s="81">
        <v>32.542000000000002</v>
      </c>
      <c r="Y21" s="81">
        <v>16.77</v>
      </c>
      <c r="Z21" s="78"/>
      <c r="AA21" s="79">
        <f t="shared" si="2"/>
        <v>882.8850000000001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37.501000000000005</v>
      </c>
      <c r="C26" s="88">
        <f t="shared" ref="C26:Z26" si="3">IF(LEN(C$2)&gt;0,SUM(C19:C25),"")</f>
        <v>44.079000000000001</v>
      </c>
      <c r="D26" s="88">
        <f t="shared" si="3"/>
        <v>43.746000000000002</v>
      </c>
      <c r="E26" s="88">
        <f t="shared" si="3"/>
        <v>47.764000000000003</v>
      </c>
      <c r="F26" s="88">
        <f t="shared" si="3"/>
        <v>38.337000000000003</v>
      </c>
      <c r="G26" s="88">
        <f t="shared" si="3"/>
        <v>41.561999999999998</v>
      </c>
      <c r="H26" s="88">
        <f t="shared" si="3"/>
        <v>43.96</v>
      </c>
      <c r="I26" s="88">
        <f t="shared" si="3"/>
        <v>41.222000000000001</v>
      </c>
      <c r="J26" s="88">
        <f t="shared" si="3"/>
        <v>44.920999999999999</v>
      </c>
      <c r="K26" s="88">
        <f t="shared" si="3"/>
        <v>50.704999999999998</v>
      </c>
      <c r="L26" s="88">
        <f t="shared" si="3"/>
        <v>63.424000000000007</v>
      </c>
      <c r="M26" s="88">
        <f t="shared" si="3"/>
        <v>82.036000000000001</v>
      </c>
      <c r="N26" s="88">
        <f t="shared" si="3"/>
        <v>64.981999999999999</v>
      </c>
      <c r="O26" s="88">
        <f t="shared" si="3"/>
        <v>73.352999999999994</v>
      </c>
      <c r="P26" s="88">
        <f t="shared" si="3"/>
        <v>74.099999999999994</v>
      </c>
      <c r="Q26" s="88">
        <f t="shared" si="3"/>
        <v>67.581000000000003</v>
      </c>
      <c r="R26" s="88">
        <f t="shared" si="3"/>
        <v>57.373999999999995</v>
      </c>
      <c r="S26" s="88">
        <f t="shared" si="3"/>
        <v>38.319000000000003</v>
      </c>
      <c r="T26" s="88">
        <f t="shared" si="3"/>
        <v>38.26</v>
      </c>
      <c r="U26" s="88">
        <f t="shared" si="3"/>
        <v>30.606999999999999</v>
      </c>
      <c r="V26" s="88">
        <f t="shared" si="3"/>
        <v>25.757999999999999</v>
      </c>
      <c r="W26" s="88">
        <f t="shared" si="3"/>
        <v>43.432000000000002</v>
      </c>
      <c r="X26" s="88">
        <f t="shared" si="3"/>
        <v>43.514000000000003</v>
      </c>
      <c r="Y26" s="88">
        <f t="shared" si="3"/>
        <v>28.936</v>
      </c>
      <c r="Z26" s="89" t="str">
        <f t="shared" si="3"/>
        <v/>
      </c>
      <c r="AA26" s="90">
        <f>SUM(AA19:AA25)</f>
        <v>1165.4730000000002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50.99</v>
      </c>
      <c r="C30" s="77">
        <v>55.887999999999998</v>
      </c>
      <c r="D30" s="77">
        <v>55.317999999999998</v>
      </c>
      <c r="E30" s="77">
        <v>58.241999999999997</v>
      </c>
      <c r="F30" s="77">
        <v>53.341000000000001</v>
      </c>
      <c r="G30" s="77">
        <v>58.752000000000002</v>
      </c>
      <c r="H30" s="77">
        <v>57.84</v>
      </c>
      <c r="I30" s="77">
        <v>75.763999999999996</v>
      </c>
      <c r="J30" s="77">
        <v>100.807</v>
      </c>
      <c r="K30" s="77">
        <v>54.121000000000002</v>
      </c>
      <c r="L30" s="77">
        <v>93.634</v>
      </c>
      <c r="M30" s="77">
        <v>106.101</v>
      </c>
      <c r="N30" s="77">
        <v>89.16</v>
      </c>
      <c r="O30" s="77">
        <v>97.141999999999996</v>
      </c>
      <c r="P30" s="77">
        <v>88.355000000000004</v>
      </c>
      <c r="Q30" s="77">
        <v>88.506</v>
      </c>
      <c r="R30" s="77">
        <v>65.299000000000007</v>
      </c>
      <c r="S30" s="77">
        <v>38.658000000000001</v>
      </c>
      <c r="T30" s="77">
        <v>41.173999999999999</v>
      </c>
      <c r="U30" s="77">
        <v>30.606999999999999</v>
      </c>
      <c r="V30" s="77">
        <v>25.757999999999999</v>
      </c>
      <c r="W30" s="77">
        <v>54.73</v>
      </c>
      <c r="X30" s="77">
        <v>83.072999999999993</v>
      </c>
      <c r="Y30" s="77">
        <v>42.276000000000003</v>
      </c>
      <c r="Z30" s="78"/>
      <c r="AA30" s="79">
        <f>SUM(B30:Z30)</f>
        <v>1565.5360000000001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50.99</v>
      </c>
      <c r="C32" s="62">
        <f t="shared" ref="C32:Z32" si="4">IF(LEN(C$2)&gt;0,SUM(C29:C31),"")</f>
        <v>55.887999999999998</v>
      </c>
      <c r="D32" s="62">
        <f t="shared" si="4"/>
        <v>55.317999999999998</v>
      </c>
      <c r="E32" s="62">
        <f t="shared" si="4"/>
        <v>58.241999999999997</v>
      </c>
      <c r="F32" s="62">
        <f t="shared" si="4"/>
        <v>53.341000000000001</v>
      </c>
      <c r="G32" s="62">
        <f t="shared" si="4"/>
        <v>58.752000000000002</v>
      </c>
      <c r="H32" s="62">
        <f t="shared" si="4"/>
        <v>57.84</v>
      </c>
      <c r="I32" s="62">
        <f t="shared" si="4"/>
        <v>75.763999999999996</v>
      </c>
      <c r="J32" s="62">
        <f t="shared" si="4"/>
        <v>100.807</v>
      </c>
      <c r="K32" s="62">
        <f t="shared" si="4"/>
        <v>54.121000000000002</v>
      </c>
      <c r="L32" s="62">
        <f t="shared" si="4"/>
        <v>93.634</v>
      </c>
      <c r="M32" s="62">
        <f t="shared" si="4"/>
        <v>106.101</v>
      </c>
      <c r="N32" s="62">
        <f t="shared" si="4"/>
        <v>89.16</v>
      </c>
      <c r="O32" s="62">
        <f t="shared" si="4"/>
        <v>97.141999999999996</v>
      </c>
      <c r="P32" s="62">
        <f t="shared" si="4"/>
        <v>88.355000000000004</v>
      </c>
      <c r="Q32" s="62">
        <f t="shared" si="4"/>
        <v>88.506</v>
      </c>
      <c r="R32" s="62">
        <f t="shared" si="4"/>
        <v>65.299000000000007</v>
      </c>
      <c r="S32" s="62">
        <f t="shared" si="4"/>
        <v>38.658000000000001</v>
      </c>
      <c r="T32" s="62">
        <f t="shared" si="4"/>
        <v>41.173999999999999</v>
      </c>
      <c r="U32" s="62">
        <f t="shared" si="4"/>
        <v>30.606999999999999</v>
      </c>
      <c r="V32" s="62">
        <f t="shared" si="4"/>
        <v>25.757999999999999</v>
      </c>
      <c r="W32" s="62">
        <f t="shared" si="4"/>
        <v>54.73</v>
      </c>
      <c r="X32" s="62">
        <f t="shared" si="4"/>
        <v>83.072999999999993</v>
      </c>
      <c r="Y32" s="62">
        <f t="shared" si="4"/>
        <v>42.276000000000003</v>
      </c>
      <c r="Z32" s="63" t="str">
        <f t="shared" si="4"/>
        <v/>
      </c>
      <c r="AA32" s="64">
        <f>SUM(AA29:AA31)</f>
        <v>1565.5360000000001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>
        <v>31.2</v>
      </c>
      <c r="Q39" s="99"/>
      <c r="R39" s="99"/>
      <c r="S39" s="99"/>
      <c r="T39" s="99"/>
      <c r="U39" s="99"/>
      <c r="V39" s="99"/>
      <c r="W39" s="99">
        <v>48.9</v>
      </c>
      <c r="X39" s="99"/>
      <c r="Y39" s="99"/>
      <c r="Z39" s="100"/>
      <c r="AA39" s="79">
        <f t="shared" si="5"/>
        <v>80.099999999999994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31.2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48.9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80.099999999999994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>
        <v>31.2</v>
      </c>
      <c r="Q47" s="99"/>
      <c r="R47" s="99"/>
      <c r="S47" s="99"/>
      <c r="T47" s="99"/>
      <c r="U47" s="99"/>
      <c r="V47" s="99"/>
      <c r="W47" s="99">
        <v>48.9</v>
      </c>
      <c r="X47" s="99"/>
      <c r="Y47" s="99"/>
      <c r="Z47" s="100"/>
      <c r="AA47" s="79">
        <f t="shared" si="7"/>
        <v>80.099999999999994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31.2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48.9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80.099999999999994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50.990000000000009</v>
      </c>
      <c r="C52" s="88">
        <f t="shared" ref="C52:Z52" si="10">IF(LEN(C$2)&gt;0,SUM(C10:C15)+C26+C40,"")</f>
        <v>55.888000000000005</v>
      </c>
      <c r="D52" s="88">
        <f t="shared" si="10"/>
        <v>55.318000000000005</v>
      </c>
      <c r="E52" s="88">
        <f t="shared" si="10"/>
        <v>58.242000000000004</v>
      </c>
      <c r="F52" s="88">
        <f t="shared" si="10"/>
        <v>53.341000000000008</v>
      </c>
      <c r="G52" s="88">
        <f t="shared" si="10"/>
        <v>58.751999999999995</v>
      </c>
      <c r="H52" s="88">
        <f t="shared" si="10"/>
        <v>57.84</v>
      </c>
      <c r="I52" s="88">
        <f t="shared" si="10"/>
        <v>75.763999999999996</v>
      </c>
      <c r="J52" s="88">
        <f t="shared" si="10"/>
        <v>100.80699999999999</v>
      </c>
      <c r="K52" s="88">
        <f t="shared" si="10"/>
        <v>54.120999999999995</v>
      </c>
      <c r="L52" s="88">
        <f t="shared" si="10"/>
        <v>93.634</v>
      </c>
      <c r="M52" s="88">
        <f t="shared" si="10"/>
        <v>106.101</v>
      </c>
      <c r="N52" s="88">
        <f t="shared" si="10"/>
        <v>89.16</v>
      </c>
      <c r="O52" s="88">
        <f t="shared" si="10"/>
        <v>97.141999999999996</v>
      </c>
      <c r="P52" s="88">
        <f t="shared" si="10"/>
        <v>119.55499999999999</v>
      </c>
      <c r="Q52" s="88">
        <f t="shared" si="10"/>
        <v>88.506</v>
      </c>
      <c r="R52" s="88">
        <f t="shared" si="10"/>
        <v>65.298999999999992</v>
      </c>
      <c r="S52" s="88">
        <f t="shared" si="10"/>
        <v>38.658000000000001</v>
      </c>
      <c r="T52" s="88">
        <f t="shared" si="10"/>
        <v>41.173999999999999</v>
      </c>
      <c r="U52" s="88">
        <f t="shared" si="10"/>
        <v>30.606999999999999</v>
      </c>
      <c r="V52" s="88">
        <f t="shared" si="10"/>
        <v>25.757999999999999</v>
      </c>
      <c r="W52" s="88">
        <f t="shared" si="10"/>
        <v>103.63</v>
      </c>
      <c r="X52" s="88">
        <f t="shared" si="10"/>
        <v>83.073000000000008</v>
      </c>
      <c r="Y52" s="88">
        <f t="shared" si="10"/>
        <v>42.275999999999996</v>
      </c>
      <c r="Z52" s="89" t="str">
        <f t="shared" si="10"/>
        <v/>
      </c>
      <c r="AA52" s="104">
        <f>SUM(B52:Z52)</f>
        <v>1645.6360000000004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-17.899999999999999</v>
      </c>
      <c r="O4" s="18">
        <v>-28.2</v>
      </c>
      <c r="P4" s="18">
        <v>31.2</v>
      </c>
      <c r="Q4" s="18">
        <v>-31.2</v>
      </c>
      <c r="R4" s="18">
        <v>-19.7</v>
      </c>
      <c r="S4" s="18"/>
      <c r="T4" s="18"/>
      <c r="U4" s="18"/>
      <c r="V4" s="18"/>
      <c r="W4" s="18">
        <v>48.9</v>
      </c>
      <c r="X4" s="18"/>
      <c r="Y4" s="18"/>
      <c r="Z4" s="19"/>
      <c r="AA4" s="111">
        <f>SUM(B4:Z4)</f>
        <v>-16.899999999999999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138.52000000000001</v>
      </c>
      <c r="C7" s="117">
        <v>128.85</v>
      </c>
      <c r="D7" s="117">
        <v>124.16</v>
      </c>
      <c r="E7" s="117">
        <v>124.16</v>
      </c>
      <c r="F7" s="117">
        <v>124.93</v>
      </c>
      <c r="G7" s="117">
        <v>134.11000000000001</v>
      </c>
      <c r="H7" s="117">
        <v>157.94999999999999</v>
      </c>
      <c r="I7" s="117">
        <v>226.19</v>
      </c>
      <c r="J7" s="117">
        <v>244.64</v>
      </c>
      <c r="K7" s="117">
        <v>214.12</v>
      </c>
      <c r="L7" s="117">
        <v>140.03</v>
      </c>
      <c r="M7" s="117">
        <v>132.22999999999999</v>
      </c>
      <c r="N7" s="117">
        <v>121.24</v>
      </c>
      <c r="O7" s="117">
        <v>121.2</v>
      </c>
      <c r="P7" s="117">
        <v>132.69</v>
      </c>
      <c r="Q7" s="117">
        <v>139.81</v>
      </c>
      <c r="R7" s="117">
        <v>156.30000000000001</v>
      </c>
      <c r="S7" s="117">
        <v>309.85000000000002</v>
      </c>
      <c r="T7" s="117">
        <v>298.18</v>
      </c>
      <c r="U7" s="117">
        <v>229.09</v>
      </c>
      <c r="V7" s="117">
        <v>185</v>
      </c>
      <c r="W7" s="117">
        <v>156.06</v>
      </c>
      <c r="X7" s="117">
        <v>147</v>
      </c>
      <c r="Y7" s="117">
        <v>128.1</v>
      </c>
      <c r="Z7" s="118"/>
      <c r="AA7" s="119">
        <f>IF(SUM(B7:Z7)&lt;&gt;0,AVERAGEIF(B7:Z7,"&lt;&gt;"""),"")</f>
        <v>167.26708333333332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>
        <v>17.899999999999999</v>
      </c>
      <c r="O15" s="133">
        <v>28.2</v>
      </c>
      <c r="P15" s="133"/>
      <c r="Q15" s="133">
        <v>31.2</v>
      </c>
      <c r="R15" s="133">
        <v>19.7</v>
      </c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97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17.899999999999999</v>
      </c>
      <c r="O16" s="135">
        <f t="shared" si="1"/>
        <v>28.2</v>
      </c>
      <c r="P16" s="135">
        <f t="shared" si="1"/>
        <v>0</v>
      </c>
      <c r="Q16" s="135">
        <f t="shared" si="1"/>
        <v>31.2</v>
      </c>
      <c r="R16" s="135">
        <f t="shared" si="1"/>
        <v>19.7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97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>
        <v>31.2</v>
      </c>
      <c r="Q23" s="133"/>
      <c r="R23" s="133"/>
      <c r="S23" s="133"/>
      <c r="T23" s="133"/>
      <c r="U23" s="133"/>
      <c r="V23" s="133"/>
      <c r="W23" s="133">
        <v>48.9</v>
      </c>
      <c r="X23" s="133"/>
      <c r="Y23" s="133"/>
      <c r="Z23" s="131"/>
      <c r="AA23" s="132">
        <f t="shared" si="2"/>
        <v>80.099999999999994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31.2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48.9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80.099999999999994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2025-02-13T14:48:42Z</dcterms:created>
  <dcterms:modified xsi:type="dcterms:W3CDTF">2025-02-13T14:48:44Z</dcterms:modified>
</cp:coreProperties>
</file>