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<sst xmlns="http://schemas.openxmlformats.org/spreadsheetml/2006/main" count="119" uniqueCount="54">
  <si>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13/06/2025 16:29:01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</si>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</sst>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DFE-4654-8063-AEADC520CA7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0">
                  <c:v>50</c:v>
                </c:pt>
                <c:pt idx="19">
                  <c:v>95</c:v>
                </c:pt>
                <c:pt idx="21">
                  <c:v>103</c:v>
                </c:pt>
                <c:pt idx="22">
                  <c:v>75</c:v>
                </c:pt>
                <c:pt idx="23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FE-4654-8063-AEADC520CA7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7">
                  <c:v>40</c:v>
                </c:pt>
                <c:pt idx="8">
                  <c:v>15</c:v>
                </c:pt>
                <c:pt idx="11">
                  <c:v>15</c:v>
                </c:pt>
                <c:pt idx="12">
                  <c:v>15</c:v>
                </c:pt>
                <c:pt idx="13">
                  <c:v>15</c:v>
                </c:pt>
                <c:pt idx="14">
                  <c:v>15</c:v>
                </c:pt>
                <c:pt idx="15">
                  <c:v>15</c:v>
                </c:pt>
                <c:pt idx="16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DFE-4654-8063-AEADC520CA7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19.841000000000001</c:v>
                </c:pt>
                <c:pt idx="2">
                  <c:v>19.856000000000002</c:v>
                </c:pt>
                <c:pt idx="3">
                  <c:v>19.869</c:v>
                </c:pt>
                <c:pt idx="4">
                  <c:v>19.898</c:v>
                </c:pt>
                <c:pt idx="5">
                  <c:v>19.914000000000001</c:v>
                </c:pt>
                <c:pt idx="6">
                  <c:v>20.461000000000002</c:v>
                </c:pt>
                <c:pt idx="7">
                  <c:v>22.58</c:v>
                </c:pt>
                <c:pt idx="8">
                  <c:v>21</c:v>
                </c:pt>
                <c:pt idx="9">
                  <c:v>28.053999999999998</c:v>
                </c:pt>
                <c:pt idx="10">
                  <c:v>27.57</c:v>
                </c:pt>
                <c:pt idx="11">
                  <c:v>28.774000000000001</c:v>
                </c:pt>
                <c:pt idx="12">
                  <c:v>29</c:v>
                </c:pt>
                <c:pt idx="13">
                  <c:v>24.618000000000002</c:v>
                </c:pt>
                <c:pt idx="14">
                  <c:v>20</c:v>
                </c:pt>
                <c:pt idx="15">
                  <c:v>20</c:v>
                </c:pt>
                <c:pt idx="16">
                  <c:v>36.728000000000002</c:v>
                </c:pt>
                <c:pt idx="17">
                  <c:v>19.952000000000002</c:v>
                </c:pt>
                <c:pt idx="18">
                  <c:v>19.847000000000001</c:v>
                </c:pt>
                <c:pt idx="20">
                  <c:v>19.620999999999999</c:v>
                </c:pt>
                <c:pt idx="21">
                  <c:v>21.070999999999998</c:v>
                </c:pt>
                <c:pt idx="22">
                  <c:v>9.218</c:v>
                </c:pt>
                <c:pt idx="23">
                  <c:v>19.79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DFE-4654-8063-AEADC520CA7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DFE-4654-8063-AEADC520CA7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DFE-4654-8063-AEADC520CA7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1">
                  <c:v>40</c:v>
                </c:pt>
                <c:pt idx="12">
                  <c:v>40</c:v>
                </c:pt>
                <c:pt idx="13">
                  <c:v>40</c:v>
                </c:pt>
                <c:pt idx="1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DFE-4654-8063-AEADC520CA7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DFE-4654-8063-AEADC520CA7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DFE-4654-8063-AEADC520CA7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18.824999999999999</c:v>
                </c:pt>
                <c:pt idx="7">
                  <c:v>67</c:v>
                </c:pt>
                <c:pt idx="8">
                  <c:v>24</c:v>
                </c:pt>
                <c:pt idx="9">
                  <c:v>292</c:v>
                </c:pt>
                <c:pt idx="10">
                  <c:v>292</c:v>
                </c:pt>
                <c:pt idx="15">
                  <c:v>27</c:v>
                </c:pt>
                <c:pt idx="16">
                  <c:v>173</c:v>
                </c:pt>
                <c:pt idx="18">
                  <c:v>71.504000000000005</c:v>
                </c:pt>
                <c:pt idx="20">
                  <c:v>1</c:v>
                </c:pt>
                <c:pt idx="21">
                  <c:v>9</c:v>
                </c:pt>
                <c:pt idx="23">
                  <c:v>0.64500000000000002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DFE-4654-8063-AEADC520CA7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2.9</c:v>
                </c:pt>
                <c:pt idx="1">
                  <c:v>7.3</c:v>
                </c:pt>
                <c:pt idx="2">
                  <c:v>5.6</c:v>
                </c:pt>
                <c:pt idx="3">
                  <c:v>5.4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32.6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0.1</c:v>
                </c:pt>
                <c:pt idx="18">
                  <c:v>0</c:v>
                </c:pt>
                <c:pt idx="19">
                  <c:v>0</c:v>
                </c:pt>
                <c:pt idx="20">
                  <c:v>6</c:v>
                </c:pt>
                <c:pt idx="21">
                  <c:v>5.8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DFE-4654-8063-AEADC520CA7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</c:v>
                </c:pt>
                <c:pt idx="1">
                  <c:v>2.7690000000000001</c:v>
                </c:pt>
                <c:pt idx="2">
                  <c:v>1.01</c:v>
                </c:pt>
                <c:pt idx="3">
                  <c:v>1.3760000000000001</c:v>
                </c:pt>
                <c:pt idx="4">
                  <c:v>1.272</c:v>
                </c:pt>
                <c:pt idx="5">
                  <c:v>6.2879999999999994</c:v>
                </c:pt>
                <c:pt idx="6">
                  <c:v>45.255000000000003</c:v>
                </c:pt>
                <c:pt idx="7">
                  <c:v>54.275999999999996</c:v>
                </c:pt>
                <c:pt idx="8">
                  <c:v>57.165999999999997</c:v>
                </c:pt>
                <c:pt idx="9">
                  <c:v>59.654000000000003</c:v>
                </c:pt>
                <c:pt idx="10">
                  <c:v>133.69900000000001</c:v>
                </c:pt>
                <c:pt idx="11">
                  <c:v>102.91</c:v>
                </c:pt>
                <c:pt idx="12">
                  <c:v>100.283</c:v>
                </c:pt>
                <c:pt idx="13">
                  <c:v>98.83</c:v>
                </c:pt>
                <c:pt idx="14">
                  <c:v>93.868000000000009</c:v>
                </c:pt>
                <c:pt idx="15">
                  <c:v>52.478000000000002</c:v>
                </c:pt>
                <c:pt idx="16">
                  <c:v>50.903999999999996</c:v>
                </c:pt>
                <c:pt idx="17">
                  <c:v>5.6270000000000007</c:v>
                </c:pt>
                <c:pt idx="18">
                  <c:v>26.652000000000001</c:v>
                </c:pt>
                <c:pt idx="19">
                  <c:v>0.104</c:v>
                </c:pt>
                <c:pt idx="20">
                  <c:v>15.408999999999999</c:v>
                </c:pt>
                <c:pt idx="21">
                  <c:v>2.0950000000000002</c:v>
                </c:pt>
                <c:pt idx="22">
                  <c:v>0.81800000000000006</c:v>
                </c:pt>
                <c:pt idx="23">
                  <c:v>0.64400000000000002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DFE-4654-8063-AEADC520CA7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DFE-4654-8063-AEADC520CA7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DFE-4654-8063-AEADC520CA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109.51</c:v>
                </c:pt>
                <c:pt idx="1">
                  <c:v>94.08</c:v>
                </c:pt>
                <c:pt idx="2">
                  <c:v>86.93</c:v>
                </c:pt>
                <c:pt idx="3">
                  <c:v>82.11</c:v>
                </c:pt>
                <c:pt idx="4">
                  <c:v>70.44</c:v>
                </c:pt>
                <c:pt idx="5">
                  <c:v>64.290000000000006</c:v>
                </c:pt>
                <c:pt idx="6">
                  <c:v>73.75</c:v>
                </c:pt>
                <c:pt idx="7">
                  <c:v>32.21</c:v>
                </c:pt>
                <c:pt idx="8">
                  <c:v>13.43</c:v>
                </c:pt>
                <c:pt idx="9">
                  <c:v>8.59</c:v>
                </c:pt>
                <c:pt idx="10">
                  <c:v>5.7</c:v>
                </c:pt>
                <c:pt idx="11">
                  <c:v>27.29</c:v>
                </c:pt>
                <c:pt idx="12">
                  <c:v>25.57</c:v>
                </c:pt>
                <c:pt idx="13">
                  <c:v>26.99</c:v>
                </c:pt>
                <c:pt idx="14">
                  <c:v>32.04</c:v>
                </c:pt>
                <c:pt idx="15">
                  <c:v>30.4</c:v>
                </c:pt>
                <c:pt idx="16">
                  <c:v>28.22</c:v>
                </c:pt>
                <c:pt idx="17">
                  <c:v>54</c:v>
                </c:pt>
                <c:pt idx="18">
                  <c:v>100.3</c:v>
                </c:pt>
                <c:pt idx="19">
                  <c:v>123.17</c:v>
                </c:pt>
                <c:pt idx="20">
                  <c:v>200.4</c:v>
                </c:pt>
                <c:pt idx="21">
                  <c:v>165.53</c:v>
                </c:pt>
                <c:pt idx="22">
                  <c:v>138.43</c:v>
                </c:pt>
                <c:pt idx="23">
                  <c:v>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DFE-4654-8063-AEADC520CA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D85-4650-A68A-6D454632685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">
                  <c:v>2.2999999999999998</c:v>
                </c:pt>
                <c:pt idx="2">
                  <c:v>2.1</c:v>
                </c:pt>
                <c:pt idx="3">
                  <c:v>2.1</c:v>
                </c:pt>
                <c:pt idx="4">
                  <c:v>4.8</c:v>
                </c:pt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85-4650-A68A-6D454632685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5.9039999999999999</c:v>
                </c:pt>
                <c:pt idx="1">
                  <c:v>7.3580000000000005</c:v>
                </c:pt>
                <c:pt idx="2">
                  <c:v>4.8520000000000003</c:v>
                </c:pt>
                <c:pt idx="3">
                  <c:v>4.915</c:v>
                </c:pt>
                <c:pt idx="4">
                  <c:v>3.734</c:v>
                </c:pt>
                <c:pt idx="5">
                  <c:v>0.41299999999999998</c:v>
                </c:pt>
                <c:pt idx="7">
                  <c:v>6.9649999999999999</c:v>
                </c:pt>
                <c:pt idx="8">
                  <c:v>14.618</c:v>
                </c:pt>
                <c:pt idx="9">
                  <c:v>2.9830000000000001</c:v>
                </c:pt>
                <c:pt idx="11">
                  <c:v>29.736999999999998</c:v>
                </c:pt>
                <c:pt idx="12">
                  <c:v>18.260000000000002</c:v>
                </c:pt>
                <c:pt idx="13">
                  <c:v>18.771000000000001</c:v>
                </c:pt>
                <c:pt idx="14">
                  <c:v>24.103000000000002</c:v>
                </c:pt>
                <c:pt idx="17">
                  <c:v>7.8369999999999997</c:v>
                </c:pt>
                <c:pt idx="19">
                  <c:v>20.149000000000001</c:v>
                </c:pt>
                <c:pt idx="20">
                  <c:v>2.722</c:v>
                </c:pt>
                <c:pt idx="21">
                  <c:v>7.8760000000000003</c:v>
                </c:pt>
                <c:pt idx="22">
                  <c:v>20.121999999999996</c:v>
                </c:pt>
                <c:pt idx="23">
                  <c:v>9.9619999999999997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85-4650-A68A-6D454632685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23.138999999999999</c:v>
                </c:pt>
                <c:pt idx="1">
                  <c:v>8.8819999999999997</c:v>
                </c:pt>
                <c:pt idx="2">
                  <c:v>14.099</c:v>
                </c:pt>
                <c:pt idx="3">
                  <c:v>14.006</c:v>
                </c:pt>
                <c:pt idx="4">
                  <c:v>5.4980000000000002</c:v>
                </c:pt>
                <c:pt idx="5">
                  <c:v>19.884</c:v>
                </c:pt>
                <c:pt idx="7">
                  <c:v>8.9030000000000005</c:v>
                </c:pt>
                <c:pt idx="8">
                  <c:v>20.16</c:v>
                </c:pt>
                <c:pt idx="9">
                  <c:v>5.3620000000000001</c:v>
                </c:pt>
                <c:pt idx="11">
                  <c:v>52.768999999999998</c:v>
                </c:pt>
                <c:pt idx="12">
                  <c:v>33.406999999999996</c:v>
                </c:pt>
                <c:pt idx="13">
                  <c:v>38.869</c:v>
                </c:pt>
                <c:pt idx="14">
                  <c:v>46.916999999999994</c:v>
                </c:pt>
                <c:pt idx="15">
                  <c:v>1.74</c:v>
                </c:pt>
                <c:pt idx="16">
                  <c:v>1.5</c:v>
                </c:pt>
                <c:pt idx="17">
                  <c:v>17.841999999999999</c:v>
                </c:pt>
                <c:pt idx="18">
                  <c:v>2.3260000000000001</c:v>
                </c:pt>
                <c:pt idx="19">
                  <c:v>25.512999999999998</c:v>
                </c:pt>
                <c:pt idx="20">
                  <c:v>5.6550000000000002</c:v>
                </c:pt>
                <c:pt idx="21">
                  <c:v>7.681</c:v>
                </c:pt>
                <c:pt idx="22">
                  <c:v>51.298999999999999</c:v>
                </c:pt>
                <c:pt idx="23">
                  <c:v>30.677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D85-4650-A68A-6D454632685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D85-4650-A68A-6D454632685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D85-4650-A68A-6D454632685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D85-4650-A68A-6D454632685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D85-4650-A68A-6D454632685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D85-4650-A68A-6D454632685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5.6420000000000003</c:v>
                </c:pt>
                <c:pt idx="11">
                  <c:v>28</c:v>
                </c:pt>
                <c:pt idx="12">
                  <c:v>28</c:v>
                </c:pt>
                <c:pt idx="13">
                  <c:v>28</c:v>
                </c:pt>
                <c:pt idx="14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D85-4650-A68A-6D454632685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0.5</c:v>
                </c:pt>
                <c:pt idx="5">
                  <c:v>0.8</c:v>
                </c:pt>
                <c:pt idx="6">
                  <c:v>65.7</c:v>
                </c:pt>
                <c:pt idx="7">
                  <c:v>167.9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115.7</c:v>
                </c:pt>
                <c:pt idx="19">
                  <c:v>15.1</c:v>
                </c:pt>
                <c:pt idx="20">
                  <c:v>33.700000000000003</c:v>
                </c:pt>
                <c:pt idx="21">
                  <c:v>125.4</c:v>
                </c:pt>
                <c:pt idx="22">
                  <c:v>0.8</c:v>
                </c:pt>
                <c:pt idx="23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D85-4650-A68A-6D454632685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38.04</c:v>
                </c:pt>
                <c:pt idx="1">
                  <c:v>11.37</c:v>
                </c:pt>
                <c:pt idx="2">
                  <c:v>5.4610000000000003</c:v>
                </c:pt>
                <c:pt idx="3">
                  <c:v>5.6230000000000002</c:v>
                </c:pt>
                <c:pt idx="4">
                  <c:v>6.6379999999999999</c:v>
                </c:pt>
                <c:pt idx="5">
                  <c:v>5.1050000000000004</c:v>
                </c:pt>
                <c:pt idx="7">
                  <c:v>7.3999999999999996E-2</c:v>
                </c:pt>
                <c:pt idx="8">
                  <c:v>114.94699999999999</c:v>
                </c:pt>
                <c:pt idx="9">
                  <c:v>371.363</c:v>
                </c:pt>
                <c:pt idx="10">
                  <c:v>453.26900000000001</c:v>
                </c:pt>
                <c:pt idx="11">
                  <c:v>73.878</c:v>
                </c:pt>
                <c:pt idx="12">
                  <c:v>102.51600000000001</c:v>
                </c:pt>
                <c:pt idx="13">
                  <c:v>90.707999999999998</c:v>
                </c:pt>
                <c:pt idx="14">
                  <c:v>65.048000000000002</c:v>
                </c:pt>
                <c:pt idx="15">
                  <c:v>112.738</c:v>
                </c:pt>
                <c:pt idx="16">
                  <c:v>274.13200000000001</c:v>
                </c:pt>
                <c:pt idx="19">
                  <c:v>34.341999999999999</c:v>
                </c:pt>
                <c:pt idx="22">
                  <c:v>12.815</c:v>
                </c:pt>
                <c:pt idx="23">
                  <c:v>8.0399999999999991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D85-4650-A68A-6D454632685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D85-4650-A68A-6D454632685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D85-4650-A68A-6D45463268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109.51</c:v>
                </c:pt>
                <c:pt idx="1">
                  <c:v>94.08</c:v>
                </c:pt>
                <c:pt idx="2">
                  <c:v>86.93</c:v>
                </c:pt>
                <c:pt idx="3">
                  <c:v>82.11</c:v>
                </c:pt>
                <c:pt idx="4">
                  <c:v>70.44</c:v>
                </c:pt>
                <c:pt idx="5">
                  <c:v>64.290000000000006</c:v>
                </c:pt>
                <c:pt idx="6">
                  <c:v>73.75</c:v>
                </c:pt>
                <c:pt idx="7">
                  <c:v>32.21</c:v>
                </c:pt>
                <c:pt idx="8">
                  <c:v>13.43</c:v>
                </c:pt>
                <c:pt idx="9">
                  <c:v>8.59</c:v>
                </c:pt>
                <c:pt idx="10">
                  <c:v>5.7</c:v>
                </c:pt>
                <c:pt idx="11">
                  <c:v>27.29</c:v>
                </c:pt>
                <c:pt idx="12">
                  <c:v>25.57</c:v>
                </c:pt>
                <c:pt idx="13">
                  <c:v>26.99</c:v>
                </c:pt>
                <c:pt idx="14">
                  <c:v>32.04</c:v>
                </c:pt>
                <c:pt idx="15">
                  <c:v>30.4</c:v>
                </c:pt>
                <c:pt idx="16">
                  <c:v>28.22</c:v>
                </c:pt>
                <c:pt idx="17">
                  <c:v>54</c:v>
                </c:pt>
                <c:pt idx="18">
                  <c:v>100.3</c:v>
                </c:pt>
                <c:pt idx="19">
                  <c:v>123.17</c:v>
                </c:pt>
                <c:pt idx="20">
                  <c:v>200.4</c:v>
                </c:pt>
                <c:pt idx="21">
                  <c:v>165.53</c:v>
                </c:pt>
                <c:pt idx="22">
                  <c:v>138.43</c:v>
                </c:pt>
                <c:pt idx="23">
                  <c:v>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D85-4650-A68A-6D45463268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72.724999999999994</v>
      </c>
      <c r="C4" s="18">
        <v>29.91</v>
      </c>
      <c r="D4" s="18">
        <v>26.466000000000005</v>
      </c>
      <c r="E4" s="18">
        <v>26.645</v>
      </c>
      <c r="F4" s="18">
        <v>21.17</v>
      </c>
      <c r="G4" s="18">
        <v>26.202000000000002</v>
      </c>
      <c r="H4" s="18">
        <v>65.715999999999994</v>
      </c>
      <c r="I4" s="18">
        <v>183.85599999999999</v>
      </c>
      <c r="J4" s="18">
        <v>149.76599999999999</v>
      </c>
      <c r="K4" s="18">
        <v>379.70800000000003</v>
      </c>
      <c r="L4" s="18">
        <v>453.26900000000001</v>
      </c>
      <c r="M4" s="18">
        <v>186.684</v>
      </c>
      <c r="N4" s="18">
        <v>184.28299999999999</v>
      </c>
      <c r="O4" s="18">
        <v>178.44800000000001</v>
      </c>
      <c r="P4" s="18">
        <v>168.86799999999999</v>
      </c>
      <c r="Q4" s="18">
        <v>114.47800000000001</v>
      </c>
      <c r="R4" s="18">
        <v>275.63200000000001</v>
      </c>
      <c r="S4" s="18">
        <v>25.679000000000002</v>
      </c>
      <c r="T4" s="18">
        <v>118.00300000000001</v>
      </c>
      <c r="U4" s="18">
        <v>95.103999999999999</v>
      </c>
      <c r="V4" s="18">
        <v>42.029999999999994</v>
      </c>
      <c r="W4" s="18">
        <v>140.96600000000001</v>
      </c>
      <c r="X4" s="18">
        <v>85.036000000000001</v>
      </c>
      <c r="Y4" s="18">
        <v>49.078999999999994</v>
      </c>
      <c r="Z4" s="19"/>
      <c r="AA4" s="20">
        <f>SUM(B4:Z4)</f>
        <v>3099.7230000000004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109.51</v>
      </c>
      <c r="C7" s="28">
        <v>94.08</v>
      </c>
      <c r="D7" s="28">
        <v>86.93</v>
      </c>
      <c r="E7" s="28">
        <v>82.11</v>
      </c>
      <c r="F7" s="28">
        <v>70.44</v>
      </c>
      <c r="G7" s="28">
        <v>64.290000000000006</v>
      </c>
      <c r="H7" s="28">
        <v>73.75</v>
      </c>
      <c r="I7" s="28">
        <v>32.21</v>
      </c>
      <c r="J7" s="28">
        <v>13.43</v>
      </c>
      <c r="K7" s="28">
        <v>8.59</v>
      </c>
      <c r="L7" s="28">
        <v>5.7</v>
      </c>
      <c r="M7" s="28">
        <v>27.29</v>
      </c>
      <c r="N7" s="28">
        <v>25.57</v>
      </c>
      <c r="O7" s="28">
        <v>26.99</v>
      </c>
      <c r="P7" s="28">
        <v>32.04</v>
      </c>
      <c r="Q7" s="28">
        <v>30.4</v>
      </c>
      <c r="R7" s="28">
        <v>28.22</v>
      </c>
      <c r="S7" s="28">
        <v>54</v>
      </c>
      <c r="T7" s="28">
        <v>100.3</v>
      </c>
      <c r="U7" s="28">
        <v>123.17</v>
      </c>
      <c r="V7" s="28">
        <v>200.4</v>
      </c>
      <c r="W7" s="28">
        <v>165.53</v>
      </c>
      <c r="X7" s="28">
        <v>138.43</v>
      </c>
      <c r="Y7" s="28">
        <v>108</v>
      </c>
      <c r="Z7" s="29"/>
      <c r="AA7" s="30">
        <f>IF(SUM(B7:Z7)&lt;&gt;0,AVERAGEIF(B7:Z7,"&lt;&gt;"""),"")</f>
        <v>70.890833333333333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18.824999999999999</v>
      </c>
      <c r="C12" s="52"/>
      <c r="D12" s="52"/>
      <c r="E12" s="52"/>
      <c r="F12" s="52"/>
      <c r="G12" s="52"/>
      <c r="H12" s="52"/>
      <c r="I12" s="52">
        <v>67</v>
      </c>
      <c r="J12" s="52">
        <v>24</v>
      </c>
      <c r="K12" s="52">
        <v>292</v>
      </c>
      <c r="L12" s="52">
        <v>292</v>
      </c>
      <c r="M12" s="52"/>
      <c r="N12" s="52"/>
      <c r="O12" s="52"/>
      <c r="P12" s="52"/>
      <c r="Q12" s="52">
        <v>27</v>
      </c>
      <c r="R12" s="52">
        <v>173</v>
      </c>
      <c r="S12" s="52"/>
      <c r="T12" s="52">
        <v>71.504000000000005</v>
      </c>
      <c r="U12" s="52"/>
      <c r="V12" s="52">
        <v>1</v>
      </c>
      <c r="W12" s="52">
        <v>9</v>
      </c>
      <c r="X12" s="52"/>
      <c r="Y12" s="52">
        <v>0.64500000000000002</v>
      </c>
      <c r="Z12" s="53"/>
      <c r="AA12" s="54">
        <f t="shared" si="0"/>
        <v>975.97400000000005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</v>
      </c>
      <c r="C14" s="57">
        <v>2.7690000000000001</v>
      </c>
      <c r="D14" s="57">
        <v>1.01</v>
      </c>
      <c r="E14" s="57">
        <v>1.3760000000000001</v>
      </c>
      <c r="F14" s="57">
        <v>1.272</v>
      </c>
      <c r="G14" s="57">
        <v>6.2879999999999994</v>
      </c>
      <c r="H14" s="57">
        <v>45.255000000000003</v>
      </c>
      <c r="I14" s="57">
        <v>54.275999999999996</v>
      </c>
      <c r="J14" s="57">
        <v>57.165999999999997</v>
      </c>
      <c r="K14" s="57">
        <v>59.654000000000003</v>
      </c>
      <c r="L14" s="57">
        <v>133.69900000000001</v>
      </c>
      <c r="M14" s="57">
        <v>102.91</v>
      </c>
      <c r="N14" s="57">
        <v>100.283</v>
      </c>
      <c r="O14" s="57">
        <v>98.83</v>
      </c>
      <c r="P14" s="57">
        <v>93.868000000000009</v>
      </c>
      <c r="Q14" s="57">
        <v>52.478000000000002</v>
      </c>
      <c r="R14" s="57">
        <v>50.903999999999996</v>
      </c>
      <c r="S14" s="57">
        <v>5.6270000000000007</v>
      </c>
      <c r="T14" s="57">
        <v>26.652000000000001</v>
      </c>
      <c r="U14" s="57">
        <v>0.104</v>
      </c>
      <c r="V14" s="57">
        <v>15.408999999999999</v>
      </c>
      <c r="W14" s="57">
        <v>2.0950000000000002</v>
      </c>
      <c r="X14" s="57">
        <v>0.81800000000000006</v>
      </c>
      <c r="Y14" s="57">
        <v>0.64400000000000002</v>
      </c>
      <c r="Z14" s="58"/>
      <c r="AA14" s="59">
        <f t="shared" si="0"/>
        <v>914.38700000000006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19.824999999999999</v>
      </c>
      <c r="C16" s="62">
        <f t="shared" si="1"/>
        <v>2.7690000000000001</v>
      </c>
      <c r="D16" s="62">
        <f t="shared" si="1"/>
        <v>1.01</v>
      </c>
      <c r="E16" s="62">
        <f t="shared" si="1"/>
        <v>1.3760000000000001</v>
      </c>
      <c r="F16" s="62">
        <f t="shared" si="1"/>
        <v>1.272</v>
      </c>
      <c r="G16" s="62">
        <f t="shared" si="1"/>
        <v>6.2879999999999994</v>
      </c>
      <c r="H16" s="62">
        <f t="shared" si="1"/>
        <v>45.255000000000003</v>
      </c>
      <c r="I16" s="62">
        <f t="shared" si="1"/>
        <v>121.276</v>
      </c>
      <c r="J16" s="62">
        <f t="shared" si="1"/>
        <v>81.165999999999997</v>
      </c>
      <c r="K16" s="62">
        <f t="shared" si="1"/>
        <v>351.654</v>
      </c>
      <c r="L16" s="62">
        <f t="shared" si="1"/>
        <v>425.69900000000001</v>
      </c>
      <c r="M16" s="62">
        <f t="shared" si="1"/>
        <v>102.91</v>
      </c>
      <c r="N16" s="62">
        <f t="shared" si="1"/>
        <v>100.283</v>
      </c>
      <c r="O16" s="62">
        <f t="shared" si="1"/>
        <v>98.83</v>
      </c>
      <c r="P16" s="62">
        <f t="shared" si="1"/>
        <v>93.868000000000009</v>
      </c>
      <c r="Q16" s="62">
        <f t="shared" si="1"/>
        <v>79.478000000000009</v>
      </c>
      <c r="R16" s="62">
        <f t="shared" si="1"/>
        <v>223.904</v>
      </c>
      <c r="S16" s="62">
        <f t="shared" si="1"/>
        <v>5.6270000000000007</v>
      </c>
      <c r="T16" s="62">
        <f t="shared" si="1"/>
        <v>98.156000000000006</v>
      </c>
      <c r="U16" s="62">
        <f t="shared" si="1"/>
        <v>0.104</v>
      </c>
      <c r="V16" s="62">
        <f t="shared" si="1"/>
        <v>16.408999999999999</v>
      </c>
      <c r="W16" s="62">
        <f t="shared" si="1"/>
        <v>11.095000000000001</v>
      </c>
      <c r="X16" s="62">
        <f t="shared" si="1"/>
        <v>0.81800000000000006</v>
      </c>
      <c r="Y16" s="62">
        <f t="shared" si="1"/>
        <v>1.2890000000000001</v>
      </c>
      <c r="Z16" s="63" t="str">
        <f t="shared" si="1"/>
        <v/>
      </c>
      <c r="AA16" s="64">
        <f>SUM(AA10:AA15)</f>
        <v>1890.3610000000001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50</v>
      </c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>
        <v>95</v>
      </c>
      <c r="V19" s="72"/>
      <c r="W19" s="72">
        <v>103</v>
      </c>
      <c r="X19" s="72">
        <v>75</v>
      </c>
      <c r="Y19" s="72">
        <v>28</v>
      </c>
      <c r="Z19" s="73"/>
      <c r="AA19" s="74">
        <f t="shared" ref="AA19:AA25" si="2">SUM(B19:Z19)</f>
        <v>351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>
        <v>40</v>
      </c>
      <c r="J20" s="77">
        <v>15</v>
      </c>
      <c r="K20" s="77"/>
      <c r="L20" s="77"/>
      <c r="M20" s="77">
        <v>15</v>
      </c>
      <c r="N20" s="77">
        <v>15</v>
      </c>
      <c r="O20" s="77">
        <v>15</v>
      </c>
      <c r="P20" s="77">
        <v>15</v>
      </c>
      <c r="Q20" s="77">
        <v>15</v>
      </c>
      <c r="R20" s="77">
        <v>15</v>
      </c>
      <c r="S20" s="77"/>
      <c r="T20" s="77"/>
      <c r="U20" s="77"/>
      <c r="V20" s="77"/>
      <c r="W20" s="77"/>
      <c r="X20" s="77"/>
      <c r="Y20" s="77"/>
      <c r="Z20" s="78"/>
      <c r="AA20" s="79">
        <f t="shared" si="2"/>
        <v>145</v>
      </c>
    </row>
    <row r="21" spans="1:27" ht="24.95" customHeight="1" x14ac:dyDescent="0.2">
      <c r="A21" s="75" t="s">
        <v>16</v>
      </c>
      <c r="B21" s="80"/>
      <c r="C21" s="81">
        <v>19.841000000000001</v>
      </c>
      <c r="D21" s="81">
        <v>19.856000000000002</v>
      </c>
      <c r="E21" s="81">
        <v>19.869</v>
      </c>
      <c r="F21" s="81">
        <v>19.898</v>
      </c>
      <c r="G21" s="81">
        <v>19.914000000000001</v>
      </c>
      <c r="H21" s="81">
        <v>20.461000000000002</v>
      </c>
      <c r="I21" s="81">
        <v>22.58</v>
      </c>
      <c r="J21" s="81">
        <v>21</v>
      </c>
      <c r="K21" s="81">
        <v>28.053999999999998</v>
      </c>
      <c r="L21" s="81">
        <v>27.57</v>
      </c>
      <c r="M21" s="81">
        <v>28.774000000000001</v>
      </c>
      <c r="N21" s="81">
        <v>29</v>
      </c>
      <c r="O21" s="81">
        <v>24.618000000000002</v>
      </c>
      <c r="P21" s="81">
        <v>20</v>
      </c>
      <c r="Q21" s="81">
        <v>20</v>
      </c>
      <c r="R21" s="81">
        <v>36.728000000000002</v>
      </c>
      <c r="S21" s="81">
        <v>19.952000000000002</v>
      </c>
      <c r="T21" s="81">
        <v>19.847000000000001</v>
      </c>
      <c r="U21" s="81"/>
      <c r="V21" s="81">
        <v>19.620999999999999</v>
      </c>
      <c r="W21" s="81">
        <v>21.070999999999998</v>
      </c>
      <c r="X21" s="81">
        <v>9.218</v>
      </c>
      <c r="Y21" s="81">
        <v>19.79</v>
      </c>
      <c r="Z21" s="78"/>
      <c r="AA21" s="79">
        <f t="shared" si="2"/>
        <v>487.66200000000003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40</v>
      </c>
      <c r="N22" s="81">
        <v>40</v>
      </c>
      <c r="O22" s="81">
        <v>40</v>
      </c>
      <c r="P22" s="81">
        <v>40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160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50</v>
      </c>
      <c r="C26" s="88">
        <f t="shared" si="3"/>
        <v>19.841000000000001</v>
      </c>
      <c r="D26" s="88">
        <f t="shared" si="3"/>
        <v>19.856000000000002</v>
      </c>
      <c r="E26" s="88">
        <f t="shared" si="3"/>
        <v>19.869</v>
      </c>
      <c r="F26" s="88">
        <f t="shared" si="3"/>
        <v>19.898</v>
      </c>
      <c r="G26" s="88">
        <f t="shared" si="3"/>
        <v>19.914000000000001</v>
      </c>
      <c r="H26" s="88">
        <f t="shared" si="3"/>
        <v>20.461000000000002</v>
      </c>
      <c r="I26" s="88">
        <f t="shared" si="3"/>
        <v>62.58</v>
      </c>
      <c r="J26" s="88">
        <f t="shared" si="3"/>
        <v>36</v>
      </c>
      <c r="K26" s="88">
        <f t="shared" si="3"/>
        <v>28.053999999999998</v>
      </c>
      <c r="L26" s="88">
        <f t="shared" si="3"/>
        <v>27.57</v>
      </c>
      <c r="M26" s="88">
        <f t="shared" si="3"/>
        <v>83.774000000000001</v>
      </c>
      <c r="N26" s="88">
        <f t="shared" si="3"/>
        <v>84</v>
      </c>
      <c r="O26" s="88">
        <f t="shared" si="3"/>
        <v>79.617999999999995</v>
      </c>
      <c r="P26" s="88">
        <f t="shared" si="3"/>
        <v>75</v>
      </c>
      <c r="Q26" s="88">
        <f t="shared" si="3"/>
        <v>35</v>
      </c>
      <c r="R26" s="88">
        <f t="shared" si="3"/>
        <v>51.728000000000002</v>
      </c>
      <c r="S26" s="88">
        <f t="shared" si="3"/>
        <v>19.952000000000002</v>
      </c>
      <c r="T26" s="88">
        <f t="shared" si="3"/>
        <v>19.847000000000001</v>
      </c>
      <c r="U26" s="88">
        <f t="shared" si="3"/>
        <v>95</v>
      </c>
      <c r="V26" s="88">
        <f t="shared" si="3"/>
        <v>19.620999999999999</v>
      </c>
      <c r="W26" s="88">
        <f t="shared" si="3"/>
        <v>124.071</v>
      </c>
      <c r="X26" s="88">
        <f t="shared" si="3"/>
        <v>84.218000000000004</v>
      </c>
      <c r="Y26" s="88">
        <f t="shared" si="3"/>
        <v>47.79</v>
      </c>
      <c r="Z26" s="89" t="str">
        <f t="shared" si="3"/>
        <v/>
      </c>
      <c r="AA26" s="90">
        <f>SUM(AA19:AA25)</f>
        <v>1143.662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69.825000000000003</v>
      </c>
      <c r="C30" s="77">
        <v>22.61</v>
      </c>
      <c r="D30" s="77">
        <v>20.866</v>
      </c>
      <c r="E30" s="77">
        <v>21.245000000000001</v>
      </c>
      <c r="F30" s="77">
        <v>21.17</v>
      </c>
      <c r="G30" s="77">
        <v>26.202000000000002</v>
      </c>
      <c r="H30" s="77">
        <v>65.715999999999994</v>
      </c>
      <c r="I30" s="77">
        <v>183.85599999999999</v>
      </c>
      <c r="J30" s="77">
        <v>117.166</v>
      </c>
      <c r="K30" s="77">
        <v>379.70800000000003</v>
      </c>
      <c r="L30" s="77">
        <v>453.26900000000001</v>
      </c>
      <c r="M30" s="77">
        <v>186.684</v>
      </c>
      <c r="N30" s="77">
        <v>184.28299999999999</v>
      </c>
      <c r="O30" s="77">
        <v>178.44800000000001</v>
      </c>
      <c r="P30" s="77">
        <v>168.86799999999999</v>
      </c>
      <c r="Q30" s="77">
        <v>114.47799999999999</v>
      </c>
      <c r="R30" s="77">
        <v>275.63200000000001</v>
      </c>
      <c r="S30" s="77">
        <v>25.579000000000001</v>
      </c>
      <c r="T30" s="77">
        <v>118.003</v>
      </c>
      <c r="U30" s="77">
        <v>95.103999999999999</v>
      </c>
      <c r="V30" s="77">
        <v>36.03</v>
      </c>
      <c r="W30" s="77">
        <v>135.166</v>
      </c>
      <c r="X30" s="77">
        <v>85.036000000000001</v>
      </c>
      <c r="Y30" s="77">
        <v>49.079000000000001</v>
      </c>
      <c r="Z30" s="78"/>
      <c r="AA30" s="79">
        <f>SUM(B30:Z30)</f>
        <v>3034.023000000001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69.825000000000003</v>
      </c>
      <c r="C32" s="62">
        <f t="shared" ref="C32:Z32" si="4">IF(LEN(C$2)&gt;0,SUM(C29:C31),"")</f>
        <v>22.61</v>
      </c>
      <c r="D32" s="62">
        <f t="shared" si="4"/>
        <v>20.866</v>
      </c>
      <c r="E32" s="62">
        <f t="shared" si="4"/>
        <v>21.245000000000001</v>
      </c>
      <c r="F32" s="62">
        <f t="shared" si="4"/>
        <v>21.17</v>
      </c>
      <c r="G32" s="62">
        <f t="shared" si="4"/>
        <v>26.202000000000002</v>
      </c>
      <c r="H32" s="62">
        <f t="shared" si="4"/>
        <v>65.715999999999994</v>
      </c>
      <c r="I32" s="62">
        <f t="shared" si="4"/>
        <v>183.85599999999999</v>
      </c>
      <c r="J32" s="62">
        <f t="shared" si="4"/>
        <v>117.166</v>
      </c>
      <c r="K32" s="62">
        <f t="shared" si="4"/>
        <v>379.70800000000003</v>
      </c>
      <c r="L32" s="62">
        <f t="shared" si="4"/>
        <v>453.26900000000001</v>
      </c>
      <c r="M32" s="62">
        <f t="shared" si="4"/>
        <v>186.684</v>
      </c>
      <c r="N32" s="62">
        <f t="shared" si="4"/>
        <v>184.28299999999999</v>
      </c>
      <c r="O32" s="62">
        <f t="shared" si="4"/>
        <v>178.44800000000001</v>
      </c>
      <c r="P32" s="62">
        <f t="shared" si="4"/>
        <v>168.86799999999999</v>
      </c>
      <c r="Q32" s="62">
        <f t="shared" si="4"/>
        <v>114.47799999999999</v>
      </c>
      <c r="R32" s="62">
        <f t="shared" si="4"/>
        <v>275.63200000000001</v>
      </c>
      <c r="S32" s="62">
        <f t="shared" si="4"/>
        <v>25.579000000000001</v>
      </c>
      <c r="T32" s="62">
        <f t="shared" si="4"/>
        <v>118.003</v>
      </c>
      <c r="U32" s="62">
        <f t="shared" si="4"/>
        <v>95.103999999999999</v>
      </c>
      <c r="V32" s="62">
        <f t="shared" si="4"/>
        <v>36.03</v>
      </c>
      <c r="W32" s="62">
        <f t="shared" si="4"/>
        <v>135.166</v>
      </c>
      <c r="X32" s="62">
        <f t="shared" si="4"/>
        <v>85.036000000000001</v>
      </c>
      <c r="Y32" s="62">
        <f t="shared" si="4"/>
        <v>49.079000000000001</v>
      </c>
      <c r="Z32" s="63" t="str">
        <f t="shared" si="4"/>
        <v/>
      </c>
      <c r="AA32" s="64">
        <f>SUM(AA29:AA31)</f>
        <v>3034.023000000001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2.9</v>
      </c>
      <c r="C37" s="99">
        <v>7.3</v>
      </c>
      <c r="D37" s="99">
        <v>5.6</v>
      </c>
      <c r="E37" s="99">
        <v>5.4</v>
      </c>
      <c r="F37" s="99"/>
      <c r="G37" s="99"/>
      <c r="H37" s="99"/>
      <c r="I37" s="99"/>
      <c r="J37" s="99">
        <v>32.6</v>
      </c>
      <c r="K37" s="99"/>
      <c r="L37" s="99"/>
      <c r="M37" s="99"/>
      <c r="N37" s="99"/>
      <c r="O37" s="99"/>
      <c r="P37" s="99"/>
      <c r="Q37" s="99"/>
      <c r="R37" s="99"/>
      <c r="S37" s="99">
        <v>0.1</v>
      </c>
      <c r="T37" s="99"/>
      <c r="U37" s="99"/>
      <c r="V37" s="99">
        <v>6</v>
      </c>
      <c r="W37" s="99">
        <v>5.8</v>
      </c>
      <c r="X37" s="99"/>
      <c r="Y37" s="99"/>
      <c r="Z37" s="100"/>
      <c r="AA37" s="79">
        <f t="shared" si="5"/>
        <v>65.7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2.9</v>
      </c>
      <c r="C40" s="88">
        <f t="shared" si="6"/>
        <v>7.3</v>
      </c>
      <c r="D40" s="88">
        <f t="shared" si="6"/>
        <v>5.6</v>
      </c>
      <c r="E40" s="88">
        <f t="shared" si="6"/>
        <v>5.4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32.6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0.1</v>
      </c>
      <c r="T40" s="88">
        <f t="shared" si="6"/>
        <v>0</v>
      </c>
      <c r="U40" s="88">
        <f t="shared" si="6"/>
        <v>0</v>
      </c>
      <c r="V40" s="88">
        <f t="shared" si="6"/>
        <v>6</v>
      </c>
      <c r="W40" s="88">
        <f t="shared" si="6"/>
        <v>5.8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65.7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2.9</v>
      </c>
      <c r="C45" s="99">
        <v>7.3</v>
      </c>
      <c r="D45" s="99">
        <v>5.6</v>
      </c>
      <c r="E45" s="99">
        <v>5.4</v>
      </c>
      <c r="F45" s="99"/>
      <c r="G45" s="99"/>
      <c r="H45" s="99"/>
      <c r="I45" s="99"/>
      <c r="J45" s="99">
        <v>32.6</v>
      </c>
      <c r="K45" s="99"/>
      <c r="L45" s="99"/>
      <c r="M45" s="99"/>
      <c r="N45" s="99"/>
      <c r="O45" s="99"/>
      <c r="P45" s="99"/>
      <c r="Q45" s="99"/>
      <c r="R45" s="99"/>
      <c r="S45" s="99">
        <v>0.1</v>
      </c>
      <c r="T45" s="99"/>
      <c r="U45" s="99"/>
      <c r="V45" s="99">
        <v>6</v>
      </c>
      <c r="W45" s="99">
        <v>5.8</v>
      </c>
      <c r="X45" s="99"/>
      <c r="Y45" s="99"/>
      <c r="Z45" s="100"/>
      <c r="AA45" s="79">
        <f t="shared" si="7"/>
        <v>65.7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2.9</v>
      </c>
      <c r="C49" s="88">
        <f t="shared" ref="C49:Z49" si="8">IF(LEN(C$2)&gt;0,SUM(C43:C48),"")</f>
        <v>7.3</v>
      </c>
      <c r="D49" s="88">
        <f t="shared" si="8"/>
        <v>5.6</v>
      </c>
      <c r="E49" s="88">
        <f t="shared" si="8"/>
        <v>5.4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32.6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0.1</v>
      </c>
      <c r="T49" s="88">
        <f t="shared" si="8"/>
        <v>0</v>
      </c>
      <c r="U49" s="88">
        <f t="shared" si="8"/>
        <v>0</v>
      </c>
      <c r="V49" s="88">
        <f t="shared" si="8"/>
        <v>6</v>
      </c>
      <c r="W49" s="88">
        <f t="shared" si="8"/>
        <v>5.8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65.7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72.725000000000009</v>
      </c>
      <c r="C52" s="88">
        <f t="shared" si="10"/>
        <v>29.91</v>
      </c>
      <c r="D52" s="88">
        <f t="shared" si="10"/>
        <v>26.466000000000001</v>
      </c>
      <c r="E52" s="88">
        <f t="shared" si="10"/>
        <v>26.645000000000003</v>
      </c>
      <c r="F52" s="88">
        <f t="shared" si="10"/>
        <v>21.169999999999998</v>
      </c>
      <c r="G52" s="88">
        <f t="shared" si="10"/>
        <v>26.202000000000002</v>
      </c>
      <c r="H52" s="88">
        <f t="shared" si="10"/>
        <v>65.716000000000008</v>
      </c>
      <c r="I52" s="88">
        <f t="shared" si="10"/>
        <v>183.85599999999999</v>
      </c>
      <c r="J52" s="88">
        <f t="shared" si="10"/>
        <v>149.76599999999999</v>
      </c>
      <c r="K52" s="88">
        <f t="shared" si="10"/>
        <v>379.70799999999997</v>
      </c>
      <c r="L52" s="88">
        <f t="shared" si="10"/>
        <v>453.26900000000001</v>
      </c>
      <c r="M52" s="88">
        <f t="shared" si="10"/>
        <v>186.684</v>
      </c>
      <c r="N52" s="88">
        <f t="shared" si="10"/>
        <v>184.28300000000002</v>
      </c>
      <c r="O52" s="88">
        <f t="shared" si="10"/>
        <v>178.44799999999998</v>
      </c>
      <c r="P52" s="88">
        <f t="shared" si="10"/>
        <v>168.86799999999999</v>
      </c>
      <c r="Q52" s="88">
        <f t="shared" si="10"/>
        <v>114.47800000000001</v>
      </c>
      <c r="R52" s="88">
        <f t="shared" si="10"/>
        <v>275.63200000000001</v>
      </c>
      <c r="S52" s="88">
        <f t="shared" si="10"/>
        <v>25.679000000000002</v>
      </c>
      <c r="T52" s="88">
        <f t="shared" si="10"/>
        <v>118.00300000000001</v>
      </c>
      <c r="U52" s="88">
        <f t="shared" si="10"/>
        <v>95.103999999999999</v>
      </c>
      <c r="V52" s="88">
        <f t="shared" si="10"/>
        <v>42.03</v>
      </c>
      <c r="W52" s="88">
        <f t="shared" si="10"/>
        <v>140.96600000000001</v>
      </c>
      <c r="X52" s="88">
        <f t="shared" si="10"/>
        <v>85.036000000000001</v>
      </c>
      <c r="Y52" s="88">
        <f t="shared" si="10"/>
        <v>49.079000000000001</v>
      </c>
      <c r="Z52" s="89" t="str">
        <f t="shared" si="10"/>
        <v/>
      </c>
      <c r="AA52" s="104">
        <f>SUM(B52:Z52)</f>
        <v>3099.7230000000004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72.725000000000009</v>
      </c>
      <c r="C4" s="18">
        <v>29.909999999999997</v>
      </c>
      <c r="D4" s="18">
        <v>26.512</v>
      </c>
      <c r="E4" s="18">
        <v>26.643999999999998</v>
      </c>
      <c r="F4" s="18">
        <v>21.17</v>
      </c>
      <c r="G4" s="18">
        <v>26.202000000000002</v>
      </c>
      <c r="H4" s="18">
        <v>65.7</v>
      </c>
      <c r="I4" s="18">
        <v>183.84200000000001</v>
      </c>
      <c r="J4" s="18">
        <v>149.72499999999999</v>
      </c>
      <c r="K4" s="18">
        <v>379.70799999999997</v>
      </c>
      <c r="L4" s="18">
        <v>453.26900000000001</v>
      </c>
      <c r="M4" s="18">
        <v>186.684</v>
      </c>
      <c r="N4" s="18">
        <v>184.28300000000002</v>
      </c>
      <c r="O4" s="18">
        <v>178.44800000000001</v>
      </c>
      <c r="P4" s="18">
        <v>168.86799999999999</v>
      </c>
      <c r="Q4" s="18">
        <v>114.47799999999999</v>
      </c>
      <c r="R4" s="18">
        <v>275.63200000000001</v>
      </c>
      <c r="S4" s="18">
        <v>25.678999999999998</v>
      </c>
      <c r="T4" s="18">
        <v>118.026</v>
      </c>
      <c r="U4" s="18">
        <v>95.103999999999999</v>
      </c>
      <c r="V4" s="18">
        <v>42.077000000000005</v>
      </c>
      <c r="W4" s="18">
        <v>140.95700000000002</v>
      </c>
      <c r="X4" s="18">
        <v>85.035999999999987</v>
      </c>
      <c r="Y4" s="18">
        <v>49.079000000000001</v>
      </c>
      <c r="Z4" s="19"/>
      <c r="AA4" s="20">
        <f>SUM(B4:Z4)</f>
        <v>3099.7580000000007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109.51</v>
      </c>
      <c r="C7" s="28">
        <v>94.08</v>
      </c>
      <c r="D7" s="28">
        <v>86.93</v>
      </c>
      <c r="E7" s="28">
        <v>82.11</v>
      </c>
      <c r="F7" s="28">
        <v>70.44</v>
      </c>
      <c r="G7" s="28">
        <v>64.290000000000006</v>
      </c>
      <c r="H7" s="28">
        <v>73.75</v>
      </c>
      <c r="I7" s="28">
        <v>32.21</v>
      </c>
      <c r="J7" s="28">
        <v>13.43</v>
      </c>
      <c r="K7" s="28">
        <v>8.59</v>
      </c>
      <c r="L7" s="28">
        <v>5.7</v>
      </c>
      <c r="M7" s="28">
        <v>27.29</v>
      </c>
      <c r="N7" s="28">
        <v>25.57</v>
      </c>
      <c r="O7" s="28">
        <v>26.99</v>
      </c>
      <c r="P7" s="28">
        <v>32.04</v>
      </c>
      <c r="Q7" s="28">
        <v>30.4</v>
      </c>
      <c r="R7" s="28">
        <v>28.22</v>
      </c>
      <c r="S7" s="28">
        <v>54</v>
      </c>
      <c r="T7" s="28">
        <v>100.3</v>
      </c>
      <c r="U7" s="28">
        <v>123.17</v>
      </c>
      <c r="V7" s="28">
        <v>200.4</v>
      </c>
      <c r="W7" s="28">
        <v>165.53</v>
      </c>
      <c r="X7" s="28">
        <v>138.43</v>
      </c>
      <c r="Y7" s="28">
        <v>108</v>
      </c>
      <c r="Z7" s="29"/>
      <c r="AA7" s="30">
        <f>IF(SUM(B7:Z7)&lt;&gt;0,AVERAGEIF(B7:Z7,"&lt;&gt;"""),"")</f>
        <v>70.890833333333333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5.6420000000000003</v>
      </c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>
        <v>28</v>
      </c>
      <c r="N12" s="52">
        <v>28</v>
      </c>
      <c r="O12" s="52">
        <v>28</v>
      </c>
      <c r="P12" s="52">
        <v>28</v>
      </c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117.642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38.04</v>
      </c>
      <c r="C14" s="57">
        <v>11.37</v>
      </c>
      <c r="D14" s="57">
        <v>5.4610000000000003</v>
      </c>
      <c r="E14" s="57">
        <v>5.6230000000000002</v>
      </c>
      <c r="F14" s="57">
        <v>6.6379999999999999</v>
      </c>
      <c r="G14" s="57">
        <v>5.1050000000000004</v>
      </c>
      <c r="H14" s="57"/>
      <c r="I14" s="57">
        <v>7.3999999999999996E-2</v>
      </c>
      <c r="J14" s="57">
        <v>114.94699999999999</v>
      </c>
      <c r="K14" s="57">
        <v>371.363</v>
      </c>
      <c r="L14" s="57">
        <v>453.26900000000001</v>
      </c>
      <c r="M14" s="57">
        <v>73.878</v>
      </c>
      <c r="N14" s="57">
        <v>102.51600000000001</v>
      </c>
      <c r="O14" s="57">
        <v>90.707999999999998</v>
      </c>
      <c r="P14" s="57">
        <v>65.048000000000002</v>
      </c>
      <c r="Q14" s="57">
        <v>112.738</v>
      </c>
      <c r="R14" s="57">
        <v>274.13200000000001</v>
      </c>
      <c r="S14" s="57"/>
      <c r="T14" s="57"/>
      <c r="U14" s="57">
        <v>34.341999999999999</v>
      </c>
      <c r="V14" s="57"/>
      <c r="W14" s="57"/>
      <c r="X14" s="57">
        <v>12.815</v>
      </c>
      <c r="Y14" s="57">
        <v>8.0399999999999991</v>
      </c>
      <c r="Z14" s="58"/>
      <c r="AA14" s="59">
        <f t="shared" si="0"/>
        <v>1786.1070000000004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43.682000000000002</v>
      </c>
      <c r="C16" s="62">
        <f t="shared" ref="C16:Z16" si="1">IF(LEN(C$2)&gt;0,SUM(C10:C15),"")</f>
        <v>11.37</v>
      </c>
      <c r="D16" s="62">
        <f t="shared" si="1"/>
        <v>5.4610000000000003</v>
      </c>
      <c r="E16" s="62">
        <f t="shared" si="1"/>
        <v>5.6230000000000002</v>
      </c>
      <c r="F16" s="62">
        <f t="shared" si="1"/>
        <v>6.6379999999999999</v>
      </c>
      <c r="G16" s="62">
        <f t="shared" si="1"/>
        <v>5.1050000000000004</v>
      </c>
      <c r="H16" s="62">
        <f t="shared" si="1"/>
        <v>0</v>
      </c>
      <c r="I16" s="62">
        <f t="shared" si="1"/>
        <v>7.3999999999999996E-2</v>
      </c>
      <c r="J16" s="62">
        <f t="shared" si="1"/>
        <v>114.94699999999999</v>
      </c>
      <c r="K16" s="62">
        <f t="shared" si="1"/>
        <v>371.363</v>
      </c>
      <c r="L16" s="62">
        <f t="shared" si="1"/>
        <v>453.26900000000001</v>
      </c>
      <c r="M16" s="62">
        <f t="shared" si="1"/>
        <v>101.878</v>
      </c>
      <c r="N16" s="62">
        <f t="shared" si="1"/>
        <v>130.51600000000002</v>
      </c>
      <c r="O16" s="62">
        <f t="shared" si="1"/>
        <v>118.708</v>
      </c>
      <c r="P16" s="62">
        <f t="shared" si="1"/>
        <v>93.048000000000002</v>
      </c>
      <c r="Q16" s="62">
        <f t="shared" si="1"/>
        <v>112.738</v>
      </c>
      <c r="R16" s="62">
        <f t="shared" si="1"/>
        <v>274.13200000000001</v>
      </c>
      <c r="S16" s="62">
        <f t="shared" si="1"/>
        <v>0</v>
      </c>
      <c r="T16" s="62">
        <f t="shared" si="1"/>
        <v>0</v>
      </c>
      <c r="U16" s="62">
        <f t="shared" si="1"/>
        <v>34.341999999999999</v>
      </c>
      <c r="V16" s="62">
        <f t="shared" si="1"/>
        <v>0</v>
      </c>
      <c r="W16" s="62">
        <f t="shared" si="1"/>
        <v>0</v>
      </c>
      <c r="X16" s="62">
        <f t="shared" si="1"/>
        <v>12.815</v>
      </c>
      <c r="Y16" s="62">
        <f t="shared" si="1"/>
        <v>8.0399999999999991</v>
      </c>
      <c r="Z16" s="63" t="str">
        <f t="shared" si="1"/>
        <v/>
      </c>
      <c r="AA16" s="64">
        <f>SUM(AA10:AA15)</f>
        <v>1903.7490000000005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>
        <v>2.2999999999999998</v>
      </c>
      <c r="D19" s="72">
        <v>2.1</v>
      </c>
      <c r="E19" s="72">
        <v>2.1</v>
      </c>
      <c r="F19" s="72">
        <v>4.8</v>
      </c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22.6</v>
      </c>
    </row>
    <row r="20" spans="1:27" ht="24.95" customHeight="1" x14ac:dyDescent="0.2">
      <c r="A20" s="75" t="s">
        <v>15</v>
      </c>
      <c r="B20" s="76">
        <v>5.9039999999999999</v>
      </c>
      <c r="C20" s="77">
        <v>7.3580000000000005</v>
      </c>
      <c r="D20" s="77">
        <v>4.8520000000000003</v>
      </c>
      <c r="E20" s="77">
        <v>4.915</v>
      </c>
      <c r="F20" s="77">
        <v>3.734</v>
      </c>
      <c r="G20" s="77">
        <v>0.41299999999999998</v>
      </c>
      <c r="H20" s="77"/>
      <c r="I20" s="77">
        <v>6.9649999999999999</v>
      </c>
      <c r="J20" s="77">
        <v>14.618</v>
      </c>
      <c r="K20" s="77">
        <v>2.9830000000000001</v>
      </c>
      <c r="L20" s="77"/>
      <c r="M20" s="77">
        <v>29.736999999999998</v>
      </c>
      <c r="N20" s="77">
        <v>18.260000000000002</v>
      </c>
      <c r="O20" s="77">
        <v>18.771000000000001</v>
      </c>
      <c r="P20" s="77">
        <v>24.103000000000002</v>
      </c>
      <c r="Q20" s="77"/>
      <c r="R20" s="77"/>
      <c r="S20" s="77">
        <v>7.8369999999999997</v>
      </c>
      <c r="T20" s="77"/>
      <c r="U20" s="77">
        <v>20.149000000000001</v>
      </c>
      <c r="V20" s="77">
        <v>2.722</v>
      </c>
      <c r="W20" s="77">
        <v>7.8760000000000003</v>
      </c>
      <c r="X20" s="77">
        <v>20.121999999999996</v>
      </c>
      <c r="Y20" s="77">
        <v>9.9619999999999997</v>
      </c>
      <c r="Z20" s="78"/>
      <c r="AA20" s="79">
        <f t="shared" si="2"/>
        <v>211.28099999999998</v>
      </c>
    </row>
    <row r="21" spans="1:27" ht="24.95" customHeight="1" x14ac:dyDescent="0.2">
      <c r="A21" s="75" t="s">
        <v>16</v>
      </c>
      <c r="B21" s="80">
        <v>23.138999999999999</v>
      </c>
      <c r="C21" s="81">
        <v>8.8819999999999997</v>
      </c>
      <c r="D21" s="81">
        <v>14.099</v>
      </c>
      <c r="E21" s="81">
        <v>14.006</v>
      </c>
      <c r="F21" s="81">
        <v>5.4980000000000002</v>
      </c>
      <c r="G21" s="81">
        <v>19.884</v>
      </c>
      <c r="H21" s="81"/>
      <c r="I21" s="81">
        <v>8.9030000000000005</v>
      </c>
      <c r="J21" s="81">
        <v>20.16</v>
      </c>
      <c r="K21" s="81">
        <v>5.3620000000000001</v>
      </c>
      <c r="L21" s="81"/>
      <c r="M21" s="81">
        <v>52.768999999999998</v>
      </c>
      <c r="N21" s="81">
        <v>33.406999999999996</v>
      </c>
      <c r="O21" s="81">
        <v>38.869</v>
      </c>
      <c r="P21" s="81">
        <v>46.916999999999994</v>
      </c>
      <c r="Q21" s="81">
        <v>1.74</v>
      </c>
      <c r="R21" s="81">
        <v>1.5</v>
      </c>
      <c r="S21" s="81">
        <v>17.841999999999999</v>
      </c>
      <c r="T21" s="81">
        <v>2.3260000000000001</v>
      </c>
      <c r="U21" s="81">
        <v>25.512999999999998</v>
      </c>
      <c r="V21" s="81">
        <v>5.6550000000000002</v>
      </c>
      <c r="W21" s="81">
        <v>7.681</v>
      </c>
      <c r="X21" s="81">
        <v>51.298999999999999</v>
      </c>
      <c r="Y21" s="81">
        <v>30.677</v>
      </c>
      <c r="Z21" s="78"/>
      <c r="AA21" s="79">
        <f t="shared" si="2"/>
        <v>436.12799999999993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29.042999999999999</v>
      </c>
      <c r="C26" s="88">
        <f t="shared" ref="C26:Z26" si="3">IF(LEN(C$2)&gt;0,SUM(C19:C25),"")</f>
        <v>18.54</v>
      </c>
      <c r="D26" s="88">
        <f t="shared" si="3"/>
        <v>21.051000000000002</v>
      </c>
      <c r="E26" s="88">
        <f t="shared" si="3"/>
        <v>21.021000000000001</v>
      </c>
      <c r="F26" s="88">
        <f t="shared" si="3"/>
        <v>14.032</v>
      </c>
      <c r="G26" s="88">
        <f t="shared" si="3"/>
        <v>20.297000000000001</v>
      </c>
      <c r="H26" s="88">
        <f t="shared" si="3"/>
        <v>0</v>
      </c>
      <c r="I26" s="88">
        <f t="shared" si="3"/>
        <v>15.868</v>
      </c>
      <c r="J26" s="88">
        <f t="shared" si="3"/>
        <v>34.777999999999999</v>
      </c>
      <c r="K26" s="88">
        <f t="shared" si="3"/>
        <v>8.3450000000000006</v>
      </c>
      <c r="L26" s="88">
        <f t="shared" si="3"/>
        <v>0</v>
      </c>
      <c r="M26" s="88">
        <f t="shared" si="3"/>
        <v>84.805999999999997</v>
      </c>
      <c r="N26" s="88">
        <f t="shared" si="3"/>
        <v>53.766999999999996</v>
      </c>
      <c r="O26" s="88">
        <f t="shared" si="3"/>
        <v>59.74</v>
      </c>
      <c r="P26" s="88">
        <f t="shared" si="3"/>
        <v>75.819999999999993</v>
      </c>
      <c r="Q26" s="88">
        <f t="shared" si="3"/>
        <v>1.74</v>
      </c>
      <c r="R26" s="88">
        <f t="shared" si="3"/>
        <v>1.5</v>
      </c>
      <c r="S26" s="88">
        <f t="shared" si="3"/>
        <v>25.678999999999998</v>
      </c>
      <c r="T26" s="88">
        <f t="shared" si="3"/>
        <v>2.3260000000000001</v>
      </c>
      <c r="U26" s="88">
        <f t="shared" si="3"/>
        <v>45.661999999999999</v>
      </c>
      <c r="V26" s="88">
        <f t="shared" si="3"/>
        <v>8.3770000000000007</v>
      </c>
      <c r="W26" s="88">
        <f t="shared" si="3"/>
        <v>15.557</v>
      </c>
      <c r="X26" s="88">
        <f t="shared" si="3"/>
        <v>71.420999999999992</v>
      </c>
      <c r="Y26" s="88">
        <f t="shared" si="3"/>
        <v>40.638999999999996</v>
      </c>
      <c r="Z26" s="89" t="str">
        <f t="shared" si="3"/>
        <v/>
      </c>
      <c r="AA26" s="90">
        <f>SUM(AA19:AA25)</f>
        <v>670.0089999999999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72.724999999999994</v>
      </c>
      <c r="C30" s="77">
        <v>29.91</v>
      </c>
      <c r="D30" s="77">
        <v>26.512</v>
      </c>
      <c r="E30" s="77">
        <v>26.643999999999998</v>
      </c>
      <c r="F30" s="77">
        <v>20.67</v>
      </c>
      <c r="G30" s="77">
        <v>25.402000000000001</v>
      </c>
      <c r="H30" s="77"/>
      <c r="I30" s="77">
        <v>15.942</v>
      </c>
      <c r="J30" s="77">
        <v>149.72499999999999</v>
      </c>
      <c r="K30" s="77">
        <v>379.70800000000003</v>
      </c>
      <c r="L30" s="77">
        <v>453.26900000000001</v>
      </c>
      <c r="M30" s="77">
        <v>186.684</v>
      </c>
      <c r="N30" s="77">
        <v>184.28299999999999</v>
      </c>
      <c r="O30" s="77">
        <v>178.44800000000001</v>
      </c>
      <c r="P30" s="77">
        <v>168.86799999999999</v>
      </c>
      <c r="Q30" s="77">
        <v>114.47799999999999</v>
      </c>
      <c r="R30" s="77">
        <v>275.63200000000001</v>
      </c>
      <c r="S30" s="77">
        <v>25.678999999999998</v>
      </c>
      <c r="T30" s="77">
        <v>2.3260000000000001</v>
      </c>
      <c r="U30" s="77">
        <v>80.004000000000005</v>
      </c>
      <c r="V30" s="77">
        <v>8.3770000000000007</v>
      </c>
      <c r="W30" s="77">
        <v>15.557</v>
      </c>
      <c r="X30" s="77">
        <v>84.236000000000004</v>
      </c>
      <c r="Y30" s="77">
        <v>48.679000000000002</v>
      </c>
      <c r="Z30" s="78"/>
      <c r="AA30" s="79">
        <f>SUM(B30:Z30)</f>
        <v>2573.7579999999998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72.724999999999994</v>
      </c>
      <c r="C32" s="62">
        <f t="shared" ref="C32:Z32" si="4">IF(LEN(C$2)&gt;0,SUM(C29:C31),"")</f>
        <v>29.91</v>
      </c>
      <c r="D32" s="62">
        <f t="shared" si="4"/>
        <v>26.512</v>
      </c>
      <c r="E32" s="62">
        <f t="shared" si="4"/>
        <v>26.643999999999998</v>
      </c>
      <c r="F32" s="62">
        <f t="shared" si="4"/>
        <v>20.67</v>
      </c>
      <c r="G32" s="62">
        <f t="shared" si="4"/>
        <v>25.402000000000001</v>
      </c>
      <c r="H32" s="62">
        <f t="shared" si="4"/>
        <v>0</v>
      </c>
      <c r="I32" s="62">
        <f t="shared" si="4"/>
        <v>15.942</v>
      </c>
      <c r="J32" s="62">
        <f t="shared" si="4"/>
        <v>149.72499999999999</v>
      </c>
      <c r="K32" s="62">
        <f t="shared" si="4"/>
        <v>379.70800000000003</v>
      </c>
      <c r="L32" s="62">
        <f t="shared" si="4"/>
        <v>453.26900000000001</v>
      </c>
      <c r="M32" s="62">
        <f t="shared" si="4"/>
        <v>186.684</v>
      </c>
      <c r="N32" s="62">
        <f t="shared" si="4"/>
        <v>184.28299999999999</v>
      </c>
      <c r="O32" s="62">
        <f t="shared" si="4"/>
        <v>178.44800000000001</v>
      </c>
      <c r="P32" s="62">
        <f t="shared" si="4"/>
        <v>168.86799999999999</v>
      </c>
      <c r="Q32" s="62">
        <f t="shared" si="4"/>
        <v>114.47799999999999</v>
      </c>
      <c r="R32" s="62">
        <f t="shared" si="4"/>
        <v>275.63200000000001</v>
      </c>
      <c r="S32" s="62">
        <f t="shared" si="4"/>
        <v>25.678999999999998</v>
      </c>
      <c r="T32" s="62">
        <f t="shared" si="4"/>
        <v>2.3260000000000001</v>
      </c>
      <c r="U32" s="62">
        <f t="shared" si="4"/>
        <v>80.004000000000005</v>
      </c>
      <c r="V32" s="62">
        <f t="shared" si="4"/>
        <v>8.3770000000000007</v>
      </c>
      <c r="W32" s="62">
        <f t="shared" si="4"/>
        <v>15.557</v>
      </c>
      <c r="X32" s="62">
        <f t="shared" si="4"/>
        <v>84.236000000000004</v>
      </c>
      <c r="Y32" s="62">
        <f t="shared" si="4"/>
        <v>48.679000000000002</v>
      </c>
      <c r="Z32" s="63" t="str">
        <f t="shared" si="4"/>
        <v/>
      </c>
      <c r="AA32" s="64">
        <f>SUM(AA29:AA31)</f>
        <v>2573.7579999999998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>
        <v>0.5</v>
      </c>
      <c r="G37" s="99">
        <v>0.8</v>
      </c>
      <c r="H37" s="99">
        <v>65.7</v>
      </c>
      <c r="I37" s="99">
        <v>167.9</v>
      </c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115.7</v>
      </c>
      <c r="U37" s="99">
        <v>15.1</v>
      </c>
      <c r="V37" s="99"/>
      <c r="W37" s="99"/>
      <c r="X37" s="99">
        <v>0.8</v>
      </c>
      <c r="Y37" s="99">
        <v>0.4</v>
      </c>
      <c r="Z37" s="100"/>
      <c r="AA37" s="79">
        <f t="shared" si="5"/>
        <v>366.90000000000003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>
        <v>33.700000000000003</v>
      </c>
      <c r="W39" s="99">
        <v>125.4</v>
      </c>
      <c r="X39" s="99"/>
      <c r="Y39" s="99"/>
      <c r="Z39" s="100"/>
      <c r="AA39" s="79">
        <f t="shared" si="5"/>
        <v>159.10000000000002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0.5</v>
      </c>
      <c r="G40" s="88">
        <f t="shared" si="6"/>
        <v>0.8</v>
      </c>
      <c r="H40" s="88">
        <f t="shared" si="6"/>
        <v>65.7</v>
      </c>
      <c r="I40" s="88">
        <f t="shared" si="6"/>
        <v>167.9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115.7</v>
      </c>
      <c r="U40" s="88">
        <f t="shared" si="6"/>
        <v>15.1</v>
      </c>
      <c r="V40" s="88">
        <f t="shared" si="6"/>
        <v>33.700000000000003</v>
      </c>
      <c r="W40" s="88">
        <f t="shared" si="6"/>
        <v>125.4</v>
      </c>
      <c r="X40" s="88">
        <f t="shared" si="6"/>
        <v>0.8</v>
      </c>
      <c r="Y40" s="88">
        <f t="shared" si="6"/>
        <v>0.4</v>
      </c>
      <c r="Z40" s="89" t="str">
        <f t="shared" si="6"/>
        <v/>
      </c>
      <c r="AA40" s="90">
        <f t="shared" si="5"/>
        <v>526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>
        <v>0.5</v>
      </c>
      <c r="G45" s="99">
        <v>0.8</v>
      </c>
      <c r="H45" s="99">
        <v>65.7</v>
      </c>
      <c r="I45" s="99">
        <v>167.9</v>
      </c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115.7</v>
      </c>
      <c r="U45" s="99">
        <v>15.1</v>
      </c>
      <c r="V45" s="99"/>
      <c r="W45" s="99"/>
      <c r="X45" s="99">
        <v>0.8</v>
      </c>
      <c r="Y45" s="99">
        <v>0.4</v>
      </c>
      <c r="Z45" s="100"/>
      <c r="AA45" s="79">
        <f t="shared" si="7"/>
        <v>366.90000000000003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>
        <v>33.700000000000003</v>
      </c>
      <c r="W47" s="99">
        <v>125.4</v>
      </c>
      <c r="X47" s="99"/>
      <c r="Y47" s="99"/>
      <c r="Z47" s="100"/>
      <c r="AA47" s="79">
        <f t="shared" si="7"/>
        <v>159.10000000000002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0.5</v>
      </c>
      <c r="G49" s="88">
        <f t="shared" si="8"/>
        <v>0.8</v>
      </c>
      <c r="H49" s="88">
        <f t="shared" si="8"/>
        <v>65.7</v>
      </c>
      <c r="I49" s="88">
        <f t="shared" si="8"/>
        <v>167.9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115.7</v>
      </c>
      <c r="U49" s="88">
        <f t="shared" si="8"/>
        <v>15.1</v>
      </c>
      <c r="V49" s="88">
        <f t="shared" si="8"/>
        <v>33.700000000000003</v>
      </c>
      <c r="W49" s="88">
        <f t="shared" si="8"/>
        <v>125.4</v>
      </c>
      <c r="X49" s="88">
        <f t="shared" si="8"/>
        <v>0.8</v>
      </c>
      <c r="Y49" s="88">
        <f t="shared" si="8"/>
        <v>0.4</v>
      </c>
      <c r="Z49" s="89" t="str">
        <f t="shared" si="8"/>
        <v/>
      </c>
      <c r="AA49" s="90">
        <f t="shared" si="7"/>
        <v>526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72.724999999999994</v>
      </c>
      <c r="C52" s="88">
        <f t="shared" ref="C52:Z52" si="10">IF(LEN(C$2)&gt;0,SUM(C10:C15)+C26+C40,"")</f>
        <v>29.909999999999997</v>
      </c>
      <c r="D52" s="88">
        <f t="shared" si="10"/>
        <v>26.512</v>
      </c>
      <c r="E52" s="88">
        <f t="shared" si="10"/>
        <v>26.644000000000002</v>
      </c>
      <c r="F52" s="88">
        <f t="shared" si="10"/>
        <v>21.17</v>
      </c>
      <c r="G52" s="88">
        <f t="shared" si="10"/>
        <v>26.202000000000002</v>
      </c>
      <c r="H52" s="88">
        <f t="shared" si="10"/>
        <v>65.7</v>
      </c>
      <c r="I52" s="88">
        <f t="shared" si="10"/>
        <v>183.84200000000001</v>
      </c>
      <c r="J52" s="88">
        <f t="shared" si="10"/>
        <v>149.72499999999999</v>
      </c>
      <c r="K52" s="88">
        <f t="shared" si="10"/>
        <v>379.70800000000003</v>
      </c>
      <c r="L52" s="88">
        <f t="shared" si="10"/>
        <v>453.26900000000001</v>
      </c>
      <c r="M52" s="88">
        <f t="shared" si="10"/>
        <v>186.684</v>
      </c>
      <c r="N52" s="88">
        <f t="shared" si="10"/>
        <v>184.28300000000002</v>
      </c>
      <c r="O52" s="88">
        <f t="shared" si="10"/>
        <v>178.44800000000001</v>
      </c>
      <c r="P52" s="88">
        <f t="shared" si="10"/>
        <v>168.86799999999999</v>
      </c>
      <c r="Q52" s="88">
        <f t="shared" si="10"/>
        <v>114.47799999999999</v>
      </c>
      <c r="R52" s="88">
        <f t="shared" si="10"/>
        <v>275.63200000000001</v>
      </c>
      <c r="S52" s="88">
        <f t="shared" si="10"/>
        <v>25.678999999999998</v>
      </c>
      <c r="T52" s="88">
        <f t="shared" si="10"/>
        <v>118.026</v>
      </c>
      <c r="U52" s="88">
        <f t="shared" si="10"/>
        <v>95.103999999999985</v>
      </c>
      <c r="V52" s="88">
        <f t="shared" si="10"/>
        <v>42.077000000000005</v>
      </c>
      <c r="W52" s="88">
        <f t="shared" si="10"/>
        <v>140.95699999999999</v>
      </c>
      <c r="X52" s="88">
        <f t="shared" si="10"/>
        <v>85.035999999999987</v>
      </c>
      <c r="Y52" s="88">
        <f t="shared" si="10"/>
        <v>49.078999999999994</v>
      </c>
      <c r="Z52" s="89" t="str">
        <f t="shared" si="10"/>
        <v/>
      </c>
      <c r="AA52" s="104">
        <f>SUM(B52:Z52)</f>
        <v>3099.7580000000007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-2.9</v>
      </c>
      <c r="C4" s="18">
        <v>-7.3</v>
      </c>
      <c r="D4" s="18">
        <v>-5.6</v>
      </c>
      <c r="E4" s="18">
        <v>-5.4</v>
      </c>
      <c r="F4" s="18">
        <v>0.5</v>
      </c>
      <c r="G4" s="18">
        <v>0.8</v>
      </c>
      <c r="H4" s="18">
        <v>65.7</v>
      </c>
      <c r="I4" s="18">
        <v>167.9</v>
      </c>
      <c r="J4" s="18">
        <v>-32.6</v>
      </c>
      <c r="K4" s="18"/>
      <c r="L4" s="18"/>
      <c r="M4" s="18"/>
      <c r="N4" s="18"/>
      <c r="O4" s="18"/>
      <c r="P4" s="18"/>
      <c r="Q4" s="18"/>
      <c r="R4" s="18"/>
      <c r="S4" s="18">
        <v>-0.1</v>
      </c>
      <c r="T4" s="18">
        <v>115.7</v>
      </c>
      <c r="U4" s="18">
        <v>15.1</v>
      </c>
      <c r="V4" s="18">
        <v>27.700000000000003</v>
      </c>
      <c r="W4" s="18">
        <v>119.60000000000001</v>
      </c>
      <c r="X4" s="18">
        <v>0.8</v>
      </c>
      <c r="Y4" s="18">
        <v>0.4</v>
      </c>
      <c r="Z4" s="19"/>
      <c r="AA4" s="111">
        <f>SUM(B4:Z4)</f>
        <v>460.30000000000007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109.51</v>
      </c>
      <c r="C7" s="117">
        <v>94.08</v>
      </c>
      <c r="D7" s="117">
        <v>86.93</v>
      </c>
      <c r="E7" s="117">
        <v>82.11</v>
      </c>
      <c r="F7" s="117">
        <v>70.44</v>
      </c>
      <c r="G7" s="117">
        <v>64.290000000000006</v>
      </c>
      <c r="H7" s="117">
        <v>73.75</v>
      </c>
      <c r="I7" s="117">
        <v>32.21</v>
      </c>
      <c r="J7" s="117">
        <v>13.43</v>
      </c>
      <c r="K7" s="117">
        <v>8.59</v>
      </c>
      <c r="L7" s="117">
        <v>5.7</v>
      </c>
      <c r="M7" s="117">
        <v>27.29</v>
      </c>
      <c r="N7" s="117">
        <v>25.57</v>
      </c>
      <c r="O7" s="117">
        <v>26.99</v>
      </c>
      <c r="P7" s="117">
        <v>32.04</v>
      </c>
      <c r="Q7" s="117">
        <v>30.4</v>
      </c>
      <c r="R7" s="117">
        <v>28.22</v>
      </c>
      <c r="S7" s="117">
        <v>54</v>
      </c>
      <c r="T7" s="117">
        <v>100.3</v>
      </c>
      <c r="U7" s="117">
        <v>123.17</v>
      </c>
      <c r="V7" s="117">
        <v>200.4</v>
      </c>
      <c r="W7" s="117">
        <v>165.53</v>
      </c>
      <c r="X7" s="117">
        <v>138.43</v>
      </c>
      <c r="Y7" s="117">
        <v>108</v>
      </c>
      <c r="Z7" s="118"/>
      <c r="AA7" s="119">
        <f>IF(SUM(B7:Z7)&lt;&gt;0,AVERAGEIF(B7:Z7,"&lt;&gt;"""),"")</f>
        <v>70.890833333333333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2.9</v>
      </c>
      <c r="C13" s="129">
        <v>7.3</v>
      </c>
      <c r="D13" s="129">
        <v>5.6</v>
      </c>
      <c r="E13" s="129">
        <v>5.4</v>
      </c>
      <c r="F13" s="129"/>
      <c r="G13" s="129"/>
      <c r="H13" s="129"/>
      <c r="I13" s="129"/>
      <c r="J13" s="129">
        <v>32.6</v>
      </c>
      <c r="K13" s="129"/>
      <c r="L13" s="129"/>
      <c r="M13" s="129"/>
      <c r="N13" s="129"/>
      <c r="O13" s="129"/>
      <c r="P13" s="129"/>
      <c r="Q13" s="129"/>
      <c r="R13" s="129"/>
      <c r="S13" s="129">
        <v>0.1</v>
      </c>
      <c r="T13" s="129"/>
      <c r="U13" s="129"/>
      <c r="V13" s="129">
        <v>6</v>
      </c>
      <c r="W13" s="129">
        <v>5.8</v>
      </c>
      <c r="X13" s="129"/>
      <c r="Y13" s="130"/>
      <c r="Z13" s="131"/>
      <c r="AA13" s="132">
        <f t="shared" si="0"/>
        <v>65.7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2.9</v>
      </c>
      <c r="C16" s="135">
        <f t="shared" si="1"/>
        <v>7.3</v>
      </c>
      <c r="D16" s="135">
        <f t="shared" si="1"/>
        <v>5.6</v>
      </c>
      <c r="E16" s="135">
        <f t="shared" si="1"/>
        <v>5.4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32.6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0.1</v>
      </c>
      <c r="T16" s="135">
        <f t="shared" si="1"/>
        <v>0</v>
      </c>
      <c r="U16" s="135">
        <f t="shared" si="1"/>
        <v>0</v>
      </c>
      <c r="V16" s="135">
        <f t="shared" si="1"/>
        <v>6</v>
      </c>
      <c r="W16" s="135">
        <f t="shared" si="1"/>
        <v>5.8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65.7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>
        <v>0.5</v>
      </c>
      <c r="G21" s="129">
        <v>0.8</v>
      </c>
      <c r="H21" s="129">
        <v>65.7</v>
      </c>
      <c r="I21" s="129">
        <v>167.9</v>
      </c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>
        <v>115.7</v>
      </c>
      <c r="U21" s="129">
        <v>15.1</v>
      </c>
      <c r="V21" s="129"/>
      <c r="W21" s="129"/>
      <c r="X21" s="129">
        <v>0.8</v>
      </c>
      <c r="Y21" s="130">
        <v>0.4</v>
      </c>
      <c r="Z21" s="131"/>
      <c r="AA21" s="132">
        <f t="shared" si="2"/>
        <v>366.90000000000003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>
        <v>33.700000000000003</v>
      </c>
      <c r="W23" s="133">
        <v>125.4</v>
      </c>
      <c r="X23" s="133"/>
      <c r="Y23" s="133"/>
      <c r="Z23" s="131"/>
      <c r="AA23" s="132">
        <f t="shared" si="2"/>
        <v>159.10000000000002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0.5</v>
      </c>
      <c r="G24" s="135">
        <f t="shared" si="3"/>
        <v>0.8</v>
      </c>
      <c r="H24" s="135">
        <f t="shared" si="3"/>
        <v>65.7</v>
      </c>
      <c r="I24" s="135">
        <f t="shared" si="3"/>
        <v>167.9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115.7</v>
      </c>
      <c r="U24" s="135">
        <f t="shared" si="3"/>
        <v>15.1</v>
      </c>
      <c r="V24" s="135">
        <f t="shared" si="3"/>
        <v>33.700000000000003</v>
      </c>
      <c r="W24" s="135">
        <f t="shared" si="3"/>
        <v>125.4</v>
      </c>
      <c r="X24" s="135">
        <f t="shared" si="3"/>
        <v>0.8</v>
      </c>
      <c r="Y24" s="135">
        <f t="shared" si="3"/>
        <v>0.4</v>
      </c>
      <c r="Z24" s="136" t="str">
        <f t="shared" si="3"/>
        <v/>
      </c>
      <c r="AA24" s="90">
        <f t="shared" si="2"/>
        <v>526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2025-06-13T13:29:01Z</dcterms:created>
  <dcterms:modified xsi:type="dcterms:W3CDTF">2025-06-13T13:29:03Z</dcterms:modified>
</cp:coreProperties>
</file>